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bikuku/Documents/"/>
    </mc:Choice>
  </mc:AlternateContent>
  <xr:revisionPtr revIDLastSave="0" documentId="13_ncr:1_{36344DDE-AF0D-D442-9315-AFF85B64FE62}" xr6:coauthVersionLast="45" xr6:coauthVersionMax="45" xr10:uidLastSave="{00000000-0000-0000-0000-000000000000}"/>
  <bookViews>
    <workbookView xWindow="3100" yWindow="460" windowWidth="38400" windowHeight="19860" activeTab="5" xr2:uid="{00000000-000D-0000-FFFF-FFFF00000000}"/>
  </bookViews>
  <sheets>
    <sheet name="Sheet8" sheetId="10" r:id="rId1"/>
    <sheet name="Outcome by Country" sheetId="11" r:id="rId2"/>
    <sheet name="Outcome based on launch date" sheetId="14" r:id="rId3"/>
    <sheet name="Subcategory Sheet" sheetId="15" r:id="rId4"/>
    <sheet name="Kickstarter" sheetId="1" r:id="rId5"/>
    <sheet name="Edingburgh Reserch" sheetId="16" r:id="rId6"/>
  </sheets>
  <definedNames>
    <definedName name="_xlnm._FilterDatabase" localSheetId="4" hidden="1">Kickstarter!$T$1:$T$4115</definedName>
  </definedNames>
  <calcPr calcId="191029"/>
  <pivotCaches>
    <pivotCache cacheId="34" r:id="rId7"/>
    <pivotCache cacheId="4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6" l="1"/>
  <c r="C4" i="16"/>
  <c r="C5" i="16"/>
  <c r="C2" i="16"/>
  <c r="B3" i="16"/>
  <c r="B4" i="16"/>
  <c r="B5" i="16"/>
  <c r="B6" i="16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I3" i="1"/>
  <c r="I2" i="1" s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B2" i="16" l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62" i="1" l="1"/>
  <c r="Q63" i="1"/>
  <c r="Q64" i="1"/>
  <c r="Q60" i="1"/>
  <c r="Q5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61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<sst xmlns="http://schemas.openxmlformats.org/spreadsheetml/2006/main" count="37092" uniqueCount="12462">
  <si>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</si>
  <si>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</si>
  <si>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</si>
  <si>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</si>
  <si>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</si>
  <si>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</si>
  <si>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</si>
  <si>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</si>
  <si>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</si>
  <si>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</si>
  <si>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</si>
  <si>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</si>
  <si>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</si>
  <si>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</si>
  <si>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</si>
  <si>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</si>
  <si>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</si>
  <si>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</si>
  <si>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</si>
  <si>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</si>
  <si>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</si>
  <si>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</si>
  <si>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</si>
  <si>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</si>
  <si>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</si>
  <si>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</si>
  <si>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</si>
  <si>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</si>
  <si>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</si>
  <si>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</si>
  <si>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</si>
  <si>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</si>
  <si>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</si>
  <si>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</si>
  <si>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</si>
  <si>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</si>
  <si>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</si>
  <si>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</si>
  <si>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</si>
  <si>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</si>
  <si>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</si>
  <si>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</si>
  <si>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</si>
  <si>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</si>
  <si>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</si>
  <si>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</si>
  <si>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</si>
  <si>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</si>
  <si>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</si>
  <si>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</si>
  <si>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</si>
  <si>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</si>
  <si>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</si>
  <si>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</si>
  <si>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</si>
  <si>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</si>
  <si>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</si>
  <si>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</si>
  <si>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</si>
  <si>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</si>
  <si>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</si>
  <si>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</si>
  <si>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</si>
  <si>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</si>
  <si>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</si>
  <si>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</si>
  <si>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</si>
  <si>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</si>
  <si>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</si>
  <si>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</si>
  <si>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</si>
  <si>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</si>
  <si>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</si>
  <si>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</si>
  <si>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</si>
  <si>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</si>
  <si>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</si>
  <si>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</si>
  <si>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</si>
  <si>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</si>
  <si>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</si>
  <si>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</si>
  <si>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</si>
  <si>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</si>
  <si>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</si>
  <si>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</si>
  <si>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</si>
  <si>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</si>
  <si>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</si>
  <si>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</si>
  <si>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</si>
  <si>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</si>
  <si>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</si>
  <si>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</si>
  <si>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</si>
  <si>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</si>
  <si>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</si>
  <si>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</si>
  <si>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</si>
  <si>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</si>
  <si>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</si>
  <si>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</si>
  <si>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</si>
  <si>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</si>
  <si>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</si>
  <si>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</si>
  <si>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</si>
  <si>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</si>
  <si>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</si>
  <si>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</si>
  <si>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</si>
  <si>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</si>
  <si>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</si>
  <si>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</si>
  <si>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</si>
  <si>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</si>
  <si>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</si>
  <si>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</si>
  <si>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</si>
  <si>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</si>
  <si>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</si>
  <si>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</si>
  <si>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</si>
  <si>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</si>
  <si>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</si>
  <si>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</si>
  <si>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</si>
  <si>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</si>
  <si>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</si>
  <si>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</si>
  <si>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</si>
  <si>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</si>
  <si>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</si>
  <si>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</si>
  <si>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</si>
  <si>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</si>
  <si>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</si>
  <si>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</si>
  <si>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</si>
  <si>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</si>
  <si>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</si>
  <si>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</si>
  <si>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</si>
  <si>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</si>
  <si>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</si>
  <si>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</si>
  <si>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</si>
  <si>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</si>
  <si>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</si>
  <si>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</si>
  <si>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</si>
  <si>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</si>
  <si>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</si>
  <si>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</si>
  <si>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</si>
  <si>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</si>
  <si>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</si>
  <si>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</si>
  <si>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</si>
  <si>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</si>
  <si>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</si>
  <si>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</si>
  <si>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</si>
  <si>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</si>
  <si>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</si>
  <si>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</si>
  <si>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</si>
  <si>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</si>
  <si>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</si>
  <si>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</si>
  <si>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</si>
  <si>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</si>
  <si>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</si>
  <si>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</si>
  <si>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</si>
  <si>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</si>
  <si>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</si>
  <si>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</si>
  <si>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</si>
  <si>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</si>
  <si>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</si>
  <si>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</si>
  <si>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</si>
  <si>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</si>
  <si>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</si>
  <si>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</si>
  <si>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</si>
  <si>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</si>
  <si>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</si>
  <si>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</si>
  <si>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</si>
  <si>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</si>
  <si>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</si>
  <si>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</si>
  <si>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</si>
  <si>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</si>
  <si>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</si>
  <si>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</si>
  <si>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</si>
  <si>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</si>
  <si>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</si>
  <si>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</si>
  <si>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</si>
  <si>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</si>
  <si>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</si>
  <si>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</si>
  <si>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</si>
  <si>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</si>
  <si>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</si>
  <si>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</si>
  <si>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</si>
  <si>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</si>
  <si>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</si>
  <si>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</si>
  <si>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</si>
  <si>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</si>
  <si>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</si>
  <si>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</si>
  <si>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</si>
  <si>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</si>
  <si>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</si>
  <si>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</si>
  <si>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</si>
  <si>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</si>
  <si>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</si>
  <si>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</si>
  <si>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</si>
  <si>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</si>
  <si>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</si>
  <si>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</si>
  <si>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</si>
  <si>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</si>
  <si>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</si>
  <si>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</si>
  <si>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</si>
  <si>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</si>
  <si>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</si>
  <si>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</si>
  <si>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</si>
  <si>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</si>
  <si>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</si>
  <si>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</si>
  <si>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</si>
  <si>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</si>
  <si>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</si>
  <si>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</si>
  <si>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</si>
  <si>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</si>
  <si>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</si>
  <si>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</si>
  <si>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</si>
  <si>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</si>
  <si>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</si>
  <si>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</si>
  <si>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</si>
  <si>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</si>
  <si>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</si>
  <si>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</si>
  <si>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</si>
  <si>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</si>
  <si>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</si>
  <si>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</si>
  <si>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</si>
  <si>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</si>
  <si>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</si>
  <si>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</si>
  <si>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</si>
  <si>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</si>
  <si>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</si>
  <si>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</si>
  <si>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</si>
  <si>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</si>
  <si>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</si>
  <si>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</si>
  <si>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</si>
  <si>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</si>
  <si>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</si>
  <si>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</si>
  <si>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</si>
  <si>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</si>
  <si>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</si>
  <si>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</si>
  <si>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</si>
  <si>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</si>
  <si>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</si>
  <si>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</si>
  <si>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</si>
  <si>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</si>
  <si>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</si>
  <si>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</si>
  <si>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</si>
  <si>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</si>
  <si>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</si>
  <si>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</si>
  <si>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</si>
  <si>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</si>
  <si>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</si>
  <si>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</si>
  <si>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</si>
  <si>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</si>
  <si>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</si>
  <si>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</si>
  <si>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</si>
  <si>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</si>
  <si>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</si>
  <si>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</si>
  <si>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</si>
  <si>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</si>
  <si>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</si>
  <si>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</si>
  <si>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</si>
  <si>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</si>
  <si>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</si>
  <si>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</si>
  <si>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</si>
  <si>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</si>
  <si>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</si>
  <si>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</si>
  <si>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</si>
  <si>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</si>
  <si>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</si>
  <si>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</si>
  <si>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</si>
  <si>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</si>
  <si>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</si>
  <si>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</si>
  <si>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</si>
  <si>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</si>
  <si>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</si>
  <si>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</si>
  <si>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</si>
  <si>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</si>
  <si>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</si>
  <si>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</si>
  <si>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</si>
  <si>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</si>
  <si>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</si>
  <si>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</si>
  <si>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</si>
  <si>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</si>
  <si>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</si>
  <si>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</si>
  <si>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</si>
  <si>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</si>
  <si>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</si>
  <si>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</si>
  <si>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</si>
  <si>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</si>
  <si>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</si>
  <si>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</si>
  <si>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</si>
  <si>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</si>
  <si>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</si>
  <si>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</si>
  <si>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</si>
  <si>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</si>
  <si>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</si>
  <si>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</si>
  <si>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</si>
  <si>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</si>
  <si>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</si>
  <si>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</si>
  <si>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</si>
  <si>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</si>
  <si>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</si>
  <si>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</si>
  <si>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</si>
  <si>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</si>
  <si>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</si>
  <si>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</si>
  <si>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</si>
  <si>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</si>
  <si>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</si>
  <si>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</si>
  <si>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</si>
  <si>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</si>
  <si>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</si>
  <si>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</si>
  <si>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</si>
  <si>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</si>
  <si>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</si>
  <si>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</si>
  <si>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</si>
  <si>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</si>
  <si>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</si>
  <si>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</si>
  <si>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</si>
  <si>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</si>
  <si>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</si>
  <si>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</si>
  <si>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</si>
  <si>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</si>
  <si>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</si>
  <si>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</si>
  <si>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</si>
  <si>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</si>
  <si>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</si>
  <si>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</si>
  <si>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</si>
  <si>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</si>
  <si>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</si>
  <si>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</si>
  <si>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</si>
  <si>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</si>
  <si>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</si>
  <si>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</si>
  <si>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</si>
  <si>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</si>
  <si>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</si>
  <si>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</si>
  <si>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</si>
  <si>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</si>
  <si>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</si>
  <si>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</si>
  <si>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</si>
  <si>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</si>
  <si>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</si>
  <si>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</si>
  <si>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</si>
  <si>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</si>
  <si>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</si>
  <si>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</si>
  <si>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</si>
  <si>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</si>
  <si>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</si>
  <si>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</si>
  <si>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</si>
  <si>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</si>
  <si>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</si>
  <si>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</si>
  <si>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</si>
  <si>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</si>
  <si>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</si>
  <si>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</si>
  <si>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</si>
  <si>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</si>
  <si>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</si>
  <si>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</si>
  <si>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</si>
  <si>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</si>
  <si>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</si>
  <si>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</si>
  <si>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</si>
  <si>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</si>
  <si>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</si>
  <si>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</si>
  <si>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</si>
  <si>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</si>
  <si>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</si>
  <si>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</si>
  <si>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</si>
  <si>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</si>
  <si>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</si>
  <si>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</si>
  <si>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</si>
  <si>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</si>
  <si>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</si>
  <si>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</si>
  <si>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</si>
  <si>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</si>
  <si>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</si>
  <si>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</si>
  <si>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</si>
  <si>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</si>
  <si>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</si>
  <si>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</si>
  <si>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</si>
  <si>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</si>
  <si>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</si>
  <si>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</si>
  <si>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</si>
  <si>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</si>
  <si>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</si>
  <si>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</si>
  <si>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</si>
  <si>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</si>
  <si>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</si>
  <si>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</si>
  <si>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</si>
  <si>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</si>
  <si>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</si>
  <si>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</si>
  <si>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</si>
  <si>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</si>
  <si>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</si>
  <si>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</si>
  <si>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</si>
  <si>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</si>
  <si>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</si>
  <si>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</si>
  <si>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</si>
  <si>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</si>
  <si>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</si>
  <si>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</si>
  <si>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</si>
  <si>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</si>
  <si>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</si>
  <si>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</si>
  <si>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</si>
  <si>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</si>
  <si>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</si>
  <si>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</si>
  <si>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</si>
  <si>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</si>
  <si>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</si>
  <si>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</si>
  <si>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</si>
  <si>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</si>
  <si>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</si>
  <si>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</si>
  <si>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</si>
  <si>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</si>
  <si>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</si>
  <si>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</si>
  <si>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</si>
  <si>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</si>
  <si>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</si>
  <si>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</si>
  <si>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</si>
  <si>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</si>
  <si>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</si>
  <si>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</si>
  <si>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</si>
  <si>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</si>
  <si>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</si>
  <si>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</si>
  <si>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</si>
  <si>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</si>
  <si>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</si>
  <si>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</si>
  <si>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</si>
  <si>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</si>
  <si>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</si>
  <si>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</si>
  <si>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</si>
  <si>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</si>
  <si>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</si>
  <si>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</si>
  <si>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</si>
  <si>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</si>
  <si>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</si>
  <si>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</si>
  <si>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</si>
  <si>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</si>
  <si>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</si>
  <si>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</si>
  <si>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</si>
  <si>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</si>
  <si>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</si>
  <si>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</si>
  <si>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</si>
  <si>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</si>
  <si>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</si>
  <si>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</si>
  <si>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</si>
  <si>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</si>
  <si>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</si>
  <si>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</si>
  <si>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</si>
  <si>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</si>
  <si>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</si>
  <si>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</si>
  <si>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</si>
  <si>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</si>
  <si>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</si>
  <si>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</si>
  <si>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</si>
  <si>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</si>
  <si>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</si>
  <si>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</si>
  <si>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</si>
  <si>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</si>
  <si>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</si>
  <si>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</si>
  <si>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</si>
  <si>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</si>
  <si>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</si>
  <si>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</si>
  <si>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</si>
  <si>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</si>
  <si>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</si>
  <si>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</si>
  <si>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</si>
  <si>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</si>
  <si>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</si>
  <si>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</si>
  <si>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</si>
  <si>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</si>
  <si>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</si>
  <si>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</si>
  <si>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</si>
  <si>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</si>
  <si>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</si>
  <si>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</si>
  <si>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</si>
  <si>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</si>
  <si>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</si>
  <si>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</si>
  <si>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</si>
  <si>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</si>
  <si>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</si>
  <si>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</si>
  <si>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</si>
  <si>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</si>
  <si>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</si>
  <si>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</si>
  <si>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</si>
  <si>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</si>
  <si>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</si>
  <si>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</si>
  <si>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</si>
  <si>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</si>
  <si>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</si>
  <si>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</si>
  <si>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</si>
  <si>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</si>
  <si>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</si>
  <si>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</si>
  <si>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</si>
  <si>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</si>
  <si>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</si>
  <si>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</si>
  <si>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</si>
  <si>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</si>
  <si>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</si>
  <si>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</si>
  <si>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</si>
  <si>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</si>
  <si>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</si>
  <si>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</si>
  <si>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</si>
  <si>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</si>
  <si>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</si>
  <si>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</si>
  <si>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</si>
  <si>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</si>
  <si>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</si>
  <si>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</si>
  <si>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</si>
  <si>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</si>
  <si>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</si>
  <si>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</si>
  <si>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</si>
  <si>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</si>
  <si>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</si>
  <si>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</si>
  <si>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</si>
  <si>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</si>
  <si>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</si>
  <si>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</si>
  <si>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</si>
  <si>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</si>
  <si>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</si>
  <si>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</si>
  <si>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</si>
  <si>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</si>
  <si>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</si>
  <si>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</si>
  <si>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</si>
  <si>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</si>
  <si>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</si>
  <si>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</si>
  <si>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</si>
  <si>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</si>
  <si>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</si>
  <si>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</si>
  <si>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</si>
  <si>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</si>
  <si>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</si>
  <si>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</si>
  <si>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</si>
  <si>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</si>
  <si>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</si>
  <si>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</si>
  <si>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</si>
  <si>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</si>
  <si>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</si>
  <si>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</si>
  <si>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</si>
  <si>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</si>
  <si>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</si>
  <si>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</si>
  <si>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</si>
  <si>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</si>
  <si>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</si>
  <si>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</si>
  <si>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</si>
  <si>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</si>
  <si>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</si>
  <si>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</si>
  <si>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</si>
  <si>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</si>
  <si>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</si>
  <si>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</si>
  <si>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</si>
  <si>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</si>
  <si>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</si>
  <si>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</si>
  <si>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</si>
  <si>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</si>
  <si>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</si>
  <si>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</si>
  <si>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</si>
  <si>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</si>
  <si>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</si>
  <si>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</si>
  <si>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</si>
  <si>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</si>
  <si>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</si>
  <si>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</si>
  <si>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</si>
  <si>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</si>
  <si>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</si>
  <si>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</si>
  <si>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</si>
  <si>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</si>
  <si>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</si>
  <si>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</si>
  <si>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</si>
  <si>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</si>
  <si>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</si>
  <si>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</si>
  <si>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</si>
  <si>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</si>
  <si>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</si>
  <si>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</si>
  <si>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</si>
  <si>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</si>
  <si>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</si>
  <si>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</si>
  <si>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</si>
  <si>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</si>
  <si>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</si>
  <si>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</si>
  <si>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</si>
  <si>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</si>
  <si>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</si>
  <si>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</si>
  <si>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</si>
  <si>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</si>
  <si>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</si>
  <si>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</si>
  <si>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</si>
  <si>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</si>
  <si>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</si>
  <si>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</si>
  <si>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</si>
  <si>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</si>
  <si>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</si>
  <si>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</si>
  <si>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</si>
  <si>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</si>
  <si>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</si>
  <si>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</si>
  <si>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</si>
  <si>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</si>
  <si>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</si>
  <si>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</si>
  <si>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</si>
  <si>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</si>
  <si>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</si>
  <si>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</si>
  <si>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</si>
  <si>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</si>
  <si>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</si>
  <si>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</si>
  <si>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</si>
  <si>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</si>
  <si>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</si>
  <si>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</si>
  <si>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</si>
  <si>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</si>
  <si>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</si>
  <si>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</si>
  <si>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</si>
  <si>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</si>
  <si>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</si>
  <si>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</si>
  <si>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</si>
  <si>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</si>
  <si>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</si>
  <si>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</si>
  <si>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</si>
  <si>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</si>
  <si>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</si>
  <si>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</si>
  <si>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</si>
  <si>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</si>
  <si>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</si>
  <si>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</si>
  <si>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</si>
  <si>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</si>
  <si>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</si>
  <si>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</si>
  <si>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</si>
  <si>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</si>
  <si>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</si>
  <si>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</si>
  <si>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</si>
  <si>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</si>
  <si>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</si>
  <si>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</si>
  <si>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</si>
  <si>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</si>
  <si>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</si>
  <si>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</si>
  <si>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</si>
  <si>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</si>
  <si>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</si>
  <si>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</si>
  <si>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</si>
  <si>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</si>
  <si>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</si>
  <si>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</si>
  <si>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</si>
  <si>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</si>
  <si>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</si>
  <si>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</si>
  <si>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</si>
  <si>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</si>
  <si>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</si>
  <si>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</si>
  <si>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</si>
  <si>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</si>
  <si>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</si>
  <si>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</si>
  <si>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</si>
  <si>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</si>
  <si>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</si>
  <si>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</si>
  <si>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</si>
  <si>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</si>
  <si>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</si>
  <si>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</si>
  <si>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</si>
  <si>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</si>
  <si>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</si>
  <si>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</si>
  <si>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</si>
  <si>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</si>
  <si>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</si>
  <si>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</si>
  <si>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</si>
  <si>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</si>
  <si>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</si>
  <si>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</si>
  <si>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</si>
  <si>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</si>
  <si>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</si>
  <si>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</si>
  <si>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</si>
  <si>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</si>
  <si>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</si>
  <si>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</si>
  <si>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</si>
  <si>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</si>
  <si>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</si>
  <si>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</si>
  <si>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</si>
  <si>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</si>
  <si>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</si>
  <si>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</si>
  <si>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</si>
  <si>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</si>
  <si>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</si>
  <si>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</si>
  <si>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</si>
  <si>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</si>
  <si>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</si>
  <si>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</si>
  <si>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</si>
  <si>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</si>
  <si>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</si>
  <si>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</si>
  <si>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</si>
  <si>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</si>
  <si>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</si>
  <si>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</si>
  <si>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</si>
  <si>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</si>
  <si>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</si>
  <si>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</si>
  <si>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</si>
  <si>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</si>
  <si>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</si>
  <si>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</si>
  <si>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</si>
  <si>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</si>
  <si>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</si>
  <si>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</si>
  <si>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</si>
  <si>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</si>
  <si>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</si>
  <si>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</si>
  <si>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</si>
  <si>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</si>
  <si>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</si>
  <si>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</si>
  <si>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</si>
  <si>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</si>
  <si>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</si>
  <si>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</si>
  <si>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</si>
  <si>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</si>
  <si>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</si>
  <si>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</si>
  <si>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</si>
  <si>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</si>
  <si>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</si>
  <si>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</si>
  <si>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</si>
  <si>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</si>
  <si>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</si>
  <si>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</si>
  <si>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</si>
  <si>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</si>
  <si>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</si>
  <si>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</si>
  <si>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</si>
  <si>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</si>
  <si>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</si>
  <si>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</si>
  <si>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</si>
  <si>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</si>
  <si>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</si>
  <si>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</si>
  <si>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</si>
  <si>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</si>
  <si>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</si>
  <si>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</si>
  <si>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</si>
  <si>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</si>
  <si>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</si>
  <si>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</si>
  <si>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</si>
  <si>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</si>
  <si>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</si>
  <si>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</si>
  <si>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</si>
  <si>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</si>
  <si>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</si>
  <si>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</si>
  <si>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</si>
  <si>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</si>
  <si>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</si>
  <si>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</si>
  <si>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</si>
  <si>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</si>
  <si>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</si>
  <si>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</si>
  <si>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</si>
  <si>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</si>
  <si>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</si>
  <si>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</si>
  <si>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</si>
  <si>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</si>
  <si>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</si>
  <si>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</si>
  <si>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</si>
  <si>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</si>
  <si>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</si>
  <si>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</si>
  <si>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</si>
  <si>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</si>
  <si>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</si>
  <si>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</si>
  <si>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</si>
  <si>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</si>
  <si>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</si>
  <si>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</si>
  <si>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</si>
  <si>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</si>
  <si>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</si>
  <si>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</si>
  <si>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</si>
  <si>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</si>
  <si>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</si>
  <si>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</si>
  <si>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</si>
  <si>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</si>
  <si>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</si>
  <si>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</si>
  <si>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</si>
  <si>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</si>
  <si>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</si>
  <si>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</si>
  <si>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</si>
  <si>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</si>
  <si>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</si>
  <si>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</si>
  <si>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</si>
  <si>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</si>
  <si>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</si>
  <si>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</si>
  <si>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</si>
  <si>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</si>
  <si>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</si>
  <si>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</si>
  <si>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</si>
  <si>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</si>
  <si>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</si>
  <si>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</si>
  <si>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</si>
  <si>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</si>
  <si>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</si>
  <si>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</si>
  <si>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</si>
  <si>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</si>
  <si>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</si>
  <si>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</si>
  <si>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</si>
  <si>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</si>
  <si>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</si>
  <si>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</si>
  <si>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</si>
  <si>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</si>
  <si>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</si>
  <si>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</si>
  <si>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</si>
  <si>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</si>
  <si>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</si>
  <si>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</si>
  <si>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</si>
  <si>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</si>
  <si>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</si>
  <si>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</si>
  <si>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</si>
  <si>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</si>
  <si>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</si>
  <si>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</si>
  <si>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</si>
  <si>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</si>
  <si>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</si>
  <si>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</si>
  <si>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</si>
  <si>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</si>
  <si>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</si>
  <si>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</si>
  <si>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</si>
  <si>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</si>
  <si>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</si>
  <si>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</si>
  <si>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</si>
  <si>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</si>
  <si>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</si>
  <si>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</si>
  <si>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</si>
  <si>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</si>
  <si>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</si>
  <si>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</si>
  <si>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</si>
  <si>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</si>
  <si>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</si>
  <si>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</si>
  <si>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</si>
  <si>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</si>
  <si>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</si>
  <si>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</si>
  <si>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</si>
  <si>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</si>
  <si>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</si>
  <si>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</si>
  <si>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</si>
  <si>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</si>
  <si>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</si>
  <si>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</si>
  <si>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</si>
  <si>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</si>
  <si>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</si>
  <si>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</si>
  <si>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</si>
  <si>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</si>
  <si>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</si>
  <si>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</si>
  <si>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</si>
  <si>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</si>
  <si>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</si>
  <si>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</si>
  <si>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</si>
  <si>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</si>
  <si>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</si>
  <si>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</si>
  <si>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</si>
  <si>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</si>
  <si>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</si>
  <si>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</si>
  <si>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</si>
  <si>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</si>
  <si>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</si>
  <si>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</si>
  <si>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</si>
  <si>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</si>
  <si>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</si>
  <si>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</si>
  <si>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</si>
  <si>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</si>
  <si>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</si>
  <si>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</si>
  <si>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</si>
  <si>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</si>
  <si>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</si>
  <si>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</si>
  <si>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</si>
  <si>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</si>
  <si>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</si>
  <si>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</si>
  <si>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</si>
  <si>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</si>
  <si>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</si>
  <si>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</si>
  <si>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</si>
  <si>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</si>
  <si>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</si>
  <si>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</si>
  <si>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</si>
  <si>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</si>
  <si>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</si>
  <si>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</si>
  <si>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</si>
  <si>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</si>
  <si>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</si>
  <si>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</si>
  <si>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</si>
  <si>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</si>
  <si>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</si>
  <si>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</si>
  <si>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</si>
  <si>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</si>
  <si>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</si>
  <si>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</si>
  <si>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</si>
  <si>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</si>
  <si>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</si>
  <si>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</si>
  <si>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</si>
  <si>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</si>
  <si>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</si>
  <si>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</si>
  <si>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</si>
  <si>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</si>
  <si>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</si>
  <si>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</si>
  <si>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</si>
  <si>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</si>
  <si>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</si>
  <si>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</si>
  <si>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</si>
  <si>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</si>
  <si>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</si>
  <si>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</si>
  <si>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</si>
  <si>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</si>
  <si>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</si>
  <si>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</si>
  <si>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</si>
  <si>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</si>
  <si>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</si>
  <si>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</si>
  <si>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</si>
  <si>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</si>
  <si>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</si>
  <si>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</si>
  <si>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</si>
  <si>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</si>
  <si>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</si>
  <si>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</si>
  <si>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</si>
  <si>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</si>
  <si>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</si>
  <si>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</si>
  <si>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</si>
  <si>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</si>
  <si>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</si>
  <si>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</si>
  <si>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</si>
  <si>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</si>
  <si>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</si>
  <si>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</si>
  <si>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</si>
  <si>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</si>
  <si>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</si>
  <si>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</si>
  <si>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</si>
  <si>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</si>
  <si>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</si>
  <si>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</si>
  <si>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</si>
  <si>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</si>
  <si>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</si>
  <si>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</si>
  <si>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</si>
  <si>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</si>
  <si>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</si>
  <si>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</si>
  <si>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</si>
  <si>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</si>
  <si>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</si>
  <si>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</si>
  <si>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</si>
  <si>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</si>
  <si>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</si>
  <si>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</si>
  <si>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</si>
  <si>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</si>
  <si>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</si>
  <si>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</si>
  <si>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</si>
  <si>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</si>
  <si>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</si>
  <si>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</si>
  <si>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</si>
  <si>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</si>
  <si>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</si>
  <si>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</si>
  <si>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</si>
  <si>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</si>
  <si>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</si>
  <si>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</si>
  <si>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</si>
  <si>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</si>
  <si>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</si>
  <si>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</si>
  <si>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</si>
  <si>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</si>
  <si>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</si>
  <si>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</si>
  <si>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</si>
  <si>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</si>
  <si>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</si>
  <si>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</si>
  <si>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</si>
  <si>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</si>
  <si>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</si>
  <si>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</si>
  <si>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</si>
  <si>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</si>
  <si>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</si>
  <si>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</si>
  <si>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</si>
  <si>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</si>
  <si>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</si>
  <si>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</si>
  <si>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</si>
  <si>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</si>
  <si>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</si>
  <si>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</si>
  <si>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</si>
  <si>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</si>
  <si>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</si>
  <si>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</si>
  <si>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</si>
  <si>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</si>
  <si>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</si>
  <si>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</si>
  <si>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</si>
  <si>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</si>
  <si>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</si>
  <si>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</si>
  <si>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</si>
  <si>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</si>
  <si>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</si>
  <si>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</si>
  <si>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</si>
  <si>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</si>
  <si>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</si>
  <si>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</si>
  <si>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</si>
  <si>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</si>
  <si>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</si>
  <si>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</si>
  <si>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</si>
  <si>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</si>
  <si>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</si>
  <si>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</si>
  <si>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</si>
  <si>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</si>
  <si>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</si>
  <si>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</si>
  <si>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</si>
  <si>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</si>
  <si>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</si>
  <si>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</si>
  <si>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</si>
  <si>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</si>
  <si>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</si>
  <si>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</si>
  <si>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</si>
  <si>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</si>
  <si>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</si>
  <si>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</si>
  <si>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</si>
  <si>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</si>
  <si>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</si>
  <si>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</si>
  <si>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</si>
  <si>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</si>
  <si>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</si>
  <si>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</si>
  <si>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</si>
  <si>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</si>
  <si>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</si>
  <si>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</si>
  <si>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</si>
  <si>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</si>
  <si>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</si>
  <si>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</si>
  <si>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</si>
  <si>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</si>
  <si>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</si>
  <si>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</si>
  <si>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</si>
  <si>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</si>
  <si>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</si>
  <si>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</si>
  <si>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</si>
  <si>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</si>
  <si>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</si>
  <si>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</si>
  <si>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</si>
  <si>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</si>
  <si>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</si>
  <si>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</si>
  <si>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</si>
  <si>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</si>
  <si>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</si>
  <si>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</si>
  <si>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</si>
  <si>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</si>
  <si>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</si>
  <si>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</si>
  <si>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</si>
  <si>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</si>
  <si>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</si>
  <si>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</si>
  <si>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</si>
  <si>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</si>
  <si>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</si>
  <si>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</si>
  <si>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</si>
  <si>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</si>
  <si>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</si>
  <si>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</si>
  <si>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</si>
  <si>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</si>
  <si>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</si>
  <si>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</si>
  <si>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</si>
  <si>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</si>
  <si>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</si>
  <si>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</si>
  <si>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</si>
  <si>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</si>
  <si>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</si>
  <si>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</si>
  <si>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</si>
  <si>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</si>
  <si>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</si>
  <si>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</si>
  <si>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</si>
  <si>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</si>
  <si>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</si>
  <si>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</si>
  <si>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</si>
  <si>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</si>
  <si>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</si>
  <si>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</si>
  <si>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</si>
  <si>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</si>
  <si>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</si>
  <si>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</si>
  <si>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</si>
  <si>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</si>
  <si>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</si>
  <si>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</si>
  <si>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</si>
  <si>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</si>
  <si>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</si>
  <si>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</si>
  <si>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</si>
  <si>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</si>
  <si>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</si>
  <si>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</si>
  <si>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</si>
  <si>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</si>
  <si>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</si>
  <si>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</si>
  <si>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</si>
  <si>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</si>
  <si>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</si>
  <si>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</si>
  <si>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</si>
  <si>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</si>
  <si>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</si>
  <si>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</si>
  <si>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</si>
  <si>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</si>
  <si>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</si>
  <si>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</si>
  <si>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</si>
  <si>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</si>
  <si>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</si>
  <si>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</si>
  <si>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</si>
  <si>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</si>
  <si>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</si>
  <si>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</si>
  <si>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</si>
  <si>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</si>
  <si>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</si>
  <si>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</si>
  <si>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</si>
  <si>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</si>
  <si>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</si>
  <si>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</si>
  <si>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</si>
  <si>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</si>
  <si>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</si>
  <si>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</si>
  <si>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</si>
  <si>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</si>
  <si>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</si>
  <si>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</si>
  <si>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</si>
  <si>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</si>
  <si>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</si>
  <si>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</si>
  <si>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</si>
  <si>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</si>
  <si>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</si>
  <si>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</si>
  <si>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</si>
  <si>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</si>
  <si>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</si>
  <si>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</si>
  <si>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</si>
  <si>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</si>
  <si>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</si>
  <si>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</si>
  <si>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</si>
  <si>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</si>
  <si>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</si>
  <si>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</si>
  <si>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</si>
  <si>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</si>
  <si>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</si>
  <si>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</si>
  <si>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</si>
  <si>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</si>
  <si>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</si>
  <si>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</si>
  <si>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</si>
  <si>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</si>
  <si>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</si>
  <si>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</si>
  <si>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</si>
  <si>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</si>
  <si>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</si>
  <si>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</si>
  <si>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</si>
  <si>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</si>
  <si>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</si>
  <si>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</si>
  <si>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</si>
  <si>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</si>
  <si>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</si>
  <si>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</si>
  <si>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</si>
  <si>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</si>
  <si>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</si>
  <si>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</si>
  <si>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</si>
  <si>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</si>
  <si>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</si>
  <si>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</si>
  <si>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</si>
  <si>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</si>
  <si>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</si>
  <si>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</si>
  <si>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</si>
  <si>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</si>
  <si>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</si>
  <si>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</si>
  <si>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</si>
  <si>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</si>
  <si>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</si>
  <si>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</si>
  <si>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</si>
  <si>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</si>
  <si>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</si>
  <si>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</si>
  <si>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</si>
  <si>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</si>
  <si>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</si>
  <si>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</si>
  <si>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</si>
  <si>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</si>
  <si>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</si>
  <si>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</si>
  <si>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</si>
  <si>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</si>
  <si>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</si>
  <si>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</si>
  <si>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</si>
  <si>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</si>
  <si>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</si>
  <si>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</si>
  <si>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</si>
  <si>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</si>
  <si>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</si>
  <si>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</si>
  <si>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</si>
  <si>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</si>
  <si>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</si>
  <si>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</si>
  <si>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</si>
  <si>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</si>
  <si>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</si>
  <si>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</si>
  <si>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</si>
  <si>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</si>
  <si>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</si>
  <si>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</si>
  <si>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</si>
  <si>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</si>
  <si>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</si>
  <si>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</si>
  <si>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</si>
  <si>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</si>
  <si>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</si>
  <si>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</si>
  <si>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</si>
  <si>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</si>
  <si>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</si>
  <si>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</si>
  <si>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</si>
  <si>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</si>
  <si>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</si>
  <si>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</si>
  <si>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</si>
  <si>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</si>
  <si>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</si>
  <si>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</si>
  <si>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</si>
  <si>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</si>
  <si>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</si>
  <si>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</si>
  <si>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</si>
  <si>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</si>
  <si>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</si>
  <si>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</si>
  <si>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</si>
  <si>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</si>
  <si>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</si>
  <si>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</si>
  <si>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</si>
  <si>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</si>
  <si>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</si>
  <si>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</si>
  <si>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</si>
  <si>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</si>
  <si>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</si>
  <si>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</si>
  <si>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</si>
  <si>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</si>
  <si>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</si>
  <si>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</si>
  <si>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</si>
  <si>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</si>
  <si>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</si>
  <si>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</si>
  <si>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</si>
  <si>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</si>
  <si>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</si>
  <si>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</si>
  <si>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</si>
  <si>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</si>
  <si>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</si>
  <si>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</si>
  <si>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</si>
  <si>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</si>
  <si>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</si>
  <si>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</si>
  <si>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</si>
  <si>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</si>
  <si>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</si>
  <si>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</si>
  <si>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</si>
  <si>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</si>
  <si>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</si>
  <si>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</si>
  <si>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</si>
  <si>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</si>
  <si>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</si>
  <si>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</si>
  <si>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</si>
  <si>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</si>
  <si>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</si>
  <si>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</si>
  <si>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</si>
  <si>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</si>
  <si>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</si>
  <si>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</si>
  <si>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</si>
  <si>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</si>
  <si>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</si>
  <si>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</si>
  <si>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</si>
  <si>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</si>
  <si>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</si>
  <si>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</si>
  <si>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</si>
  <si>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</si>
  <si>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</si>
  <si>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</si>
  <si>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</si>
  <si>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</si>
  <si>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</si>
  <si>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</si>
  <si>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</si>
  <si>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</si>
  <si>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</si>
  <si>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</si>
  <si>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</si>
  <si>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</si>
  <si>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</si>
  <si>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</si>
  <si>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</si>
  <si>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</si>
  <si>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</si>
  <si>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</si>
  <si>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</si>
  <si>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</si>
  <si>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</si>
  <si>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</si>
  <si>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</si>
  <si>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</si>
  <si>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</si>
  <si>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</si>
  <si>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</si>
  <si>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</si>
  <si>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</si>
  <si>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</si>
  <si>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</si>
  <si>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</si>
  <si>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</si>
  <si>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</si>
  <si>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</si>
  <si>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</si>
  <si>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</si>
  <si>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</si>
  <si>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</si>
  <si>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</si>
  <si>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</si>
  <si>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</si>
  <si>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</si>
  <si>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</si>
  <si>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</si>
  <si>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</si>
  <si>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</si>
  <si>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</si>
  <si>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</si>
  <si>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</si>
  <si>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</si>
  <si>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</si>
  <si>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</si>
  <si>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</si>
  <si>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</si>
  <si>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</si>
  <si>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</si>
  <si>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</si>
  <si>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</si>
  <si>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</si>
  <si>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</si>
  <si>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</si>
  <si>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</si>
  <si>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</si>
  <si>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</si>
  <si>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</si>
  <si>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</si>
  <si>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</si>
  <si>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</si>
  <si>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</si>
  <si>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</si>
  <si>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</si>
  <si>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</si>
  <si>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</si>
  <si>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</si>
  <si>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</si>
  <si>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</si>
  <si>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</si>
  <si>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</si>
  <si>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</si>
  <si>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</si>
  <si>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</si>
  <si>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</si>
  <si>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</si>
  <si>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</si>
  <si>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</si>
  <si>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</si>
  <si>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</si>
  <si>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</si>
  <si>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</si>
  <si>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</si>
  <si>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</si>
  <si>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</si>
  <si>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</si>
  <si>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</si>
  <si>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</si>
  <si>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</si>
  <si>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</si>
  <si>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</si>
  <si>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</si>
  <si>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</si>
  <si>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</si>
  <si>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</si>
  <si>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</si>
  <si>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</si>
  <si>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</si>
  <si>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</si>
  <si>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</si>
  <si>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</si>
  <si>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</si>
  <si>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</si>
  <si>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</si>
  <si>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</si>
  <si>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</si>
  <si>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</si>
  <si>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</si>
  <si>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</si>
  <si>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</si>
  <si>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</si>
  <si>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</si>
  <si>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</si>
  <si>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</si>
  <si>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</si>
  <si>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</si>
  <si>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</si>
  <si>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</si>
  <si>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</si>
  <si>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</si>
  <si>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</si>
  <si>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</si>
  <si>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</si>
  <si>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</si>
  <si>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</si>
  <si>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</si>
  <si>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</si>
  <si>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</si>
  <si>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</si>
  <si>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</si>
  <si>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</si>
  <si>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</si>
  <si>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</si>
  <si>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</si>
  <si>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</si>
  <si>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</si>
  <si>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</si>
  <si>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</si>
  <si>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</si>
  <si>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</si>
  <si>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</si>
  <si>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</si>
  <si>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</si>
  <si>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</si>
  <si>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</si>
  <si>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</si>
  <si>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</si>
  <si>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</si>
  <si>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</si>
  <si>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</si>
  <si>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</si>
  <si>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</si>
  <si>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</si>
  <si>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</si>
  <si>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</si>
  <si>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</si>
  <si>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</si>
  <si>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</si>
  <si>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</si>
  <si>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</si>
  <si>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</si>
  <si>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</si>
  <si>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</si>
  <si>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</si>
  <si>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</si>
  <si>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</si>
  <si>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</si>
  <si>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</si>
  <si>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</si>
  <si>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</si>
  <si>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</si>
  <si>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</si>
  <si>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</si>
  <si>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</si>
  <si>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</si>
  <si>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</si>
  <si>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</si>
  <si>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</si>
  <si>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</si>
  <si>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</si>
  <si>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</si>
  <si>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</si>
  <si>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</si>
  <si>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</si>
  <si>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</si>
  <si>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</si>
  <si>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</si>
  <si>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</si>
  <si>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</si>
  <si>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</si>
  <si>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</si>
  <si>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</si>
  <si>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</si>
  <si>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</si>
  <si>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</si>
  <si>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</si>
  <si>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</si>
  <si>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</si>
  <si>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</si>
  <si>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</si>
  <si>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</si>
  <si>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</si>
  <si>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</si>
  <si>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</si>
  <si>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</si>
  <si>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</si>
  <si>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</si>
  <si>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</si>
  <si>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</si>
  <si>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</si>
  <si>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</si>
  <si>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</si>
  <si>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</si>
  <si>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</si>
  <si>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</si>
  <si>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</si>
  <si>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</si>
  <si>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</si>
  <si>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</si>
  <si>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</si>
  <si>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</si>
  <si>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</si>
  <si>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</si>
  <si>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</si>
  <si>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</si>
  <si>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</si>
  <si>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</si>
  <si>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</si>
  <si>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</si>
  <si>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</si>
  <si>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</si>
  <si>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</si>
  <si>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</si>
  <si>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</si>
  <si>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</si>
  <si>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</si>
  <si>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</si>
  <si>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</si>
  <si>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</si>
  <si>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</si>
  <si>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</si>
  <si>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</si>
  <si>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</si>
  <si>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</si>
  <si>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</si>
  <si>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</si>
  <si>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</si>
  <si>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</si>
  <si>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</si>
  <si>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</si>
  <si>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</si>
  <si>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</si>
  <si>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</si>
  <si>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</si>
  <si>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</si>
  <si>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</si>
  <si>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</si>
  <si>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</si>
  <si>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</si>
  <si>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</si>
  <si>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</si>
  <si>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</si>
  <si>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</si>
  <si>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</si>
  <si>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</si>
  <si>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</si>
  <si>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</si>
  <si>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</si>
  <si>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</si>
  <si>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</si>
  <si>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</si>
  <si>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</si>
  <si>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</si>
  <si>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</si>
  <si>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</si>
  <si>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</si>
  <si>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</si>
  <si>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</si>
  <si>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</si>
  <si>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</si>
  <si>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</si>
  <si>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</si>
  <si>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</si>
  <si>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</si>
  <si>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</si>
  <si>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</si>
  <si>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</si>
  <si>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</si>
  <si>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</si>
  <si>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</si>
  <si>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</si>
  <si>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</si>
  <si>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</si>
  <si>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</si>
  <si>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</si>
  <si>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</si>
  <si>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</si>
  <si>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</si>
  <si>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</si>
  <si>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</si>
  <si>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</si>
  <si>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</si>
  <si>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</si>
  <si>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</si>
  <si>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</si>
  <si>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</si>
  <si>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</si>
  <si>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</si>
  <si>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</si>
  <si>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</si>
  <si>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</si>
  <si>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</si>
  <si>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</si>
  <si>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</si>
  <si>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</si>
  <si>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</si>
  <si>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</si>
  <si>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</si>
  <si>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</si>
  <si>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</si>
  <si>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</si>
  <si>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</si>
  <si>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</si>
  <si>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</si>
  <si>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</si>
  <si>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</si>
  <si>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</si>
  <si>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</si>
  <si>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</si>
  <si>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</si>
  <si>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</si>
  <si>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</si>
  <si>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</si>
  <si>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</si>
  <si>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</si>
  <si>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</si>
  <si>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</si>
  <si>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</si>
  <si>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</si>
  <si>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</si>
  <si>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</si>
  <si>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</si>
  <si>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</si>
  <si>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</si>
  <si>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</si>
  <si>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</si>
  <si>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</si>
  <si>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</si>
  <si>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</si>
  <si>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</si>
  <si>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</si>
  <si>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</si>
  <si>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</si>
  <si>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</si>
  <si>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</si>
  <si>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</si>
  <si>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</si>
  <si>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</si>
  <si>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</si>
  <si>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</si>
  <si>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</si>
  <si>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</si>
  <si>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</si>
  <si>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</si>
  <si>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</si>
  <si>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</si>
  <si>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</si>
  <si>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</si>
  <si>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</si>
  <si>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</si>
  <si>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</si>
  <si>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</si>
  <si>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</si>
  <si>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</si>
  <si>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</si>
  <si>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</si>
  <si>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</si>
  <si>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</si>
  <si>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</si>
  <si>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</si>
  <si>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</si>
  <si>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</si>
  <si>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</si>
  <si>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</si>
  <si>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</si>
  <si>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</si>
  <si>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</si>
  <si>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</si>
  <si>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</si>
  <si>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</si>
  <si>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</si>
  <si>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</si>
  <si>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</si>
  <si>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</si>
  <si>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</si>
  <si>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</si>
  <si>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</si>
  <si>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</si>
  <si>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</si>
  <si>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</si>
  <si>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</si>
  <si>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</si>
  <si>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</si>
  <si>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</si>
  <si>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</si>
  <si>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</si>
  <si>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</si>
  <si>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</si>
  <si>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</si>
  <si>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</si>
  <si>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</si>
  <si>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</si>
  <si>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</si>
  <si>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</si>
  <si>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</si>
  <si>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</si>
  <si>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</si>
  <si>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</si>
  <si>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</si>
  <si>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</si>
  <si>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</si>
  <si>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</si>
  <si>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</si>
  <si>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</si>
  <si>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</si>
  <si>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</si>
  <si>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</si>
  <si>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</si>
  <si>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</si>
  <si>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</si>
  <si>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</si>
  <si>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</si>
  <si>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</si>
  <si>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</si>
  <si>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</si>
  <si>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</si>
  <si>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</si>
  <si>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</si>
  <si>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</si>
  <si>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</si>
  <si>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</si>
  <si>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</si>
  <si>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</si>
  <si>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</si>
  <si>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</si>
  <si>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</si>
  <si>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</si>
  <si>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</si>
  <si>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</si>
  <si>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</si>
  <si>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</si>
  <si>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</si>
  <si>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</si>
  <si>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</si>
  <si>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</si>
  <si>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</si>
  <si>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</si>
  <si>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</si>
  <si>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</si>
  <si>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</si>
  <si>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</si>
  <si>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</si>
  <si>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</si>
  <si>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</si>
  <si>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</si>
  <si>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</si>
  <si>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</si>
  <si>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</si>
  <si>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</si>
  <si>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</si>
  <si>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</si>
  <si>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</si>
  <si>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</si>
  <si>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</si>
  <si>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</si>
  <si>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</si>
  <si>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</si>
  <si>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</si>
  <si>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</si>
  <si>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</si>
  <si>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</si>
  <si>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</si>
  <si>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</si>
  <si>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</si>
  <si>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</si>
  <si>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</si>
  <si>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</si>
  <si>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</si>
  <si>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</si>
  <si>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</si>
  <si>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</si>
  <si>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</si>
  <si>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</si>
  <si>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</si>
  <si>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</si>
  <si>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</si>
  <si>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</si>
  <si>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</si>
  <si>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</si>
  <si>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</si>
  <si>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</si>
  <si>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</si>
  <si>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</si>
  <si>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</si>
  <si>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</si>
  <si>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</si>
  <si>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</si>
  <si>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</si>
  <si>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</si>
  <si>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</si>
  <si>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</si>
  <si>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</si>
  <si>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</si>
  <si>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</si>
  <si>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</si>
  <si>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</si>
  <si>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</si>
  <si>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</si>
  <si>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</si>
  <si>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</si>
  <si>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</si>
  <si>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</si>
  <si>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</si>
  <si>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</si>
  <si>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</si>
  <si>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</si>
  <si>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</si>
  <si>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</si>
  <si>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</si>
  <si>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</si>
  <si>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</si>
  <si>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</si>
  <si>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</si>
  <si>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</si>
  <si>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</si>
  <si>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</si>
  <si>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</si>
  <si>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</si>
  <si>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</si>
  <si>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</si>
  <si>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</si>
  <si>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</si>
  <si>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</si>
  <si>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</si>
  <si>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</si>
  <si>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</si>
  <si>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</si>
  <si>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</si>
  <si>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</si>
  <si>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</si>
  <si>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</si>
  <si>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</si>
  <si>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</si>
  <si>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</si>
  <si>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</si>
  <si>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</si>
  <si>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</si>
  <si>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</si>
  <si>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</si>
  <si>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</si>
  <si>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</si>
  <si>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</si>
  <si>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</si>
  <si>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</si>
  <si>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</si>
  <si>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</si>
  <si>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</si>
  <si>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</si>
  <si>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</si>
  <si>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</si>
  <si>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</si>
  <si>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</si>
  <si>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</si>
  <si>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</si>
  <si>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</si>
  <si>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</si>
  <si>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</si>
  <si>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</si>
  <si>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</si>
  <si>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</si>
  <si>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</si>
  <si>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</si>
  <si>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</si>
  <si>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</si>
  <si>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</si>
  <si>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</si>
  <si>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</si>
  <si>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</si>
  <si>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</si>
  <si>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</si>
  <si>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</si>
  <si>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</si>
  <si>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</si>
  <si>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</si>
  <si>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</si>
  <si>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</si>
  <si>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</si>
  <si>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</si>
  <si>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</si>
  <si>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</si>
  <si>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</si>
  <si>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</si>
  <si>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</si>
  <si>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</si>
  <si>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</si>
  <si>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</si>
  <si>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</si>
  <si>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</si>
  <si>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</si>
  <si>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</si>
  <si>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</si>
  <si>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</si>
  <si>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</si>
  <si>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</si>
  <si>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</si>
  <si>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</si>
  <si>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</si>
  <si>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</si>
  <si>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</si>
  <si>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</si>
  <si>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</si>
  <si>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</si>
  <si>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</si>
  <si>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</si>
  <si>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</si>
  <si>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</si>
  <si>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</si>
  <si>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</si>
  <si>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</si>
  <si>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</si>
  <si>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</si>
  <si>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</si>
  <si>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</si>
  <si>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</si>
  <si>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</si>
  <si>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</si>
  <si>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</si>
  <si>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</si>
  <si>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</si>
  <si>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</si>
  <si>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</si>
  <si>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</si>
  <si>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</si>
  <si>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</si>
  <si>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</si>
  <si>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</si>
  <si>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</si>
  <si>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</si>
  <si>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</si>
  <si>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</si>
  <si>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</si>
  <si>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</si>
  <si>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</si>
  <si>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</si>
  <si>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</si>
  <si>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</si>
  <si>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</si>
  <si>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</si>
  <si>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</si>
  <si>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</si>
  <si>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</si>
  <si>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</si>
  <si>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</si>
  <si>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</si>
  <si>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</si>
  <si>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</si>
  <si>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</si>
  <si>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</si>
  <si>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</si>
  <si>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</si>
  <si>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</si>
  <si>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</si>
  <si>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</si>
  <si>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</si>
  <si>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</si>
  <si>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</si>
  <si>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</si>
  <si>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</si>
  <si>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</si>
  <si>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</si>
  <si>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</si>
  <si>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</si>
  <si>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</si>
  <si>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</si>
  <si>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</si>
  <si>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</si>
  <si>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</si>
  <si>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</si>
  <si>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</si>
  <si>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</si>
  <si>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</si>
  <si>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</si>
  <si>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</si>
  <si>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</si>
  <si>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</si>
  <si>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</si>
  <si>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</si>
  <si>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</si>
  <si>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</si>
  <si>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</si>
  <si>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</si>
  <si>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</si>
  <si>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</si>
  <si>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</si>
  <si>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</si>
  <si>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</si>
  <si>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</si>
  <si>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</si>
  <si>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</si>
  <si>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</si>
  <si>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</si>
  <si>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</si>
  <si>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</si>
  <si>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</si>
  <si>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</si>
  <si>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</si>
  <si>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</si>
  <si>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</si>
  <si>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</si>
  <si>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</si>
  <si>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</si>
  <si>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</si>
  <si>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</si>
  <si>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</si>
  <si>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</si>
  <si>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</si>
  <si>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</si>
  <si>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</si>
  <si>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</si>
  <si>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</si>
  <si>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</si>
  <si>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</si>
  <si>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</si>
  <si>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</si>
  <si>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</si>
  <si>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</si>
  <si>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</si>
  <si>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</si>
  <si>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</si>
  <si>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</si>
  <si>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</si>
  <si>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</si>
  <si>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</si>
  <si>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</si>
  <si>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</si>
  <si>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</si>
  <si>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</si>
  <si>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</si>
  <si>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</si>
  <si>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</si>
  <si>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</si>
  <si>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</si>
  <si>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</si>
  <si>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</si>
  <si>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</si>
  <si>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</si>
  <si>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</si>
  <si>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</si>
  <si>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</si>
  <si>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</si>
  <si>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</si>
  <si>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</si>
  <si>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</si>
  <si>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</si>
  <si>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</si>
  <si>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</si>
  <si>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</si>
  <si>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</si>
  <si>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</si>
  <si>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</si>
  <si>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</si>
  <si>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</si>
  <si>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</si>
  <si>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</si>
  <si>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</si>
  <si>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</si>
  <si>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</si>
  <si>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</si>
  <si>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</si>
  <si>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</si>
  <si>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</si>
  <si>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</si>
  <si>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</si>
  <si>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</si>
  <si>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</si>
  <si>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</si>
  <si>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</si>
  <si>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</si>
  <si>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</si>
  <si>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</si>
  <si>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</si>
  <si>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</si>
  <si>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</si>
  <si>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</si>
  <si>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</si>
  <si>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</si>
  <si>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</si>
  <si>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</si>
  <si>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</si>
  <si>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</si>
  <si>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</si>
  <si>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</si>
  <si>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</si>
  <si>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</si>
  <si>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</si>
  <si>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</si>
  <si>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</si>
  <si>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</si>
  <si>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</si>
  <si>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</si>
  <si>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</si>
  <si>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</si>
  <si>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</si>
  <si>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</si>
  <si>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</si>
  <si>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</si>
  <si>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</si>
  <si>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</si>
  <si>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</si>
  <si>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</si>
  <si>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</si>
  <si>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</si>
  <si>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</si>
  <si>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</si>
  <si>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</si>
  <si>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</si>
  <si>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</si>
  <si>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</si>
  <si>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</si>
  <si>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</si>
  <si>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</si>
  <si>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</si>
  <si>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</si>
  <si>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</si>
  <si>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</si>
  <si>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</si>
  <si>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</si>
  <si>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</si>
  <si>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</si>
  <si>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</si>
  <si>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</si>
  <si>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</si>
  <si>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</si>
  <si>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</si>
  <si>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</si>
  <si>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</si>
  <si>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</si>
  <si>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</si>
  <si>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</si>
  <si>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</si>
  <si>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</si>
  <si>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</si>
  <si>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</si>
  <si>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</si>
  <si>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</si>
  <si>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</si>
  <si>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</si>
  <si>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</si>
  <si>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</si>
  <si>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</si>
  <si>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</si>
  <si>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</si>
  <si>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</si>
  <si>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</si>
  <si>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</si>
  <si>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</si>
  <si>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</si>
  <si>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</si>
  <si>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</si>
  <si>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</si>
  <si>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</si>
  <si>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</si>
  <si>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</si>
  <si>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</si>
  <si>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</si>
  <si>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</si>
  <si>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</si>
  <si>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</si>
  <si>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</si>
  <si>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</si>
  <si>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</si>
  <si>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</si>
  <si>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</si>
  <si>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</si>
  <si>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</si>
  <si>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</si>
  <si>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</si>
  <si>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</si>
  <si>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</si>
  <si>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</si>
  <si>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</si>
  <si>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</si>
  <si>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</si>
  <si>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</si>
  <si>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</si>
  <si>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</si>
  <si>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</si>
  <si>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</si>
  <si>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</si>
  <si>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</si>
  <si>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</si>
  <si>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</si>
  <si>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</si>
  <si>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</si>
  <si>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</si>
  <si>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</si>
  <si>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</si>
  <si>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</si>
  <si>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</si>
  <si>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</si>
  <si>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</si>
  <si>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</si>
  <si>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</si>
  <si>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</si>
  <si>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</si>
  <si>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</si>
  <si>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</si>
  <si>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</si>
  <si>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</si>
  <si>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</si>
  <si>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</si>
  <si>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</si>
  <si>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</si>
  <si>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</si>
  <si>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</si>
  <si>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</si>
  <si>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</si>
  <si>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</si>
  <si>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</si>
  <si>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</si>
  <si>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</si>
  <si>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</si>
  <si>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</si>
  <si>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</si>
  <si>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</si>
  <si>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</si>
  <si>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</si>
  <si>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</si>
  <si>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</si>
  <si>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</si>
  <si>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</si>
  <si>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</si>
  <si>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</si>
  <si>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</si>
  <si>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</si>
  <si>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</si>
  <si>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</si>
  <si>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</si>
  <si>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</si>
  <si>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</si>
  <si>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</si>
  <si>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</si>
  <si>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</si>
  <si>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</si>
  <si>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</si>
  <si>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</si>
  <si>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</si>
  <si>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</si>
  <si>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</si>
  <si>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</si>
  <si>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</si>
  <si>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</si>
  <si>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</si>
  <si>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</si>
  <si>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</si>
  <si>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</si>
  <si>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</si>
  <si>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</si>
  <si>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</si>
  <si>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</si>
  <si>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</si>
  <si>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</si>
  <si>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</si>
  <si>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</si>
  <si>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</si>
  <si>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</si>
  <si>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</si>
  <si>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</si>
  <si>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</si>
  <si>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</si>
  <si>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</si>
  <si>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</si>
  <si>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</si>
  <si>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</si>
  <si>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</si>
  <si>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</si>
  <si>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</si>
  <si>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</si>
  <si>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</si>
  <si>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</si>
  <si>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</si>
  <si>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</si>
  <si>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</si>
  <si>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</si>
  <si>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</si>
  <si>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</si>
  <si>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</si>
  <si>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</si>
  <si>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</si>
  <si>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</si>
  <si>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</si>
  <si>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</si>
  <si>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</si>
  <si>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</si>
  <si>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</si>
  <si>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</si>
  <si>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</si>
  <si>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</si>
  <si>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</si>
  <si>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</si>
  <si>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</si>
  <si>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</si>
  <si>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</si>
  <si>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</si>
  <si>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</si>
  <si>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</si>
  <si>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</si>
  <si>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</si>
  <si>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</si>
  <si>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</si>
  <si>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</si>
  <si>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</si>
  <si>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</si>
  <si>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</si>
  <si>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</si>
  <si>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</si>
  <si>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</si>
  <si>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</si>
  <si>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</si>
  <si>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</si>
  <si>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</si>
  <si>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</si>
  <si>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</si>
  <si>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</si>
  <si>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</si>
  <si>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</si>
  <si>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</si>
  <si>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</si>
  <si>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</si>
  <si>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</si>
  <si>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</si>
  <si>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</si>
  <si>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</si>
  <si>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</si>
  <si>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</si>
  <si>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</si>
  <si>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</si>
  <si>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</si>
  <si>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</si>
  <si>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</si>
  <si>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</si>
  <si>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</si>
  <si>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</si>
  <si>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</si>
  <si>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</si>
  <si>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</si>
  <si>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</si>
  <si>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</si>
  <si>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</si>
  <si>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</si>
  <si>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</si>
  <si>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</si>
  <si>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</si>
  <si>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</si>
  <si>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</si>
  <si>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</si>
  <si>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</si>
  <si>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</si>
  <si>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</si>
  <si>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</si>
  <si>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</si>
  <si>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</si>
  <si>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</si>
  <si>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</si>
  <si>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</si>
  <si>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</si>
  <si>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</si>
  <si>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</si>
  <si>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</si>
  <si>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</si>
  <si>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</si>
  <si>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</si>
  <si>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</si>
  <si>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</si>
  <si>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</si>
  <si>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</si>
  <si>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</si>
  <si>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</si>
  <si>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</si>
  <si>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</si>
  <si>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</si>
  <si>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</si>
  <si>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</si>
  <si>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</si>
  <si>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</si>
  <si>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</si>
  <si>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</si>
  <si>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</si>
  <si>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</si>
  <si>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</si>
  <si>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</si>
  <si>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</si>
  <si>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</si>
  <si>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</si>
  <si>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</si>
  <si>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</si>
  <si>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</si>
  <si>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</si>
  <si>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</si>
  <si>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</si>
  <si>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</si>
  <si>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</si>
  <si>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</si>
  <si>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</si>
  <si>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</si>
  <si>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</si>
  <si>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</si>
  <si>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</si>
  <si>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</si>
  <si>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</si>
  <si>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</si>
  <si>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</si>
  <si>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</si>
  <si>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</si>
  <si>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</si>
  <si>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</si>
  <si>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</si>
  <si>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</si>
  <si>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</si>
  <si>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</si>
  <si>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</si>
  <si>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</si>
  <si>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</si>
  <si>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</si>
  <si>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</si>
  <si>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</si>
  <si>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</si>
  <si>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</si>
  <si>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</si>
  <si>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</si>
  <si>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</si>
  <si>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</si>
  <si>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</si>
  <si>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</si>
  <si>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</si>
  <si>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</si>
  <si>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</si>
  <si>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</si>
  <si>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</si>
  <si>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</si>
  <si>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</si>
  <si>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</si>
  <si>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</si>
  <si>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</si>
  <si>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</si>
  <si>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</si>
  <si>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</si>
  <si>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</si>
  <si>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</si>
  <si>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</si>
  <si>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</si>
  <si>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</si>
  <si>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</si>
  <si>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</si>
  <si>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</si>
  <si>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</si>
  <si>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</si>
  <si>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</si>
  <si>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</si>
  <si>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</si>
  <si>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</si>
  <si>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</si>
  <si>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</si>
  <si>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</si>
  <si>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</si>
  <si>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</si>
  <si>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</si>
  <si>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</si>
  <si>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</si>
  <si>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</si>
  <si>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</si>
  <si>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</si>
  <si>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</si>
  <si>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</si>
  <si>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</si>
  <si>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</si>
  <si>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</si>
  <si>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</si>
  <si>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</si>
  <si>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</si>
  <si>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</si>
  <si>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</si>
  <si>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</si>
  <si>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</si>
  <si>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</si>
  <si>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</si>
  <si>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</si>
  <si>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</si>
  <si>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</si>
  <si>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</si>
  <si>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</si>
  <si>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</si>
  <si>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</si>
  <si>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</si>
  <si>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</si>
  <si>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</si>
  <si>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</si>
  <si>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</si>
  <si>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</si>
  <si>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</si>
  <si>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</si>
  <si>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</si>
  <si>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</si>
  <si>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</si>
  <si>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</si>
  <si>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</si>
  <si>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</si>
  <si>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</si>
  <si>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</si>
  <si>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</si>
  <si>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</si>
  <si>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</si>
  <si>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</si>
  <si>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</si>
  <si>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</si>
  <si>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</si>
  <si>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</si>
  <si>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</si>
  <si>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</si>
  <si>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</si>
  <si>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</si>
  <si>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</si>
  <si>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</si>
  <si>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</si>
  <si>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</si>
  <si>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</si>
  <si>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</si>
  <si>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</si>
  <si>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</si>
  <si>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</si>
  <si>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</si>
  <si>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</si>
  <si>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</si>
  <si>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</si>
  <si>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</si>
  <si>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</si>
  <si>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</si>
  <si>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</si>
  <si>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</si>
  <si>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</si>
  <si>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</si>
  <si>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</si>
  <si>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</si>
  <si>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</si>
  <si>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</si>
  <si>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</si>
  <si>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</si>
  <si>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</si>
  <si>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</si>
  <si>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</si>
  <si>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</si>
  <si>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</si>
  <si>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</si>
  <si>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</si>
  <si>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</si>
  <si>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</si>
  <si>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</si>
  <si>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</si>
  <si>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</si>
  <si>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</si>
  <si>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</si>
  <si>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</si>
  <si>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</si>
  <si>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</si>
  <si>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</si>
  <si>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</si>
  <si>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</si>
  <si>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</si>
  <si>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</si>
  <si>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</si>
  <si>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</si>
  <si>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</si>
  <si>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</si>
  <si>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</si>
  <si>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</si>
  <si>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</si>
  <si>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</si>
  <si>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</si>
  <si>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</si>
  <si>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</si>
  <si>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</si>
  <si>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</si>
  <si>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</si>
  <si>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</si>
  <si>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</si>
  <si>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</si>
  <si>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</si>
  <si>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</si>
  <si>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</si>
  <si>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</si>
  <si>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</si>
  <si>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</si>
  <si>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</si>
  <si>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</si>
  <si>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</si>
  <si>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</si>
  <si>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</si>
  <si>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</si>
  <si>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</si>
  <si>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</si>
  <si>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</si>
  <si>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</si>
  <si>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</si>
  <si>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</si>
  <si>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</si>
  <si>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</si>
  <si>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</si>
  <si>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</si>
  <si>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</si>
  <si>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</si>
  <si>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</si>
  <si>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</si>
  <si>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</si>
  <si>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</si>
  <si>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</si>
  <si>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</si>
  <si>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</si>
  <si>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</si>
  <si>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</si>
  <si>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</si>
  <si>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</si>
  <si>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</si>
  <si>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</si>
  <si>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</si>
  <si>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</si>
  <si>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</si>
  <si>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</si>
  <si>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</si>
  <si>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</si>
  <si>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</si>
  <si>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</si>
  <si>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</si>
  <si>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</si>
  <si>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</si>
  <si>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</si>
  <si>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</si>
  <si>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</si>
  <si>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</si>
  <si>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</si>
  <si>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</si>
  <si>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</si>
  <si>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</si>
  <si>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</si>
  <si>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</si>
  <si>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</si>
  <si>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</si>
  <si>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</si>
  <si>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</si>
  <si>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</si>
  <si>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</si>
  <si>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</si>
  <si>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</si>
  <si>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</si>
  <si>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</si>
  <si>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</si>
  <si>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</si>
  <si>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</si>
  <si>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</si>
  <si>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</si>
  <si>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</si>
  <si>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</si>
  <si>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</si>
  <si>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</si>
  <si>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</si>
  <si>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</si>
  <si>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</si>
  <si>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</si>
  <si>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</si>
  <si>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</si>
  <si>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</si>
  <si>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</si>
  <si>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</si>
  <si>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</si>
  <si>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</si>
  <si>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</si>
  <si>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</si>
  <si>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</si>
  <si>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</si>
  <si>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</si>
  <si>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</si>
  <si>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</si>
  <si>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</si>
  <si>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</si>
  <si>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</si>
  <si>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</si>
  <si>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</si>
  <si>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</si>
  <si>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</si>
  <si>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</si>
  <si>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</si>
  <si>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</si>
  <si>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</si>
  <si>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</si>
  <si>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</si>
  <si>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</si>
  <si>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</si>
  <si>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</si>
  <si>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</si>
  <si>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</si>
  <si>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</si>
  <si>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</si>
  <si>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</si>
  <si>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</si>
  <si>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</si>
  <si>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</si>
  <si>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</si>
  <si>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</si>
  <si>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</si>
  <si>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</si>
  <si>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</si>
  <si>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</si>
  <si>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</si>
  <si>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</si>
  <si>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</si>
  <si>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</si>
  <si>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</si>
  <si>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</si>
  <si>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</si>
  <si>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</si>
  <si>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</si>
  <si>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</si>
  <si>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</si>
  <si>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</si>
  <si>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</si>
  <si>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</si>
  <si>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</si>
  <si>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</si>
  <si>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</si>
  <si>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</si>
  <si>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</si>
  <si>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</si>
  <si>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</si>
  <si>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</si>
  <si>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</si>
  <si>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</si>
  <si>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</si>
  <si>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</si>
  <si>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</si>
  <si>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</si>
  <si>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</si>
  <si>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</si>
  <si>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</si>
  <si>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</si>
  <si>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</si>
  <si>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</si>
  <si>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</si>
  <si>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</si>
  <si>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</si>
  <si>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</si>
  <si>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</si>
  <si>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</si>
  <si>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</si>
  <si>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</si>
  <si>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</si>
  <si>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</si>
  <si>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</si>
  <si>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</si>
  <si>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</si>
  <si>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</si>
  <si>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</si>
  <si>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</si>
  <si>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</si>
  <si>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</si>
  <si>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</si>
  <si>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</si>
  <si>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</si>
  <si>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</si>
  <si>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</si>
  <si>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</si>
  <si>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</si>
  <si>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</si>
  <si>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</si>
  <si>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</si>
  <si>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</si>
  <si>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</si>
  <si>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</si>
  <si>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</si>
  <si>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</si>
  <si>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</si>
  <si>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</si>
  <si>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</si>
  <si>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</si>
  <si>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</si>
  <si>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</si>
  <si>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</si>
  <si>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</si>
  <si>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</si>
  <si>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</si>
  <si>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</si>
  <si>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</si>
  <si>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</si>
  <si>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</si>
  <si>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</si>
  <si>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</si>
  <si>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</si>
  <si>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</si>
  <si>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</si>
  <si>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</si>
  <si>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</si>
  <si>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</si>
  <si>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</si>
  <si>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</si>
  <si>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</si>
  <si>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</si>
  <si>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</si>
  <si>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</si>
  <si>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</si>
  <si>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</si>
  <si>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</si>
  <si>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</si>
  <si>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</si>
  <si>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</si>
  <si>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</si>
  <si>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</si>
  <si>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</si>
  <si>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</si>
  <si>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</si>
  <si>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</si>
  <si>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</si>
  <si>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</si>
  <si>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</si>
  <si>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</si>
  <si>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</si>
  <si>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</si>
  <si>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</si>
  <si>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</si>
  <si>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</si>
  <si>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</si>
  <si>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</si>
  <si>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</si>
  <si>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</si>
  <si>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</si>
  <si>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</si>
  <si>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</si>
  <si>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</si>
  <si>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</si>
  <si>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</si>
  <si>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</si>
  <si>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</si>
  <si>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</si>
  <si>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</si>
  <si>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</si>
  <si>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</si>
  <si>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</si>
  <si>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</si>
  <si>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</si>
  <si>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</si>
  <si>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</si>
  <si>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</si>
  <si>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</si>
  <si>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</si>
  <si>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</si>
  <si>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</si>
  <si>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</si>
  <si>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</si>
  <si>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</si>
  <si>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</si>
  <si>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</si>
  <si>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</si>
  <si>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</si>
  <si>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</si>
  <si>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</si>
  <si>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</si>
  <si>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</si>
  <si>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</si>
  <si>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</si>
  <si>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</si>
  <si>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</si>
  <si>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</si>
  <si>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</si>
  <si>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</si>
  <si>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</si>
  <si>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</si>
  <si>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</si>
  <si>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</si>
  <si>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</si>
  <si>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</si>
  <si>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</si>
  <si>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</si>
  <si>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</si>
  <si>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</si>
  <si>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</si>
  <si>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</si>
  <si>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</si>
  <si>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</si>
  <si>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</si>
  <si>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</si>
  <si>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</si>
  <si>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</si>
  <si>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</si>
  <si>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</si>
  <si>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</si>
  <si>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</si>
  <si>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</si>
  <si>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</si>
  <si>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</si>
  <si>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</si>
  <si>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</si>
  <si>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</si>
  <si>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</si>
  <si>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</si>
  <si>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</si>
  <si>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</si>
  <si>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</si>
  <si>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</si>
  <si>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</si>
  <si>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</si>
  <si>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</si>
  <si>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</si>
  <si>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</si>
  <si>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</si>
  <si>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</si>
  <si>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</si>
  <si>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</si>
  <si>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</si>
  <si>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</si>
  <si>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</si>
  <si>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</si>
  <si>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</si>
  <si>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</si>
  <si>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</si>
  <si>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</si>
  <si>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</si>
  <si>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</si>
  <si>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</si>
  <si>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</si>
  <si>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</si>
  <si>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</si>
  <si>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</si>
  <si>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</si>
  <si>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</si>
  <si>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</si>
  <si>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</si>
  <si>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</si>
  <si>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</si>
  <si>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</si>
  <si>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</si>
  <si>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</si>
  <si>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</si>
  <si>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</si>
  <si>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</si>
  <si>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</si>
  <si>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</si>
  <si>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</si>
  <si>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</si>
  <si>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</si>
  <si>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</si>
  <si>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</si>
  <si>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</si>
  <si>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</si>
  <si>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</si>
  <si>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</si>
  <si>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</si>
  <si>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</si>
  <si>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</si>
  <si>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</si>
  <si>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</si>
  <si>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</si>
  <si>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</si>
  <si>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</si>
  <si>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</si>
  <si>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</si>
  <si>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</si>
  <si>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</si>
  <si>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</si>
  <si>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</si>
  <si>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</si>
  <si>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</si>
  <si>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</si>
  <si>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</si>
  <si>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</si>
  <si>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</si>
  <si>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</si>
  <si>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</si>
  <si>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</si>
  <si>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</si>
  <si>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</si>
  <si>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</si>
  <si>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</si>
  <si>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</si>
  <si>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</si>
  <si>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</si>
  <si>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</si>
  <si>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</si>
  <si>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</si>
  <si>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</si>
  <si>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</si>
  <si>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</si>
  <si>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</si>
  <si>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</si>
  <si>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</si>
  <si>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</si>
  <si>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</si>
  <si>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</si>
  <si>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</si>
  <si>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</si>
  <si>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</si>
  <si>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</si>
  <si>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</si>
  <si>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</si>
  <si>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</si>
  <si>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</si>
  <si>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</si>
  <si>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</si>
  <si>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</si>
  <si>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</si>
  <si>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</si>
  <si>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</si>
  <si>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</si>
  <si>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</si>
  <si>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</si>
  <si>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</si>
  <si>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</si>
  <si>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</si>
  <si>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</si>
  <si>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</si>
  <si>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</si>
  <si>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</si>
  <si>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</si>
  <si>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</si>
  <si>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</si>
  <si>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</si>
  <si>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</si>
  <si>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</si>
  <si>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</si>
  <si>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</si>
  <si>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</si>
  <si>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</si>
  <si>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</si>
  <si>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</si>
  <si>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</si>
  <si>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</si>
  <si>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</si>
  <si>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</si>
  <si>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</si>
  <si>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</si>
  <si>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</si>
  <si>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</si>
  <si>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</si>
  <si>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</si>
  <si>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</si>
  <si>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</si>
  <si>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</si>
  <si>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</si>
  <si>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</si>
  <si>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</si>
  <si>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</si>
  <si>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</si>
  <si>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</si>
  <si>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</si>
  <si>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</si>
  <si>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</si>
  <si>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</si>
  <si>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</si>
  <si>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</si>
  <si>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</si>
  <si>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</si>
  <si>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</si>
  <si>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</si>
  <si>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</si>
  <si>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</si>
  <si>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</si>
  <si>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</si>
  <si>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</si>
  <si>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</si>
  <si>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</si>
  <si>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</si>
  <si>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</si>
  <si>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</si>
  <si>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</si>
  <si>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</si>
  <si>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</si>
  <si>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</si>
  <si>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</si>
  <si>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</si>
  <si>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</si>
  <si>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</si>
  <si>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</si>
  <si>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</si>
  <si>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</si>
  <si>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</si>
  <si>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</si>
  <si>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</si>
  <si>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</si>
  <si>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</si>
  <si>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</si>
  <si>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</si>
  <si>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</si>
  <si>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</si>
  <si>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</si>
  <si>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</si>
  <si>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</si>
  <si>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</si>
  <si>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</si>
  <si>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</si>
  <si>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</si>
  <si>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</si>
  <si>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</si>
  <si>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</si>
  <si>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</si>
  <si>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</si>
  <si>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</si>
  <si>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</si>
  <si>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</si>
  <si>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</si>
  <si>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</si>
  <si>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</si>
  <si>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</si>
  <si>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</si>
  <si>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</si>
  <si>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</si>
  <si>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</si>
  <si>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</si>
  <si>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</si>
  <si>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</si>
  <si>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</si>
  <si>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</si>
  <si>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</si>
  <si>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</si>
  <si>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</si>
  <si>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</si>
  <si>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</si>
  <si>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</si>
  <si>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</si>
  <si>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</si>
  <si>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</si>
  <si>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</si>
  <si>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</si>
  <si>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</si>
  <si>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</si>
  <si>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</si>
  <si>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</si>
  <si>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</si>
  <si>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</si>
  <si>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</si>
  <si>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</si>
  <si>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</si>
  <si>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</si>
  <si>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</si>
  <si>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</si>
  <si>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</si>
  <si>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</si>
  <si>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</si>
  <si>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</si>
  <si>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</si>
  <si>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</si>
  <si>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</si>
  <si>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</si>
  <si>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</si>
  <si>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</si>
  <si>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</si>
  <si>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</si>
  <si>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</si>
  <si>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</si>
  <si>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</si>
  <si>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</si>
  <si>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</si>
  <si>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</si>
  <si>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</si>
  <si>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</si>
  <si>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</si>
  <si>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</si>
  <si>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</si>
  <si>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</si>
  <si>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</si>
  <si>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</si>
  <si>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</si>
  <si>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</si>
  <si>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</si>
  <si>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</si>
  <si>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</si>
  <si>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</si>
  <si>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</si>
  <si>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</si>
  <si>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</si>
  <si>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</si>
  <si>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</si>
  <si>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</si>
  <si>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</si>
  <si>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</si>
  <si>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</si>
  <si>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</si>
  <si>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</si>
  <si>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</si>
  <si>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</si>
  <si>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</si>
  <si>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</si>
  <si>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</si>
  <si>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</si>
  <si>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</si>
  <si>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</si>
  <si>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</si>
  <si>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</si>
  <si>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</si>
  <si>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</si>
  <si>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</si>
  <si>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</si>
  <si>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</si>
  <si>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</si>
  <si>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</si>
  <si>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</si>
  <si>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</si>
  <si>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</si>
  <si>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</si>
  <si>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</si>
  <si>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</si>
  <si>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</si>
  <si>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</si>
  <si>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</si>
  <si>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</si>
  <si>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</si>
  <si>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</si>
  <si>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</si>
  <si>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</si>
  <si>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</si>
  <si>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</si>
  <si>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</si>
  <si>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</si>
  <si>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</si>
  <si>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</si>
  <si>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</si>
  <si>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</si>
  <si>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</si>
  <si>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</si>
  <si>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</si>
  <si>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</si>
  <si>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</si>
  <si>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</si>
  <si>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</si>
  <si>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</si>
  <si>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</si>
  <si>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</si>
  <si>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</si>
  <si>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</si>
  <si>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</si>
  <si>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</si>
  <si>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</si>
  <si>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</si>
  <si>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</si>
  <si>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</si>
  <si>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</si>
  <si>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</si>
  <si>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</si>
  <si>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</si>
  <si>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</si>
  <si>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</si>
  <si>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</si>
  <si>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</si>
  <si>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</si>
  <si>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</si>
  <si>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</si>
  <si>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</si>
  <si>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</si>
  <si>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</si>
  <si>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</si>
  <si>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</si>
  <si>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</si>
  <si>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</si>
  <si>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</si>
  <si>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</si>
  <si>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</si>
  <si>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</si>
  <si>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</si>
  <si>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</si>
  <si>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</si>
  <si>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</si>
  <si>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</si>
  <si>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</si>
  <si>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</si>
  <si>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</si>
  <si>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</si>
  <si>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</si>
  <si>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</si>
  <si>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</si>
  <si>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</si>
  <si>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</si>
  <si>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</si>
  <si>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</si>
  <si>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</si>
  <si>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</si>
  <si>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</si>
  <si>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</si>
  <si>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</si>
  <si>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</si>
  <si>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</si>
  <si>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</si>
  <si>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</si>
  <si>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</si>
  <si>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</si>
  <si>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</si>
  <si>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</si>
  <si>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</si>
  <si>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</si>
  <si>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</si>
  <si>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</si>
  <si>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</si>
  <si>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</si>
  <si>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</si>
  <si>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</si>
  <si>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</si>
  <si>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</si>
  <si>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</si>
  <si>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</si>
  <si>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</si>
  <si>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</si>
  <si>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</si>
  <si>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</si>
  <si>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</si>
  <si>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</si>
  <si>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</si>
  <si>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</si>
  <si>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</si>
  <si>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</si>
  <si>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</si>
  <si>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</si>
  <si>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</si>
  <si>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</si>
  <si>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</si>
  <si>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</si>
  <si>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</si>
  <si>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</si>
  <si>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</si>
  <si>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</si>
  <si>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</si>
  <si>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</si>
  <si>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</si>
  <si>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</si>
  <si>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</si>
  <si>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</si>
  <si>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</si>
  <si>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</si>
  <si>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</si>
  <si>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</si>
  <si>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</si>
  <si>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</si>
  <si>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</si>
  <si>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</si>
  <si>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</si>
  <si>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</si>
  <si>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</si>
  <si>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</si>
  <si>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</si>
  <si>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</si>
  <si>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</si>
  <si>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</si>
  <si>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</si>
  <si>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</si>
  <si>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</si>
  <si>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</si>
  <si>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</si>
  <si>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</si>
  <si>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</si>
  <si>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</si>
  <si>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</si>
  <si>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</si>
  <si>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</si>
  <si>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</si>
  <si>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</si>
  <si>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</si>
  <si>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</si>
  <si>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</si>
  <si>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</si>
  <si>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</si>
  <si>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</si>
  <si>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</si>
  <si>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</si>
  <si>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</si>
  <si>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</si>
  <si>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</si>
  <si>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</si>
  <si>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</si>
  <si>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</si>
  <si>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</si>
  <si>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</si>
  <si>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</si>
  <si>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</si>
  <si>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</si>
  <si>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</si>
  <si>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</si>
  <si>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</si>
  <si>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</si>
  <si>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</si>
  <si>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</si>
  <si>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</si>
  <si>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</si>
  <si>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</si>
  <si>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</si>
  <si>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</si>
  <si>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</si>
  <si>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</si>
  <si>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</si>
  <si>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</si>
  <si>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</si>
  <si>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</si>
  <si>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</si>
  <si>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</si>
  <si>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</si>
  <si>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</si>
  <si>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</si>
  <si>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</si>
  <si>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</si>
  <si>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</si>
  <si>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</si>
  <si>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</si>
  <si>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</si>
  <si>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</si>
  <si>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</si>
  <si>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</si>
  <si>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</si>
  <si>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</si>
  <si>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</si>
  <si>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</si>
  <si>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</si>
  <si>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</si>
  <si>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</si>
  <si>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</si>
  <si>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</si>
  <si>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</si>
  <si>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</si>
  <si>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</si>
  <si>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</si>
  <si>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</si>
  <si>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</si>
  <si>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</si>
  <si>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</si>
  <si>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</si>
  <si>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</si>
  <si>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</si>
  <si>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</si>
  <si>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</si>
  <si>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</si>
  <si>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</si>
  <si>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</si>
  <si>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</si>
  <si>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</si>
  <si>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</si>
  <si>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</si>
  <si>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</si>
  <si>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</si>
  <si>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</si>
  <si>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</si>
  <si>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</si>
  <si>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</si>
  <si>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</si>
  <si>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</si>
  <si>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</si>
  <si>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</si>
  <si>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</si>
  <si>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</si>
  <si>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</si>
  <si>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</si>
  <si>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</si>
  <si>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</si>
  <si>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</si>
  <si>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</si>
  <si>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</si>
  <si>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</si>
  <si>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</si>
  <si>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</si>
  <si>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</si>
  <si>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</si>
  <si>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</si>
  <si>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</si>
  <si>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</si>
  <si>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</si>
  <si>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</si>
  <si>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</si>
  <si>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</si>
  <si>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</si>
  <si>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</si>
  <si>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</si>
  <si>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</si>
  <si>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</si>
  <si>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</si>
  <si>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</si>
  <si>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</si>
  <si>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</si>
  <si>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</si>
  <si>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</si>
  <si>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</si>
  <si>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</si>
  <si>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</si>
  <si>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</si>
  <si>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</si>
  <si>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</si>
  <si>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</si>
  <si>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</si>
  <si>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</si>
  <si>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</si>
  <si>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</si>
  <si>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</si>
  <si>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</si>
  <si>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</si>
  <si>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</si>
  <si>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</si>
  <si>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</si>
  <si>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</si>
  <si>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</si>
  <si>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</si>
  <si>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</si>
  <si>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</si>
  <si>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</si>
  <si>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</si>
  <si>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</si>
  <si>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</si>
  <si>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</si>
  <si>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</si>
  <si>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</si>
  <si>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</si>
  <si>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</si>
  <si>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</si>
  <si>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</si>
  <si>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</si>
  <si>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</si>
  <si>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</si>
  <si>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</si>
  <si>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</si>
  <si>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</si>
  <si>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</si>
  <si>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</si>
  <si>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</si>
  <si>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</si>
  <si>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</si>
  <si>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</si>
  <si>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</si>
  <si>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</si>
  <si>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</si>
  <si>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</si>
  <si>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</si>
  <si>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</si>
  <si>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</si>
  <si>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</si>
  <si>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</si>
  <si>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</si>
  <si>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</si>
  <si>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</si>
  <si>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</si>
  <si>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</si>
  <si>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</si>
  <si>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</si>
  <si>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</si>
  <si>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</si>
  <si>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</si>
  <si>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</si>
  <si>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</si>
  <si>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</si>
  <si>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</si>
  <si>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</si>
  <si>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</si>
  <si>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</si>
  <si>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</si>
  <si>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</si>
  <si>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</si>
  <si>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</si>
  <si>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</si>
  <si>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</si>
  <si>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</si>
  <si>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</si>
  <si>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</si>
  <si>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</si>
  <si>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</si>
  <si>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</si>
  <si>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</si>
  <si>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</si>
  <si>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</si>
  <si>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</si>
  <si>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</si>
  <si>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</si>
  <si>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</si>
  <si>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</si>
  <si>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</si>
  <si>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</si>
  <si>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</si>
  <si>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</si>
  <si>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</si>
  <si>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</si>
  <si>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</si>
  <si>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</si>
  <si>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</si>
  <si>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</si>
  <si>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</si>
  <si>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</si>
  <si>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</si>
  <si>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</si>
  <si>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</si>
  <si>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</si>
  <si>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</si>
  <si>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</si>
  <si>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</si>
  <si>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</si>
  <si>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</si>
  <si>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</si>
  <si>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</si>
  <si>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</si>
  <si>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</si>
  <si>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</si>
  <si>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</si>
  <si>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</si>
  <si>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</si>
  <si>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</si>
  <si>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</si>
  <si>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</si>
  <si>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</si>
  <si>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</si>
  <si>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</si>
  <si>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</si>
  <si>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</si>
  <si>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</si>
  <si>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</si>
  <si>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</si>
  <si>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</si>
  <si>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</si>
  <si>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</si>
  <si>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</si>
  <si>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</si>
  <si>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</si>
  <si>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</si>
  <si>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</si>
  <si>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</si>
  <si>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</si>
  <si>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</si>
  <si>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</si>
  <si>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</si>
  <si>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</si>
  <si>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</si>
  <si>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</si>
  <si>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</si>
  <si>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</si>
  <si>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</si>
  <si>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</si>
  <si>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</si>
  <si>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</si>
  <si>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</si>
  <si>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</si>
  <si>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</si>
  <si>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</si>
  <si>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</si>
  <si>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</si>
  <si>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</si>
  <si>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</si>
  <si>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</si>
  <si>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</si>
  <si>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</si>
  <si>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</si>
  <si>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</si>
  <si>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</si>
  <si>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</si>
  <si>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</si>
  <si>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</si>
  <si>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</si>
  <si>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</si>
  <si>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</si>
  <si>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</si>
  <si>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</si>
  <si>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</si>
  <si>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</si>
  <si>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</si>
  <si>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</si>
  <si>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</si>
  <si>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</si>
  <si>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</si>
  <si>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</si>
  <si>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</si>
  <si>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</si>
  <si>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</si>
  <si>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</si>
  <si>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</si>
  <si>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</si>
  <si>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</si>
  <si>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</si>
  <si>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</si>
  <si>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</si>
  <si>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</si>
  <si>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</si>
  <si>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</si>
  <si>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</si>
  <si>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</si>
  <si>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</si>
  <si>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</si>
  <si>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</si>
  <si>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</si>
  <si>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</si>
  <si>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</si>
  <si>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</si>
  <si>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</si>
  <si>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</si>
  <si>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</si>
  <si>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</si>
  <si>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</si>
  <si>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</si>
  <si>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</si>
  <si>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</si>
  <si>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</si>
  <si>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</si>
  <si>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</si>
  <si>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</si>
  <si>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</si>
  <si>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</si>
  <si>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</si>
  <si>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</si>
  <si>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</si>
  <si>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</si>
  <si>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</si>
  <si>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</si>
  <si>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</si>
  <si>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</si>
  <si>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</si>
  <si>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</si>
  <si>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</si>
  <si>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</si>
  <si>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</si>
  <si>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</si>
  <si>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</si>
  <si>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</si>
  <si>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</si>
  <si>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</si>
  <si>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</si>
  <si>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</si>
  <si>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</si>
  <si>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</si>
  <si>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</si>
  <si>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</si>
  <si>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</si>
  <si>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</si>
  <si>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</si>
  <si>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</si>
  <si>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</si>
  <si>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</si>
  <si>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</si>
  <si>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</si>
  <si>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</si>
  <si>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</si>
  <si>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</si>
  <si>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</si>
  <si>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</si>
  <si>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</si>
  <si>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</si>
  <si>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</si>
  <si>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</si>
  <si>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</si>
  <si>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</si>
  <si>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</si>
  <si>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</si>
  <si>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</si>
  <si>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</si>
  <si>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</si>
  <si>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</si>
  <si>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</si>
  <si>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</si>
  <si>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</si>
  <si>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</si>
  <si>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</si>
  <si>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</si>
  <si>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</si>
  <si>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</si>
  <si>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</si>
  <si>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</si>
  <si>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</si>
  <si>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</si>
  <si>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</si>
  <si>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</si>
  <si>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</si>
  <si>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</si>
  <si>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</si>
  <si>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</si>
  <si>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</si>
  <si>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</si>
  <si>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</si>
  <si>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</si>
  <si>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</si>
  <si>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</si>
  <si>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</si>
  <si>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</si>
  <si>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</si>
  <si>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</si>
  <si>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</si>
  <si>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</si>
  <si>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</si>
  <si>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</si>
  <si>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</si>
  <si>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</si>
  <si>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</si>
  <si>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</si>
  <si>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</si>
  <si>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</si>
  <si>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</si>
  <si>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</si>
  <si>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</si>
  <si>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</si>
  <si>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</si>
  <si>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</si>
  <si>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</si>
  <si>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</si>
  <si>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</si>
  <si>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</si>
  <si>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</si>
  <si>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</si>
  <si>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</si>
  <si>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</si>
  <si>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</si>
  <si>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</si>
  <si>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</si>
  <si>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</si>
  <si>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</si>
  <si>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</si>
  <si>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</si>
  <si>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</si>
  <si>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</si>
  <si>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</si>
  <si>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</si>
  <si>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</si>
  <si>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</si>
  <si>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</si>
  <si>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</si>
  <si>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</si>
  <si>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</si>
  <si>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</si>
  <si>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</si>
  <si>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</si>
  <si>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</si>
  <si>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</si>
  <si>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</si>
  <si>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</si>
  <si>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</si>
  <si>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</si>
  <si>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</si>
  <si>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</si>
  <si>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</si>
  <si>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</si>
  <si>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</si>
  <si>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</si>
  <si>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</si>
  <si>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</si>
  <si>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</si>
  <si>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</si>
  <si>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</si>
  <si>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</si>
  <si>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</si>
  <si>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</si>
  <si>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</si>
  <si>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</si>
  <si>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</si>
  <si>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</si>
  <si>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</si>
  <si>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</si>
  <si>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</si>
  <si>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</si>
  <si>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</si>
  <si>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</si>
  <si>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</si>
  <si>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</si>
  <si>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</si>
  <si>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</si>
  <si>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</si>
  <si>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</si>
  <si>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</si>
  <si>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</si>
  <si>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</si>
  <si>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</si>
  <si>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</si>
  <si>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</si>
  <si>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</si>
  <si>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</si>
  <si>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</si>
  <si>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</si>
  <si>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</si>
  <si>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</si>
  <si>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</si>
  <si>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</si>
  <si>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</si>
  <si>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</si>
  <si>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</si>
  <si>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</si>
  <si>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</si>
  <si>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</si>
  <si>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</si>
  <si>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</si>
  <si>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</si>
  <si>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</si>
  <si>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</si>
  <si>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</si>
  <si>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</si>
  <si>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</si>
  <si>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</si>
  <si>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</si>
  <si>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</si>
  <si>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</si>
  <si>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</si>
  <si>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</si>
  <si>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</si>
  <si>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</si>
  <si>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</si>
  <si>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</si>
  <si>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</si>
  <si>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</si>
  <si>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</si>
  <si>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</si>
  <si>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</si>
  <si>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</si>
  <si>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</si>
  <si>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</si>
  <si>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</si>
  <si>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</si>
  <si>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</si>
  <si>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</si>
  <si>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</si>
  <si>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</si>
  <si>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</si>
  <si>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</si>
  <si>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</si>
  <si>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</si>
  <si>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</si>
  <si>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</si>
  <si>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</si>
  <si>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</si>
  <si>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</si>
  <si>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</si>
  <si>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</si>
  <si>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</si>
  <si>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</si>
  <si>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</si>
  <si>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</si>
  <si>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</si>
  <si>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</si>
  <si>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</si>
  <si>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</si>
  <si>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</si>
  <si>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</si>
  <si>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</si>
  <si>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</si>
  <si>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</si>
  <si>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</si>
  <si>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</si>
  <si>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</si>
  <si>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</si>
  <si>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</si>
  <si>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</si>
  <si>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</si>
  <si>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</si>
  <si>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</si>
  <si>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</si>
  <si>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</si>
  <si>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</si>
  <si>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</si>
  <si>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</si>
  <si>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</si>
  <si>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</si>
  <si>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</si>
  <si>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</si>
  <si>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</si>
  <si>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</si>
  <si>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</si>
  <si>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</si>
  <si>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</si>
  <si>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</si>
  <si>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</si>
  <si>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</si>
  <si>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</si>
  <si>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</si>
  <si>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</si>
  <si>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</si>
  <si>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</si>
  <si>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</si>
  <si>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</si>
  <si>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</si>
  <si>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</si>
  <si>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</si>
  <si>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</si>
  <si>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</si>
  <si>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</si>
  <si>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</si>
  <si>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</si>
  <si>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</si>
  <si>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</si>
  <si>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</si>
  <si>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</si>
  <si>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</si>
  <si>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</si>
  <si>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</si>
  <si>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</si>
  <si>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</si>
  <si>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</si>
  <si>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</si>
  <si>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</si>
  <si>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</si>
  <si>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</si>
  <si>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</si>
  <si>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</si>
  <si>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</si>
  <si>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</si>
  <si>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</si>
  <si>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</si>
  <si>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</si>
  <si>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</si>
  <si>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</si>
  <si>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</si>
  <si>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</si>
  <si>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</si>
  <si>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</si>
  <si>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</si>
  <si>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</si>
  <si>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</si>
  <si>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</si>
  <si>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</si>
  <si>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</si>
  <si>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</si>
  <si>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</si>
  <si>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</si>
  <si>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</si>
  <si>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</si>
  <si>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</si>
  <si>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</si>
  <si>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</si>
  <si>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</si>
  <si>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</si>
  <si>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</si>
  <si>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</si>
  <si>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</si>
  <si>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</si>
  <si>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</si>
  <si>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</si>
  <si>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</si>
  <si>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</si>
  <si>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</si>
  <si>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</si>
  <si>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</si>
  <si>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</si>
  <si>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</si>
  <si>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</si>
  <si>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</si>
  <si>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</si>
  <si>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</si>
  <si>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</si>
  <si>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</si>
  <si>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</si>
  <si>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</si>
  <si>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</si>
  <si>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</si>
  <si>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</si>
  <si>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</si>
  <si>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</si>
  <si>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</si>
  <si>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</si>
  <si>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</si>
  <si>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</si>
  <si>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</si>
  <si>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</si>
  <si>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</si>
  <si>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</si>
  <si>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</si>
  <si>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</si>
  <si>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</si>
  <si>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</si>
  <si>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</si>
  <si>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</si>
  <si>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</si>
  <si>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</si>
  <si>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</si>
  <si>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</si>
  <si>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</si>
  <si>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</si>
  <si>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</si>
  <si>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</si>
  <si>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</si>
  <si>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</si>
  <si>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</si>
  <si>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</si>
  <si>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</si>
  <si>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</si>
  <si>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</si>
  <si>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</si>
  <si>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</si>
  <si>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</si>
  <si>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</si>
  <si>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</si>
  <si>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</si>
  <si>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</si>
  <si>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</si>
  <si>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</si>
  <si>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</si>
  <si>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</si>
  <si>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</si>
  <si>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</si>
  <si>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</si>
  <si>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</si>
  <si>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</si>
  <si>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</si>
  <si>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</si>
  <si>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</si>
  <si>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</si>
  <si>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</si>
  <si>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</si>
  <si>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</si>
  <si>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</si>
  <si>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</si>
  <si>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</si>
  <si>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</si>
  <si>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</si>
  <si>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</si>
  <si>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</si>
  <si>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</si>
  <si>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</si>
  <si>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</si>
  <si>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</si>
  <si>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</si>
  <si>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</si>
  <si>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</si>
  <si>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</si>
  <si>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</si>
  <si>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</si>
  <si>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</si>
  <si>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</si>
  <si>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</si>
  <si>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</si>
  <si>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</si>
  <si>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</si>
  <si>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</si>
  <si>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</si>
  <si>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</si>
  <si>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</si>
  <si>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</si>
  <si>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</si>
  <si>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</si>
  <si>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</si>
  <si>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</si>
  <si>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</si>
  <si>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</si>
  <si>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</si>
  <si>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</si>
  <si>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</si>
  <si>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</si>
  <si>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</si>
  <si>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</si>
  <si>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</si>
  <si>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</si>
  <si>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</si>
  <si>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</si>
  <si>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</si>
  <si>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</si>
  <si>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</si>
  <si>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</si>
  <si>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</si>
  <si>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</si>
  <si>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</si>
  <si>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</si>
  <si>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</si>
  <si>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</si>
  <si>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</si>
  <si>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</si>
  <si>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</si>
  <si>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</si>
  <si>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</si>
  <si>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</si>
  <si>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</si>
  <si>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</si>
  <si>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</si>
  <si>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</si>
  <si>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</si>
  <si>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</si>
  <si>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</si>
  <si>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</si>
  <si>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</si>
  <si>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</si>
  <si>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</si>
  <si>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</si>
  <si>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</si>
  <si>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</si>
  <si>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</si>
  <si>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</si>
  <si>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</si>
  <si>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</si>
  <si>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</si>
  <si>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</si>
  <si>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</si>
  <si>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</si>
  <si>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</si>
  <si>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</si>
  <si>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</si>
  <si>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</si>
  <si>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</si>
  <si>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</si>
  <si>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</si>
  <si>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</si>
  <si>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</si>
  <si>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</si>
  <si>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</si>
  <si>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</si>
  <si>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</si>
  <si>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</si>
  <si>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</si>
  <si>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</si>
  <si>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</si>
  <si>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</si>
  <si>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</si>
  <si>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</si>
  <si>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</si>
  <si>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</si>
  <si>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</si>
  <si>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</si>
  <si>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</si>
  <si>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</si>
  <si>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</si>
  <si>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</si>
  <si>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</si>
  <si>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</si>
  <si>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</si>
  <si>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</si>
  <si>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</si>
  <si>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</si>
  <si>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</si>
  <si>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</si>
  <si>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</si>
  <si>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</si>
  <si>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</si>
  <si>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</si>
  <si>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</si>
  <si>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</si>
  <si>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</si>
  <si>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</si>
  <si>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</si>
  <si>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</si>
  <si>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</si>
  <si>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</si>
  <si>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</si>
  <si>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</si>
  <si>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</si>
  <si>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</si>
  <si>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</si>
  <si>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</si>
  <si>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</si>
  <si>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</si>
  <si>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</si>
  <si>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</si>
  <si>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</si>
  <si>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</si>
  <si>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</si>
  <si>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</si>
  <si>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</si>
  <si>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</si>
  <si>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</si>
  <si>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</si>
  <si>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</si>
  <si>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</si>
  <si>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</si>
  <si>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</si>
  <si>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</si>
  <si>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</si>
  <si>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</si>
  <si>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</si>
  <si>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</si>
  <si>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</si>
  <si>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</si>
  <si>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</si>
  <si>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</si>
  <si>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</si>
  <si>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</si>
  <si>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</si>
  <si>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</si>
  <si>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</si>
  <si>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</si>
  <si>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</si>
  <si>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</si>
  <si>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</si>
  <si>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</si>
  <si>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</si>
  <si>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</si>
  <si>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</si>
  <si>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</si>
  <si>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</si>
  <si>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</si>
  <si>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</si>
  <si>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</si>
  <si>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</si>
  <si>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</si>
  <si>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</si>
  <si>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</si>
  <si>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</si>
  <si>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</si>
  <si>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</si>
  <si>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</si>
  <si>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</si>
  <si>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</si>
  <si>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</si>
  <si>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</si>
  <si>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</si>
  <si>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</si>
  <si>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</si>
  <si>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</si>
  <si>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</si>
  <si>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</si>
  <si>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</si>
  <si>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</si>
  <si>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</si>
  <si>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</si>
  <si>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</si>
  <si>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</si>
  <si>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</si>
  <si>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</si>
  <si>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</si>
  <si>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</si>
  <si>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</si>
  <si>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</si>
  <si>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</si>
  <si>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</si>
  <si>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</si>
  <si>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</si>
  <si>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</si>
  <si>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</si>
  <si>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</si>
  <si>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</si>
  <si>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</si>
  <si>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</si>
  <si>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</si>
  <si>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</si>
  <si>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</si>
  <si>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</si>
  <si>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</si>
  <si>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</si>
  <si>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</si>
  <si>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</si>
  <si>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</si>
  <si>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</si>
  <si>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</si>
  <si>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</si>
  <si>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</si>
  <si>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</si>
  <si>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</si>
  <si>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</si>
  <si>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</si>
  <si>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</si>
  <si>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</si>
  <si>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</si>
  <si>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</si>
  <si>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</si>
  <si>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</si>
  <si>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</si>
  <si>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</si>
  <si>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</si>
  <si>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</si>
  <si>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</si>
  <si>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</si>
  <si>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</si>
  <si>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</si>
  <si>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</si>
  <si>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</si>
  <si>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</si>
  <si>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</si>
  <si>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</si>
  <si>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</si>
  <si>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</si>
  <si>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</si>
  <si>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</si>
  <si>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</si>
  <si>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</si>
  <si>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</si>
  <si>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</si>
  <si>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</si>
  <si>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</si>
  <si>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</si>
  <si>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</si>
  <si>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</si>
  <si>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</si>
  <si>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</si>
  <si>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</si>
  <si>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</si>
  <si>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</si>
  <si>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</si>
  <si>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</si>
  <si>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</si>
  <si>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</si>
  <si>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</si>
  <si>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</si>
  <si>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</si>
  <si>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</si>
  <si>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</si>
  <si>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</si>
  <si>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</si>
  <si>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</si>
  <si>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</si>
  <si>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</si>
  <si>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</si>
  <si>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</si>
  <si>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</si>
  <si>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</si>
  <si>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</si>
  <si>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</si>
  <si>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</si>
  <si>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</si>
  <si>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</si>
  <si>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</si>
  <si>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</si>
  <si>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</si>
  <si>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</si>
  <si>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</si>
  <si>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</si>
  <si>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</si>
  <si>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</si>
  <si>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</si>
  <si>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</si>
  <si>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</si>
  <si>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</si>
  <si>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</si>
  <si>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</si>
  <si>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</si>
  <si>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</si>
  <si>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</si>
  <si>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</si>
  <si>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</si>
  <si>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</si>
  <si>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</si>
  <si>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</si>
  <si>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</si>
  <si>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</si>
  <si>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</si>
  <si>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</si>
  <si>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</si>
  <si>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</si>
  <si>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</si>
  <si>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</si>
  <si>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</si>
  <si>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</si>
  <si>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</si>
  <si>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</si>
  <si>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</si>
  <si>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</si>
  <si>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</si>
  <si>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</si>
  <si>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</si>
  <si>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</si>
  <si>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</si>
  <si>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</si>
  <si>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</si>
  <si>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</si>
  <si>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</si>
  <si>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</si>
  <si>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</si>
  <si>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</si>
  <si>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</si>
  <si>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</si>
  <si>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</si>
  <si>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</si>
  <si>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</si>
  <si>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</si>
  <si>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</si>
  <si>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</si>
  <si>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</si>
  <si>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</si>
  <si>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</si>
  <si>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</si>
  <si>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</si>
  <si>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</si>
  <si>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</si>
  <si>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</si>
  <si>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</si>
  <si>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</si>
  <si>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</si>
  <si>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</si>
  <si>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</si>
  <si>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</si>
  <si>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</si>
  <si>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</si>
  <si>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</si>
  <si>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</si>
  <si>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</si>
  <si>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</si>
  <si>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</si>
  <si>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</si>
  <si>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</si>
  <si>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</si>
  <si>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</si>
  <si>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</si>
  <si>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</si>
  <si>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</si>
  <si>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</si>
  <si>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</si>
  <si>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</si>
  <si>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</si>
  <si>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</si>
  <si>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</si>
  <si>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</si>
  <si>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</si>
  <si>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</si>
  <si>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</si>
  <si>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</si>
  <si>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</si>
  <si>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</si>
  <si>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</si>
  <si>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</si>
  <si>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</si>
  <si>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</si>
  <si>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</si>
  <si>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</si>
  <si>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</si>
  <si>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</si>
  <si>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</si>
  <si>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</si>
  <si>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</si>
  <si>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</si>
  <si>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</si>
  <si>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</si>
  <si>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</si>
  <si>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</si>
  <si>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</si>
  <si>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</si>
  <si>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</si>
  <si>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</si>
  <si>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</si>
  <si>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</si>
  <si>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</si>
  <si>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</si>
  <si>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</si>
  <si>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</si>
  <si>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</si>
  <si>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</si>
  <si>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</si>
  <si>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</si>
  <si>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</si>
  <si>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</si>
  <si>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</si>
  <si>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</si>
  <si>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</si>
  <si>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</si>
  <si>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</si>
  <si>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</si>
  <si>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</si>
  <si>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</si>
  <si>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</si>
  <si>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</si>
  <si>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</si>
  <si>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</si>
  <si>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</si>
  <si>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</si>
  <si>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</si>
  <si>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</si>
  <si>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</si>
  <si>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</si>
  <si>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</si>
  <si>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</si>
  <si>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</si>
  <si>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</si>
  <si>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</si>
  <si>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</si>
  <si>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</si>
  <si>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</si>
  <si>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</si>
  <si>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</si>
  <si>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</si>
  <si>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</si>
  <si>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</si>
  <si>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</si>
  <si>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</si>
  <si>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</si>
  <si>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</si>
  <si>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</si>
  <si>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</si>
  <si>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</si>
  <si>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</si>
  <si>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</si>
  <si>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</si>
  <si>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</si>
  <si>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</si>
  <si>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</si>
  <si>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</si>
  <si>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</si>
  <si>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</si>
  <si>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</si>
  <si>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</si>
  <si>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</si>
  <si>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</si>
  <si>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</si>
  <si>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</si>
  <si>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</si>
  <si>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</si>
  <si>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</si>
  <si>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</si>
  <si>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</si>
  <si>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</si>
  <si>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</si>
  <si>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</si>
  <si>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</si>
  <si>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</si>
  <si>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</si>
  <si>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</si>
  <si>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</si>
  <si>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</si>
  <si>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</si>
  <si>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</si>
  <si>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</si>
  <si>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</si>
  <si>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</si>
  <si>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</si>
  <si>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</si>
  <si>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</si>
  <si>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</si>
  <si>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</si>
  <si>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</si>
  <si>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</si>
  <si>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</si>
  <si>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</si>
  <si>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</si>
  <si>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</si>
  <si>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</si>
  <si>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</si>
  <si>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</si>
  <si>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</si>
  <si>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</si>
  <si>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</si>
  <si>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</si>
  <si>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</si>
  <si>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</si>
  <si>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</si>
  <si>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</si>
  <si>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</si>
  <si>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</si>
  <si>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</si>
  <si>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</si>
  <si>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</si>
  <si>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</si>
  <si>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</si>
  <si>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</si>
  <si>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</si>
  <si>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</si>
  <si>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</si>
  <si>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</si>
  <si>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</si>
  <si>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</si>
  <si>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</si>
  <si>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</si>
  <si>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</si>
  <si>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</si>
  <si>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</si>
  <si>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</si>
  <si>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</si>
  <si>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</si>
  <si>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</si>
  <si>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</si>
  <si>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</si>
  <si>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</si>
  <si>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</si>
  <si>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</si>
  <si>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</si>
  <si>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</si>
  <si>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</si>
  <si>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</si>
  <si>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</si>
  <si>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</si>
  <si>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</si>
  <si>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</si>
  <si>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</si>
  <si>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</si>
  <si>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</si>
  <si>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</si>
  <si>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</si>
  <si>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</si>
  <si>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</si>
  <si>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</si>
  <si>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</si>
  <si>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</si>
  <si>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</si>
  <si>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</si>
  <si>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</si>
  <si>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</si>
  <si>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</si>
  <si>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</si>
  <si>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</si>
  <si>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</si>
  <si>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</si>
  <si>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</si>
  <si>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</si>
  <si>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</si>
  <si>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</si>
  <si>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</si>
  <si>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</si>
  <si>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</si>
  <si>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</si>
  <si>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</si>
  <si>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</si>
  <si>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</si>
  <si>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</si>
  <si>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</si>
  <si>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</si>
  <si>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</si>
  <si>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</si>
  <si>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</si>
  <si>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</si>
  <si>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</si>
  <si>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</si>
  <si>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</si>
  <si>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</si>
  <si>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</si>
  <si>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</si>
  <si>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</si>
  <si>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</si>
  <si>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</si>
  <si>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</si>
  <si>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</si>
  <si>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</si>
  <si>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</si>
  <si>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</si>
  <si>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</si>
  <si>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</si>
  <si>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</si>
  <si>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</si>
  <si>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</si>
  <si>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</si>
  <si>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</si>
  <si>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</si>
  <si>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</si>
  <si>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</si>
  <si>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</si>
  <si>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</si>
  <si>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</si>
  <si>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</si>
  <si>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</si>
  <si>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</si>
  <si>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</si>
  <si>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</si>
  <si>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</si>
  <si>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</si>
  <si>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</si>
  <si>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</si>
  <si>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</si>
  <si>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</si>
  <si>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</si>
  <si>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</si>
  <si>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</si>
  <si>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</si>
  <si>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</si>
  <si>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</si>
  <si>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</si>
  <si>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</si>
  <si>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</si>
  <si>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</si>
  <si>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</si>
  <si>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</si>
  <si>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</si>
  <si>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</si>
  <si>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</si>
  <si>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</si>
  <si>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</si>
  <si>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</si>
  <si>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</si>
  <si>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</si>
  <si>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</si>
  <si>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</si>
  <si>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</si>
  <si>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</si>
  <si>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</si>
  <si>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</si>
  <si>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</si>
  <si>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</si>
  <si>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</si>
  <si>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</si>
  <si>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</si>
  <si>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</si>
  <si>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</si>
  <si>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</si>
  <si>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</si>
  <si>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</si>
  <si>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</si>
  <si>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</si>
  <si>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</si>
  <si>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</si>
  <si>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</si>
  <si>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</si>
  <si>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</si>
  <si>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</si>
  <si>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</si>
  <si>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</si>
  <si>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</si>
  <si>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</si>
  <si>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</si>
  <si>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</si>
  <si>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</si>
  <si>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</si>
  <si>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</si>
  <si>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</si>
  <si>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</si>
  <si>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</si>
  <si>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</si>
  <si>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</si>
  <si>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</si>
  <si>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</si>
  <si>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</si>
  <si>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</si>
  <si>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</si>
  <si>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</si>
  <si>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</si>
  <si>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</si>
  <si>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</si>
  <si>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</si>
  <si>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</si>
  <si>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</si>
  <si>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</si>
  <si>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</si>
  <si>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</si>
  <si>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</si>
  <si>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</si>
  <si>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</si>
  <si>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</si>
  <si>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</si>
  <si>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</si>
  <si>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</si>
  <si>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</si>
  <si>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</si>
  <si>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</si>
  <si>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</si>
  <si>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</si>
  <si>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</si>
  <si>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</si>
  <si>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</si>
  <si>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</si>
  <si>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</si>
  <si>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</si>
  <si>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</si>
  <si>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</si>
  <si>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</si>
  <si>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</si>
  <si>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</si>
  <si>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</si>
  <si>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</si>
  <si>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</si>
  <si>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</si>
  <si>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</si>
  <si>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</si>
  <si>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</si>
  <si>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</si>
  <si>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</si>
  <si>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</si>
  <si>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</si>
  <si>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</si>
  <si>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</si>
  <si>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</si>
  <si>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</si>
  <si>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</si>
  <si>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</si>
  <si>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</si>
  <si>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</si>
  <si>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</si>
  <si>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</si>
  <si>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</si>
  <si>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</si>
  <si>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</si>
  <si>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</si>
  <si>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</si>
  <si>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</si>
  <si>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</si>
  <si>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</si>
  <si>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</si>
  <si>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</si>
  <si>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</si>
  <si>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</si>
  <si>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</si>
  <si>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</si>
  <si>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</si>
  <si>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</si>
  <si>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</si>
  <si>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</si>
  <si>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</si>
  <si>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</si>
  <si>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</si>
  <si>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</si>
  <si>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</si>
  <si>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</si>
  <si>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</si>
  <si>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</si>
  <si>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</si>
  <si>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</si>
  <si>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</si>
  <si>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</si>
  <si>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</si>
  <si>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</si>
  <si>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</si>
  <si>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</si>
  <si>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</si>
  <si>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</si>
  <si>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</si>
  <si>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</si>
  <si>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</si>
  <si>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</si>
  <si>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</si>
  <si>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</si>
  <si>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</si>
  <si>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</si>
  <si>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</si>
  <si>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</si>
  <si>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</si>
  <si>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</si>
  <si>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</si>
  <si>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</si>
  <si>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</si>
  <si>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</si>
  <si>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</si>
  <si>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</si>
  <si>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</si>
  <si>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</si>
  <si>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</si>
  <si>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</si>
  <si>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</si>
  <si>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</si>
  <si>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</si>
  <si>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</si>
  <si>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</si>
  <si>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</si>
  <si>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</si>
  <si>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</si>
  <si>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</si>
  <si>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</si>
  <si>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</si>
  <si>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</si>
  <si>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</si>
  <si>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</si>
  <si>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</si>
  <si>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</si>
  <si>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</si>
  <si>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</si>
  <si>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</si>
  <si>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</si>
  <si>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</si>
  <si>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</si>
  <si>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</si>
  <si>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</si>
  <si>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</si>
  <si>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</si>
  <si>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</si>
  <si>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</si>
  <si>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</si>
  <si>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</si>
  <si>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</si>
  <si>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</si>
  <si>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</si>
  <si>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</si>
  <si>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</si>
  <si>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</si>
  <si>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</si>
  <si>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</si>
  <si>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</si>
  <si>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</si>
  <si>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</si>
  <si>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</si>
  <si>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</si>
  <si>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</si>
  <si>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</si>
  <si>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</si>
  <si>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</si>
  <si>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</si>
  <si>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</si>
  <si>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</si>
  <si>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</si>
  <si>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</si>
  <si>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</si>
  <si>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</si>
  <si>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</si>
  <si>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</si>
  <si>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</si>
  <si>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</si>
  <si>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</si>
  <si>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</si>
  <si>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</si>
  <si>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</si>
  <si>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</si>
  <si>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</si>
  <si>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</si>
  <si>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</si>
  <si>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</si>
  <si>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</si>
  <si>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</si>
  <si>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</si>
  <si>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</si>
  <si>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</si>
  <si>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</si>
  <si>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</si>
  <si>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</si>
  <si>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</si>
  <si>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</si>
  <si>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</si>
  <si>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</si>
  <si>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</si>
  <si>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</si>
  <si>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</si>
  <si>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</si>
  <si>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</si>
  <si>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</si>
  <si>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</si>
  <si>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</si>
  <si>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</si>
  <si>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</si>
  <si>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</si>
  <si>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</si>
  <si>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</si>
  <si>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</si>
  <si>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</si>
  <si>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</si>
  <si>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</si>
  <si>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</si>
  <si>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</si>
  <si>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</si>
  <si>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</si>
  <si>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</si>
  <si>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</si>
  <si>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</si>
  <si>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</si>
  <si>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</si>
  <si>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</si>
  <si>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</si>
  <si>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</si>
  <si>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</si>
  <si>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</si>
  <si>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</si>
  <si>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</si>
  <si>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</si>
  <si>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</si>
  <si>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</si>
  <si>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</si>
  <si>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</si>
  <si>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</si>
  <si>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</si>
  <si>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</si>
  <si>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</si>
  <si>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</si>
  <si>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</si>
  <si>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</si>
  <si>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</si>
  <si>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</si>
  <si>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</si>
  <si>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</si>
  <si>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</si>
  <si>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</si>
  <si>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</si>
  <si>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</si>
  <si>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</si>
  <si>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</si>
  <si>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</si>
  <si>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</si>
  <si>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</si>
  <si>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</si>
  <si>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</si>
  <si>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</si>
  <si>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</si>
  <si>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</si>
  <si>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</si>
  <si>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</si>
  <si>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</si>
  <si>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</si>
  <si>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</si>
  <si>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</si>
  <si>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</si>
  <si>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</si>
  <si>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</si>
  <si>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</si>
  <si>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</si>
  <si>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</si>
  <si>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</si>
  <si>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</si>
  <si>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</si>
  <si>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</si>
  <si>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</si>
  <si>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</si>
  <si>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</si>
  <si>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</si>
  <si>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</si>
  <si>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</si>
  <si>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</si>
  <si>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</si>
  <si>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</si>
  <si>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</si>
  <si>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</si>
  <si>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</si>
  <si>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</si>
  <si>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</si>
  <si>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</si>
  <si>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</si>
  <si>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</si>
  <si>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</si>
  <si>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</si>
  <si>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</si>
  <si>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</si>
  <si>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</si>
  <si>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</si>
  <si>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</si>
  <si>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</si>
  <si>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</si>
  <si>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</si>
  <si>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</si>
  <si>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</si>
  <si>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</si>
  <si>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</si>
  <si>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</si>
  <si>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</si>
  <si>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</si>
  <si>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</si>
  <si>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</si>
  <si>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</si>
  <si>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</si>
  <si>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</si>
  <si>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</si>
  <si>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</si>
  <si>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</si>
  <si>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</si>
  <si>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</si>
  <si>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</si>
  <si>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</si>
  <si>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</si>
  <si>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</si>
  <si>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</si>
  <si>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</si>
  <si>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</si>
  <si>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</si>
  <si>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</si>
  <si>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</si>
  <si>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</si>
  <si>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</si>
  <si>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</si>
  <si>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</si>
  <si>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</si>
  <si>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</si>
  <si>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</si>
  <si>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</si>
  <si>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</si>
  <si>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</si>
  <si>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</si>
  <si>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</si>
  <si>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</si>
  <si>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</si>
  <si>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</si>
  <si>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</si>
  <si>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</si>
  <si>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</si>
  <si>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</si>
  <si>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</si>
  <si>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</si>
  <si>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</si>
  <si>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</si>
  <si>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</si>
  <si>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</si>
  <si>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</si>
  <si>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</si>
  <si>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</si>
  <si>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</si>
  <si>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</si>
  <si>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</si>
  <si>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</si>
  <si>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</si>
  <si>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</si>
  <si>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</si>
  <si>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</si>
  <si>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</si>
  <si>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</si>
  <si>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</si>
  <si>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</si>
  <si>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</si>
  <si>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</si>
  <si>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</si>
  <si>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</si>
  <si>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</si>
  <si>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</si>
  <si>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</si>
  <si>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</si>
  <si>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</si>
  <si>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</si>
  <si>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</si>
  <si>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</si>
  <si>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</si>
  <si>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</si>
  <si>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</si>
  <si>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</si>
  <si>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</si>
  <si>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</si>
  <si>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</si>
  <si>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</si>
  <si>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</si>
  <si>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</si>
  <si>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</si>
  <si>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</si>
  <si>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</si>
  <si>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</si>
  <si>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</si>
  <si>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</si>
  <si>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</si>
  <si>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</si>
  <si>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</si>
  <si>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</si>
  <si>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</si>
  <si>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</si>
  <si>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</si>
  <si>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</si>
  <si>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</si>
  <si>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</si>
  <si>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</si>
  <si>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</si>
  <si>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</si>
  <si>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</si>
  <si>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</si>
  <si>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</si>
  <si>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</si>
  <si>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</si>
  <si>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</si>
  <si>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</si>
  <si>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</si>
  <si>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</si>
  <si>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</si>
  <si>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</si>
  <si>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</si>
  <si>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</si>
  <si>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</si>
  <si>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</si>
  <si>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</si>
  <si>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</si>
  <si>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</si>
  <si>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</si>
  <si>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</si>
  <si>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</si>
  <si>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</si>
  <si>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</si>
  <si>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</si>
  <si>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</si>
  <si>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</si>
  <si>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</si>
  <si>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</si>
  <si>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</si>
  <si>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</si>
  <si>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</si>
  <si>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</si>
  <si>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</si>
  <si>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</si>
  <si>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</si>
  <si>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</si>
  <si>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</si>
  <si>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</si>
  <si>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</si>
  <si>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</si>
  <si>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</si>
  <si>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</si>
  <si>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</si>
  <si>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</si>
  <si>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</si>
  <si>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</si>
  <si>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</si>
  <si>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</si>
  <si>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</si>
  <si>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</si>
  <si>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</si>
  <si>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</si>
  <si>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</si>
  <si>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</si>
  <si>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</si>
  <si>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</si>
  <si>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</si>
  <si>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</si>
  <si>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</si>
  <si>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</si>
  <si>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</si>
  <si>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</si>
  <si>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</si>
  <si>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</si>
  <si>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</si>
  <si>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</si>
  <si>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</si>
  <si>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</si>
  <si>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</si>
  <si>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</si>
  <si>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</si>
  <si>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</si>
  <si>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</si>
  <si>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</si>
  <si>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</si>
  <si>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</si>
  <si>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</si>
  <si>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</si>
  <si>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</si>
  <si>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</si>
  <si>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</si>
  <si>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</si>
  <si>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</si>
  <si>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</si>
  <si>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</si>
  <si>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</si>
  <si>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</si>
  <si>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</si>
  <si>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</si>
  <si>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</si>
  <si>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</si>
  <si>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</si>
  <si>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</si>
  <si>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</si>
  <si>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</si>
  <si>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</si>
  <si>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</si>
  <si>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</si>
  <si>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</si>
  <si>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</si>
  <si>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</si>
  <si>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</si>
  <si>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</si>
  <si>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</si>
  <si>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</si>
  <si>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</si>
  <si>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</si>
  <si>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</si>
  <si>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</si>
  <si>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</si>
  <si>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</si>
  <si>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</si>
  <si>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</si>
  <si>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</si>
  <si>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</si>
  <si>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</si>
  <si>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</si>
  <si>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</si>
  <si>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</si>
  <si>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</si>
  <si>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</si>
  <si>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</si>
  <si>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</si>
  <si>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</si>
  <si>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</si>
  <si>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</si>
  <si>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</si>
  <si>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</si>
  <si>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</si>
  <si>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</si>
  <si>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</si>
  <si>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</si>
  <si>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</si>
  <si>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</si>
  <si>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</si>
  <si>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</si>
  <si>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</si>
  <si>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</si>
  <si>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</si>
  <si>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</si>
  <si>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</si>
  <si>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</si>
  <si>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</si>
  <si>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</si>
  <si>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</si>
  <si>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</si>
  <si>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</si>
  <si>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</si>
  <si>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</si>
  <si>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</si>
  <si>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</si>
  <si>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</si>
  <si>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</si>
  <si>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</si>
  <si>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</si>
  <si>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</si>
  <si>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</si>
  <si>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</si>
  <si>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</si>
  <si>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</si>
  <si>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</si>
  <si>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</si>
  <si>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</si>
  <si>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</si>
  <si>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</si>
  <si>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</si>
  <si>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</si>
  <si>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</si>
  <si>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</si>
  <si>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</si>
  <si>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</si>
  <si>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</si>
  <si>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</si>
  <si>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</si>
  <si>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</si>
  <si>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</si>
  <si>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</si>
  <si>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</si>
  <si>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</si>
  <si>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</si>
  <si>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</si>
  <si>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</si>
  <si>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</si>
  <si>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</si>
  <si>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</si>
  <si>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</si>
  <si>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</si>
  <si>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</si>
  <si>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</si>
  <si>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</si>
  <si>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</si>
  <si>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</si>
  <si>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</si>
  <si>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</si>
  <si>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</si>
  <si>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</si>
  <si>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</si>
  <si>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</si>
  <si>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</si>
  <si>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</si>
  <si>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</si>
  <si>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</si>
  <si>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</si>
  <si>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</si>
  <si>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</si>
  <si>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</si>
  <si>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</si>
  <si>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</si>
  <si>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</si>
  <si>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</si>
  <si>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</si>
  <si>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</si>
  <si>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</si>
  <si>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</si>
  <si>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</si>
  <si>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</si>
  <si>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</si>
  <si>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</si>
  <si>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</si>
  <si>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</si>
  <si>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</si>
  <si>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</si>
  <si>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</si>
  <si>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</si>
  <si>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</si>
  <si>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</si>
  <si>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</si>
  <si>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</si>
  <si>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</si>
  <si>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</si>
  <si>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</si>
  <si>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</si>
  <si>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</si>
  <si>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</si>
  <si>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</si>
  <si>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</si>
  <si>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</si>
  <si>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</si>
  <si>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</si>
  <si>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</si>
  <si>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</si>
  <si>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</si>
  <si>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</si>
  <si>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</si>
  <si>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</si>
  <si>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</si>
  <si>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</si>
  <si>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</si>
  <si>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</si>
  <si>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</si>
  <si>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</si>
  <si>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</si>
  <si>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</si>
  <si>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</si>
  <si>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</si>
  <si>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</si>
  <si>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</si>
  <si>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</si>
  <si>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</si>
  <si>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</si>
  <si>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</si>
  <si>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</si>
  <si>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</si>
  <si>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</si>
  <si>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</si>
  <si>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</si>
  <si>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</si>
  <si>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</si>
  <si>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</si>
  <si>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</si>
  <si>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</si>
  <si>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</si>
  <si>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</si>
  <si>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</si>
  <si>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</si>
  <si>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</si>
  <si>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</si>
  <si>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</si>
  <si>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</si>
  <si>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</si>
  <si>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</si>
  <si>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</si>
  <si>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</si>
  <si>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</si>
  <si>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</si>
  <si>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</si>
  <si>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</si>
  <si>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</si>
  <si>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</si>
  <si>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</si>
  <si>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</si>
  <si>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</si>
  <si>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</si>
  <si>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</si>
  <si>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</si>
  <si>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</si>
  <si>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</si>
  <si>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</si>
  <si>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</si>
  <si>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</si>
  <si>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</si>
  <si>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</si>
  <si>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</si>
  <si>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</si>
  <si>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</si>
  <si>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</si>
  <si>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</si>
  <si>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</si>
  <si>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</si>
  <si>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</si>
  <si>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</si>
  <si>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</si>
  <si>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</si>
  <si>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</si>
  <si>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</si>
  <si>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</si>
  <si>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</si>
  <si>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</si>
  <si>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</si>
  <si>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</si>
  <si>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</si>
  <si>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</si>
  <si>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</si>
  <si>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</si>
  <si>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</si>
  <si>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</si>
  <si>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</si>
  <si>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</si>
  <si>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</si>
  <si>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</si>
  <si>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</si>
  <si>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</si>
  <si>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</si>
  <si>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</si>
  <si>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</si>
  <si>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</si>
  <si>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</si>
  <si>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</si>
  <si>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</si>
  <si>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</si>
  <si>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</si>
  <si>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</si>
  <si>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</si>
  <si>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</si>
  <si>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</si>
  <si>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</si>
  <si>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</si>
  <si>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</si>
  <si>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</si>
  <si>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</si>
  <si>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</si>
  <si>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</si>
  <si>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</si>
  <si>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</si>
  <si>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</si>
  <si>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</si>
  <si>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</si>
  <si>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</si>
  <si>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</si>
  <si>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</si>
  <si>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</si>
  <si>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</si>
  <si>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</si>
  <si>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</si>
  <si>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</si>
  <si>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</si>
  <si>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</si>
  <si>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</si>
  <si>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</si>
  <si>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</si>
  <si>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</si>
  <si>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</si>
  <si>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</si>
  <si>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</si>
  <si>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</si>
  <si>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</si>
  <si>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</si>
  <si>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</si>
  <si>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</si>
  <si>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</si>
  <si>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</si>
  <si>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</si>
  <si>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</si>
  <si>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</si>
  <si>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</si>
  <si>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</si>
  <si>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</si>
  <si>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</si>
  <si>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</si>
  <si>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</si>
  <si>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</si>
  <si>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</si>
  <si>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</si>
  <si>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</si>
  <si>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</si>
  <si>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</si>
  <si>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</si>
  <si>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</si>
  <si>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</si>
  <si>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</si>
  <si>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</si>
  <si>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</si>
  <si>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</si>
  <si>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</si>
  <si>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</si>
  <si>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</si>
  <si>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</si>
  <si>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</si>
  <si>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</si>
  <si>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</si>
  <si>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</si>
  <si>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</si>
  <si>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</si>
  <si>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</si>
  <si>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</si>
  <si>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</si>
  <si>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</si>
  <si>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</si>
  <si>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</si>
  <si>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</si>
  <si>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</si>
  <si>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</si>
  <si>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</si>
  <si>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</si>
  <si>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</si>
  <si>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</si>
  <si>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</si>
  <si>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</si>
  <si>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</si>
  <si>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</si>
  <si>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</si>
  <si>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</si>
  <si>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</si>
  <si>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</si>
  <si>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</si>
  <si>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</si>
  <si>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</si>
  <si>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</si>
  <si>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</si>
  <si>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</si>
  <si>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</si>
  <si>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</si>
  <si>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</si>
  <si>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</si>
  <si>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</si>
  <si>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</si>
  <si>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</si>
  <si>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</si>
  <si>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</si>
  <si>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</si>
  <si>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</si>
  <si>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</si>
  <si>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</si>
  <si>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</si>
  <si>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</si>
  <si>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</si>
  <si>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</si>
  <si>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</si>
  <si>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</si>
  <si>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</si>
  <si>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</si>
  <si>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</si>
  <si>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</si>
  <si>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</si>
  <si>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</si>
  <si>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</si>
  <si>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</si>
  <si>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</si>
  <si>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</si>
  <si>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</si>
  <si>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</si>
  <si>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</si>
  <si>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</si>
  <si>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</si>
  <si>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</si>
  <si>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</si>
  <si>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</si>
  <si>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</si>
  <si>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</si>
  <si>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</si>
  <si>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</si>
  <si>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</si>
  <si>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</si>
  <si>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</si>
  <si>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</si>
  <si>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</si>
  <si>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</si>
  <si>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</si>
  <si>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</si>
  <si>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</si>
  <si>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</si>
  <si>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</si>
  <si>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</si>
  <si>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</si>
  <si>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</si>
  <si>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</si>
  <si>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</si>
  <si>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</si>
  <si>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</si>
  <si>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</si>
  <si>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</si>
  <si>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</si>
  <si>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</si>
  <si>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</si>
  <si>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</si>
  <si>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</si>
  <si>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</si>
  <si>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</si>
  <si>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</si>
  <si>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</si>
  <si>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</si>
  <si>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</si>
  <si>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</si>
  <si>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</si>
  <si>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</si>
  <si>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</si>
  <si>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</si>
  <si>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</si>
  <si>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</si>
  <si>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</si>
  <si>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</si>
  <si>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</si>
  <si>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</si>
  <si>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</si>
  <si>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</si>
  <si>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</si>
  <si>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</si>
  <si>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</si>
  <si>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</si>
  <si>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</si>
  <si>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</si>
  <si>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</si>
  <si>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</si>
  <si>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</si>
  <si>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</si>
  <si>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</si>
  <si>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</si>
  <si>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</si>
  <si>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</si>
  <si>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</si>
  <si>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</si>
  <si>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</si>
  <si>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</si>
  <si>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</si>
  <si>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</si>
  <si>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</si>
  <si>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</si>
  <si>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</si>
  <si>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</si>
  <si>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</si>
  <si>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</si>
  <si>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</si>
  <si>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</si>
  <si>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</si>
  <si>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</si>
  <si>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</si>
  <si>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</si>
  <si>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</si>
  <si>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</si>
  <si>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</si>
  <si>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</si>
  <si>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</si>
  <si>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</si>
  <si>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</si>
  <si>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</si>
  <si>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</si>
  <si>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</si>
  <si>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</si>
  <si>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</si>
  <si>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</si>
  <si>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</si>
  <si>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</si>
  <si>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</si>
  <si>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</si>
  <si>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</si>
  <si>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</si>
  <si>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</si>
  <si>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</si>
  <si>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</si>
  <si>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</si>
  <si>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</si>
  <si>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</si>
  <si>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</si>
  <si>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</si>
  <si>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</si>
  <si>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</si>
  <si>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</si>
  <si>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</si>
  <si>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</si>
  <si>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</si>
  <si>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</si>
  <si>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</si>
  <si>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</si>
  <si>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</si>
  <si>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</si>
  <si>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</si>
  <si>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</si>
  <si>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</si>
  <si>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</si>
  <si>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</si>
  <si>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</si>
  <si>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</si>
  <si>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</si>
  <si>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</si>
  <si>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</si>
  <si>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</si>
  <si>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</si>
  <si>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</si>
  <si>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</si>
  <si>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</si>
  <si>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</si>
  <si>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</si>
  <si>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</si>
  <si>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</si>
  <si>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</si>
  <si>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</si>
  <si>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</si>
  <si>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</si>
  <si>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</si>
  <si>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</si>
  <si>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</si>
  <si>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</si>
  <si>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</si>
  <si>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</si>
  <si>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</si>
  <si>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</si>
  <si>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</si>
  <si>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</si>
  <si>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</si>
  <si>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</si>
  <si>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</si>
  <si>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</si>
  <si>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</si>
  <si>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</si>
  <si>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</si>
  <si>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</si>
  <si>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</si>
  <si>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</si>
  <si>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</si>
  <si>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</si>
  <si>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</si>
  <si>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</si>
  <si>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</si>
  <si>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</si>
  <si>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</si>
  <si>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</si>
  <si>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</si>
  <si>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</si>
  <si>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</si>
  <si>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</si>
  <si>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</si>
  <si>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</si>
  <si>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</si>
  <si>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</si>
  <si>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</si>
  <si>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</si>
  <si>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</si>
  <si>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</si>
  <si>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</si>
  <si>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</si>
  <si>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</si>
  <si>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</si>
  <si>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</si>
  <si>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</si>
  <si>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</si>
  <si>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</si>
  <si>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</si>
  <si>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</si>
  <si>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</si>
  <si>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</si>
  <si>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</si>
  <si>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</si>
  <si>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</si>
  <si>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</si>
  <si>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</si>
  <si>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</si>
  <si>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</si>
  <si>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</si>
  <si>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</si>
  <si>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</si>
  <si>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</si>
  <si>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</si>
  <si>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</si>
  <si>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</si>
  <si>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</si>
  <si>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</si>
  <si>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</si>
  <si>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</si>
  <si>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</si>
  <si>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</si>
  <si>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</si>
  <si>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</si>
  <si>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</si>
  <si>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</si>
  <si>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</si>
  <si>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</si>
  <si>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</si>
  <si>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</si>
  <si>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</si>
  <si>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</si>
  <si>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</si>
  <si>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</si>
  <si>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</si>
  <si>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</si>
  <si>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</si>
  <si>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</si>
  <si>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</si>
  <si>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</si>
  <si>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</si>
  <si>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</si>
  <si>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</si>
  <si>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</si>
  <si>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</si>
  <si>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</si>
  <si>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</si>
  <si>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</si>
  <si>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</si>
  <si>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</si>
  <si>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</si>
  <si>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</si>
  <si>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</si>
  <si>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</si>
  <si>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</si>
  <si>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</si>
  <si>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</si>
  <si>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</si>
  <si>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</si>
  <si>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</si>
  <si>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</si>
  <si>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</si>
  <si>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</si>
  <si>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</si>
  <si>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</si>
  <si>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</si>
  <si>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</si>
  <si>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</si>
  <si>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</si>
  <si>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</si>
  <si>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</si>
  <si>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</si>
  <si>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</si>
  <si>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</si>
  <si>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</si>
  <si>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</si>
  <si>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</si>
  <si>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</si>
  <si>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</si>
  <si>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</si>
  <si>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</si>
  <si>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</si>
  <si>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</si>
  <si>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</si>
  <si>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</si>
  <si>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</si>
  <si>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</si>
  <si>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</si>
  <si>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</si>
  <si>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</si>
  <si>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</si>
  <si>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</si>
  <si>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</si>
  <si>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</si>
  <si>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</si>
  <si>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</si>
  <si>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</si>
  <si>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</si>
  <si>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</si>
  <si>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</si>
  <si>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</si>
  <si>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</si>
  <si>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</si>
  <si>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</si>
  <si>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</si>
  <si>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</si>
  <si>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</si>
  <si>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</si>
  <si>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</si>
  <si>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</si>
  <si>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</si>
  <si>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</si>
  <si>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</si>
  <si>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</si>
  <si>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</si>
  <si>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</si>
  <si>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</si>
  <si>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</si>
  <si>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</si>
  <si>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</si>
  <si>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</si>
  <si>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</si>
  <si>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</si>
  <si>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</si>
  <si>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</si>
  <si>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</si>
  <si>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</si>
  <si>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</si>
  <si>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</si>
  <si>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</si>
  <si>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</si>
  <si>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</si>
  <si>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</si>
  <si>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</si>
  <si>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</si>
  <si>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</si>
  <si>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</si>
  <si>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</si>
  <si>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</si>
  <si>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</si>
  <si>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</si>
  <si>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</si>
  <si>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</si>
  <si>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</si>
  <si>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</si>
  <si>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</si>
  <si>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</si>
  <si>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</si>
  <si>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</si>
  <si>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</si>
  <si>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</si>
  <si>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</si>
  <si>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</si>
  <si>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</si>
  <si>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</si>
  <si>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</si>
  <si>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</si>
  <si>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</si>
  <si>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</si>
  <si>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</si>
  <si>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</si>
  <si>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</si>
  <si>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</si>
  <si>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</si>
  <si>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</si>
  <si>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</si>
  <si>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</si>
  <si>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</si>
  <si>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</si>
  <si>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</si>
  <si>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</si>
  <si>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</si>
  <si>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</si>
  <si>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</si>
  <si>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</si>
  <si>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</si>
  <si>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</si>
  <si>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</si>
  <si>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</si>
  <si>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</si>
  <si>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</si>
  <si>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</si>
  <si>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</si>
  <si>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</si>
  <si>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</si>
  <si>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</si>
  <si>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</si>
  <si>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</si>
  <si>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</si>
  <si>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</si>
  <si>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</si>
  <si>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</si>
  <si>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</si>
  <si>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</si>
  <si>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</si>
  <si>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</si>
  <si>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</si>
  <si>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</si>
  <si>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</si>
  <si>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</si>
  <si>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</si>
  <si>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</si>
  <si>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</si>
  <si>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</si>
  <si>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</si>
  <si>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</si>
  <si>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</si>
  <si>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</si>
  <si>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</si>
  <si>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</si>
  <si>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</si>
  <si>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</si>
  <si>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</si>
  <si>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</si>
  <si>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</si>
  <si>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</si>
  <si>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</si>
  <si>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</si>
  <si>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</si>
  <si>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</si>
  <si>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</si>
  <si>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</si>
  <si>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</si>
  <si>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</si>
  <si>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</si>
  <si>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</si>
  <si>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</si>
  <si>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</si>
  <si>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</si>
  <si>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</si>
  <si>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</si>
  <si>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</si>
  <si>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</si>
  <si>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</si>
  <si>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</si>
  <si>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</si>
  <si>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</si>
  <si>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</si>
  <si>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</si>
  <si>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</si>
  <si>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</si>
  <si>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</si>
  <si>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</si>
  <si>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</si>
  <si>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</si>
  <si>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</si>
  <si>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</si>
  <si>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</si>
  <si>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</si>
  <si>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</si>
  <si>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</si>
  <si>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</si>
  <si>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</si>
  <si>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</si>
  <si>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</si>
  <si>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</si>
  <si>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</si>
  <si>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</si>
  <si>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</si>
  <si>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</si>
  <si>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</si>
  <si>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</si>
  <si>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</si>
  <si>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</si>
  <si>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</si>
  <si>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</si>
  <si>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</si>
  <si>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</si>
  <si>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</si>
  <si>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</si>
  <si>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</si>
  <si>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</si>
  <si>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</si>
  <si>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</si>
  <si>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</si>
  <si>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</si>
  <si>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</si>
  <si>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</si>
  <si>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</si>
  <si>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</si>
  <si>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</si>
  <si>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</si>
  <si>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</si>
  <si>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</si>
  <si>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</si>
  <si>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</si>
  <si>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</si>
  <si>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</si>
  <si>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</si>
  <si>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</si>
  <si>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</si>
  <si>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</si>
  <si>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</si>
  <si>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</si>
  <si>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</si>
  <si>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</si>
  <si>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</si>
  <si>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</si>
  <si>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</si>
  <si>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</si>
  <si>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</si>
  <si>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</si>
  <si>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</si>
  <si>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</si>
  <si>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</si>
  <si>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</si>
  <si>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</si>
  <si>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</si>
  <si>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</si>
  <si>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</si>
  <si>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</si>
  <si>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</si>
  <si>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</si>
  <si>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</si>
  <si>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</si>
  <si>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</si>
  <si>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</si>
  <si>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</si>
  <si>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</si>
  <si>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</si>
  <si>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</si>
  <si>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</si>
  <si>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</si>
  <si>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</si>
  <si>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</si>
  <si>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</si>
  <si>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</si>
  <si>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</si>
  <si>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</si>
  <si>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</si>
  <si>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</si>
  <si>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</si>
  <si>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</si>
  <si>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</si>
  <si>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</si>
  <si>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</si>
  <si>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</si>
  <si>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</si>
  <si>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</si>
  <si>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</si>
  <si>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</si>
  <si>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</si>
  <si>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</si>
  <si>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</si>
  <si>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</si>
  <si>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</si>
  <si>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</si>
  <si>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</si>
  <si>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</si>
  <si>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</si>
  <si>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</si>
  <si>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</si>
  <si>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</si>
  <si>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</si>
  <si>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</si>
  <si>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</si>
  <si>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</si>
  <si>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</si>
  <si>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</si>
  <si>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</si>
  <si>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</si>
  <si>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</si>
  <si>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</si>
  <si>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</si>
  <si>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</si>
  <si>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</si>
  <si>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</si>
  <si>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</si>
  <si>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</si>
  <si>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</si>
  <si>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</si>
  <si>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</si>
  <si>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</si>
  <si>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</si>
  <si>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</si>
  <si>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</si>
  <si>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</si>
  <si>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</si>
  <si>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</si>
  <si>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</si>
  <si>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</si>
  <si>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</si>
  <si>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</si>
  <si>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</si>
  <si>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</si>
  <si>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</si>
  <si>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</si>
  <si>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</si>
  <si>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</si>
  <si>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</si>
  <si>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</si>
  <si>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</si>
  <si>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</si>
  <si>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</si>
  <si>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</si>
  <si>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</si>
  <si>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</si>
  <si>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</si>
  <si>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</si>
  <si>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</si>
  <si>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</si>
  <si>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</si>
  <si>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</si>
  <si>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</si>
  <si>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</si>
  <si>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</si>
  <si>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</si>
  <si>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</si>
  <si>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</si>
  <si>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</si>
  <si>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</si>
  <si>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</si>
  <si>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</si>
  <si>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</si>
  <si>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</si>
  <si>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</si>
  <si>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</si>
  <si>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</si>
  <si>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</si>
  <si>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</si>
  <si>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</si>
  <si>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</si>
  <si>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</si>
  <si>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</si>
  <si>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</si>
  <si>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</si>
  <si>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</si>
  <si>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</si>
  <si>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</si>
  <si>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</si>
  <si>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</si>
  <si>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</si>
  <si>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</si>
  <si>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</si>
  <si>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</si>
  <si>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</si>
  <si>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</si>
  <si>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</si>
  <si>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</si>
  <si>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</si>
  <si>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</si>
  <si>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</si>
  <si>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</si>
  <si>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</si>
  <si>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</si>
  <si>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</si>
  <si>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</si>
  <si>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</si>
  <si>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</si>
  <si>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</si>
  <si>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</si>
  <si>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</si>
  <si>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</si>
  <si>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</si>
  <si>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</si>
  <si>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</si>
  <si>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</si>
  <si>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</si>
  <si>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</si>
  <si>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</si>
  <si>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</si>
  <si>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</si>
  <si>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</si>
  <si>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</si>
  <si>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</si>
  <si>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</si>
  <si>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</si>
  <si>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</si>
  <si>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</si>
  <si>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</si>
  <si>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</si>
  <si>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</si>
  <si>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</si>
  <si>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</si>
  <si>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</si>
  <si>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</si>
  <si>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</si>
  <si>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</si>
  <si>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</si>
  <si>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</si>
  <si>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</si>
  <si>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</si>
  <si>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</si>
  <si>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</si>
  <si>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</si>
  <si>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</si>
  <si>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</si>
  <si>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</si>
  <si>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</si>
  <si>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</si>
  <si>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</si>
  <si>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</si>
  <si>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</si>
  <si>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</si>
  <si>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</si>
  <si>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</si>
  <si>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</si>
  <si>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</si>
  <si>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</si>
  <si>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</si>
  <si>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</si>
  <si>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</si>
  <si>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</si>
  <si>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</si>
  <si>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</si>
  <si>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</si>
  <si>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</si>
  <si>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</si>
  <si>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</si>
  <si>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</si>
  <si>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</si>
  <si>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</si>
  <si>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</si>
  <si>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</si>
  <si>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</si>
  <si>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</si>
  <si>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</si>
  <si>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</si>
  <si>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</si>
  <si>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</si>
  <si>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</si>
  <si>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</si>
  <si>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</si>
  <si>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</si>
  <si>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</si>
  <si>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</si>
  <si>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</si>
  <si>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</si>
  <si>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</si>
  <si>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</si>
  <si>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</si>
  <si>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</si>
  <si>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</si>
  <si>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</si>
  <si>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</si>
  <si>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</si>
  <si>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</si>
  <si>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</si>
  <si>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</si>
  <si>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</si>
  <si>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</si>
  <si>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</si>
  <si>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</si>
  <si>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</si>
  <si>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</si>
  <si>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</si>
  <si>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</si>
  <si>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</si>
  <si>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</si>
  <si>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</si>
  <si>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</si>
  <si>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</si>
  <si>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</si>
  <si>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</si>
  <si>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</si>
  <si>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</si>
  <si>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</si>
  <si>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</si>
  <si>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</si>
  <si>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</si>
  <si>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</si>
  <si>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</si>
  <si>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</si>
  <si>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</si>
  <si>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</si>
  <si>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</si>
  <si>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</si>
  <si>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</si>
  <si>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</si>
  <si>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</si>
  <si>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</si>
  <si>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</si>
  <si>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</si>
  <si>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</si>
  <si>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</si>
  <si>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</si>
  <si>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</si>
  <si>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</si>
  <si>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</si>
  <si>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</si>
  <si>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</si>
  <si>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</si>
  <si>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</si>
  <si>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</si>
  <si>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</si>
  <si>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</si>
  <si>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</si>
  <si>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</si>
  <si>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</si>
  <si>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</si>
  <si>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</si>
  <si>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</si>
  <si>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</si>
  <si>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</si>
  <si>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</si>
  <si>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</si>
  <si>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</si>
  <si>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</si>
  <si>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</si>
  <si>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</si>
  <si>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</si>
  <si>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</si>
  <si>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</si>
  <si>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</si>
  <si>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</si>
  <si>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</si>
  <si>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</si>
  <si>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</si>
  <si>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</si>
  <si>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</si>
  <si>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</si>
  <si>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</si>
  <si>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</si>
  <si>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</si>
  <si>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</si>
  <si>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</si>
  <si>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</si>
  <si>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</si>
  <si>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</si>
  <si>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</si>
  <si>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</si>
  <si>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</si>
  <si>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</si>
  <si>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</si>
  <si>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</si>
  <si>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</si>
  <si>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</si>
  <si>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</si>
  <si>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</si>
  <si>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</si>
  <si>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</si>
  <si>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</si>
  <si>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</si>
  <si>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</si>
  <si>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</si>
  <si>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</si>
  <si>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</si>
  <si>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</si>
  <si>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</si>
  <si>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</si>
  <si>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</si>
  <si>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</si>
  <si>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</si>
  <si>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</si>
  <si>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</si>
  <si>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</si>
  <si>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</si>
  <si>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</si>
  <si>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</si>
  <si>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</si>
  <si>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</si>
  <si>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</si>
  <si>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</si>
  <si>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</si>
  <si>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</si>
  <si>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</si>
  <si>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</si>
  <si>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</si>
  <si>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</si>
  <si>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</si>
  <si>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</si>
  <si>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</si>
  <si>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</si>
  <si>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</si>
  <si>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</si>
  <si>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</si>
  <si>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</si>
  <si>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</si>
  <si>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</si>
  <si>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</si>
  <si>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</si>
  <si>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</si>
  <si>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</si>
  <si>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</si>
  <si>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</si>
  <si>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</si>
  <si>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</si>
  <si>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</si>
  <si>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</si>
  <si>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</si>
  <si>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</si>
  <si>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</si>
  <si>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</si>
  <si>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</si>
  <si>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</si>
  <si>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</si>
  <si>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</si>
  <si>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</si>
  <si>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</si>
  <si>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</si>
  <si>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</si>
  <si>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</si>
  <si>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</si>
  <si>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</si>
  <si>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</si>
  <si>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</si>
  <si>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</si>
  <si>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</si>
  <si>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</si>
  <si>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</si>
  <si>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</si>
  <si>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</si>
  <si>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</si>
  <si>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</si>
  <si>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</si>
  <si>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</si>
  <si>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</si>
  <si>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</si>
  <si>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</si>
  <si>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</si>
  <si>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</si>
  <si>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</si>
  <si>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</si>
  <si>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</si>
  <si>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</si>
  <si>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</si>
  <si>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</si>
  <si>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</si>
  <si>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</si>
  <si>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</si>
  <si>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</si>
  <si>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</si>
  <si>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</si>
  <si>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</si>
  <si>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</si>
  <si>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</si>
  <si>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</si>
  <si>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</si>
  <si>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</si>
  <si>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</si>
  <si>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</si>
  <si>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</si>
  <si>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</si>
  <si>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</si>
  <si>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</si>
  <si>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</si>
  <si>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</si>
  <si>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</si>
  <si>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</si>
  <si>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</si>
  <si>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</si>
  <si>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</si>
  <si>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</si>
  <si>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</si>
  <si>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</si>
  <si>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</si>
  <si>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</si>
  <si>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</si>
  <si>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</si>
  <si>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</si>
  <si>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</si>
  <si>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</si>
  <si>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</si>
  <si>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</si>
  <si>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</si>
  <si>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</si>
  <si>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</si>
  <si>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</si>
  <si>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</si>
  <si>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</si>
  <si>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</si>
  <si>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</si>
  <si>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</si>
  <si>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</si>
  <si>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</si>
  <si>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</si>
  <si>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</si>
  <si>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</si>
  <si>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</si>
  <si>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</si>
  <si>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</si>
  <si>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</si>
  <si>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</si>
  <si>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</si>
  <si>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</si>
  <si>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</si>
  <si>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</si>
  <si>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</si>
  <si>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</si>
  <si>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</si>
  <si>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</si>
  <si>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</si>
  <si>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</si>
  <si>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</si>
  <si>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</si>
  <si>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</si>
  <si>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</si>
  <si>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</si>
  <si>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</si>
  <si>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</si>
  <si>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</si>
  <si>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</si>
  <si>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</si>
  <si>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</si>
  <si>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</si>
  <si>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</si>
  <si>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</si>
  <si>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</si>
  <si>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</si>
  <si>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</si>
  <si>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</si>
  <si>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</si>
  <si>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</si>
  <si>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</si>
  <si>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</si>
  <si>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</si>
  <si>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</si>
  <si>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</si>
  <si>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</si>
  <si>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</si>
  <si>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</si>
  <si>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</si>
  <si>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</si>
  <si>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</si>
  <si>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</si>
  <si>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</si>
  <si>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</si>
  <si>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</si>
  <si>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</si>
  <si>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</si>
  <si>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</si>
  <si>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</si>
  <si>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</si>
  <si>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</si>
  <si>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</si>
  <si>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</si>
  <si>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</si>
  <si>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</si>
  <si>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</si>
  <si>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</si>
  <si>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</si>
  <si>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</si>
  <si>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</si>
  <si>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</si>
  <si>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</si>
  <si>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</si>
  <si>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</si>
  <si>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</si>
  <si>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</si>
  <si>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</si>
  <si>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</si>
  <si>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</si>
  <si>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</si>
  <si>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</si>
  <si>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</si>
  <si>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</si>
  <si>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</si>
  <si>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</si>
  <si>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</si>
  <si>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</si>
  <si>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</si>
  <si>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</si>
  <si>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</si>
  <si>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</si>
  <si>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</si>
  <si>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</si>
  <si>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</si>
  <si>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</si>
  <si>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</si>
  <si>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</si>
  <si>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</si>
  <si>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</si>
  <si>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</si>
  <si>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</si>
  <si>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</si>
  <si>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</si>
  <si>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</si>
  <si>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</si>
  <si>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</si>
  <si>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</si>
  <si>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</si>
  <si>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</si>
  <si>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</si>
  <si>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</si>
  <si>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</si>
  <si>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</si>
  <si>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</si>
  <si>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</si>
  <si>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</si>
  <si>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</si>
  <si>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</si>
  <si>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</si>
  <si>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</si>
  <si>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</si>
  <si>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</si>
  <si>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</si>
  <si>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</si>
  <si>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</si>
  <si>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</si>
  <si>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</si>
  <si>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</si>
  <si>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</si>
  <si>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</si>
  <si>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</si>
  <si>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</si>
  <si>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</si>
  <si>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</si>
  <si>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</si>
  <si>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</si>
  <si>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</si>
  <si>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</si>
  <si>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</si>
  <si>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</si>
  <si>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</si>
  <si>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</si>
  <si>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</si>
  <si>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</si>
  <si>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</si>
  <si>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</si>
  <si>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</si>
  <si>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</si>
  <si>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</si>
  <si>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</si>
  <si>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</si>
  <si>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</si>
  <si>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</si>
  <si>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</si>
  <si>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</si>
  <si>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</si>
  <si>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</si>
  <si>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</si>
  <si>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</si>
  <si>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</si>
  <si>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</si>
  <si>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</si>
  <si>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</si>
  <si>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</si>
  <si>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</si>
  <si>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</si>
  <si>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</si>
  <si>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</si>
  <si>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</si>
  <si>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</si>
  <si>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</si>
  <si>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</si>
  <si>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</si>
  <si>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</si>
  <si>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</si>
  <si>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</si>
  <si>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</si>
  <si>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</si>
  <si>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</si>
  <si>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</si>
  <si>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</si>
  <si>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</si>
  <si>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</si>
  <si>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</si>
  <si>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</si>
  <si>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</si>
  <si>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</si>
  <si>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</si>
  <si>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</si>
  <si>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</si>
  <si>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</si>
  <si>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</si>
  <si>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</si>
  <si>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</si>
  <si>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</si>
  <si>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</si>
  <si>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</si>
  <si>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</si>
  <si>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</si>
  <si>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</si>
  <si>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</si>
  <si>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</si>
  <si>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</si>
  <si>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</si>
  <si>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</si>
  <si>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</si>
  <si>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</si>
  <si>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</si>
  <si>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</si>
  <si>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</si>
  <si>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</si>
  <si>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</si>
  <si>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</si>
  <si>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</si>
  <si>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</si>
  <si>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</si>
  <si>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</si>
  <si>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</si>
  <si>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</si>
  <si>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</si>
  <si>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</si>
  <si>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</si>
  <si>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</si>
  <si>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</si>
  <si>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</si>
  <si>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</si>
  <si>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</si>
  <si>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</si>
  <si>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</si>
  <si>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</si>
  <si>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</si>
  <si>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</si>
  <si>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</si>
  <si>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</si>
  <si>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</si>
  <si>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</si>
  <si>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</si>
  <si>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</si>
  <si>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</si>
  <si>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</si>
  <si>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</si>
  <si>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</si>
  <si>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</si>
  <si>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</si>
  <si>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</si>
  <si>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</si>
  <si>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</si>
  <si>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</si>
  <si>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</si>
  <si>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</si>
  <si>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</si>
  <si>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</si>
  <si>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</si>
  <si>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</si>
  <si>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</si>
  <si>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</si>
  <si>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</si>
  <si>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</si>
  <si>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</si>
  <si>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</si>
  <si>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</si>
  <si>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</si>
  <si>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</si>
  <si>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</si>
  <si>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</si>
  <si>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</si>
  <si>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</si>
  <si>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</si>
  <si>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</si>
  <si>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</si>
  <si>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</si>
  <si>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</si>
  <si>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</si>
  <si>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</si>
  <si>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</si>
  <si>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</si>
  <si>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</si>
  <si>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</si>
  <si>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</si>
  <si>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</si>
  <si>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</si>
  <si>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</si>
  <si>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</si>
  <si>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</si>
  <si>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</si>
  <si>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</si>
  <si>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</si>
  <si>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</si>
  <si>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</si>
  <si>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</si>
  <si>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</si>
  <si>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</si>
  <si>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</si>
  <si>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</si>
  <si>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</si>
  <si>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</si>
  <si>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</si>
  <si>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</si>
  <si>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</si>
  <si>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</si>
  <si>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</si>
  <si>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</si>
  <si>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</si>
  <si>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</si>
  <si>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</si>
  <si>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</si>
  <si>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</si>
  <si>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</si>
  <si>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</si>
  <si>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</si>
  <si>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</si>
  <si>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</si>
  <si>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</si>
  <si>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</si>
  <si>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</si>
  <si>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</si>
  <si>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</si>
  <si>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</si>
  <si>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</si>
  <si>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</si>
  <si>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</si>
  <si>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</si>
  <si>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</si>
  <si>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</si>
  <si>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</si>
  <si>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</si>
  <si>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</si>
  <si>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</si>
  <si>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</si>
  <si>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</si>
  <si>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</si>
  <si>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</si>
  <si>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</si>
  <si>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</si>
  <si>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</si>
  <si>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</si>
  <si>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</si>
  <si>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</si>
  <si>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</si>
  <si>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</si>
  <si>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</si>
  <si>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</si>
  <si>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</si>
  <si>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</si>
  <si>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</si>
  <si>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</si>
  <si>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</si>
  <si>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</si>
  <si>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</si>
  <si>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</si>
  <si>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</si>
  <si>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</si>
  <si>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</si>
  <si>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</si>
  <si>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</si>
  <si>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</si>
  <si>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</si>
  <si>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</si>
  <si>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</si>
  <si>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</si>
  <si>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</si>
  <si>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</si>
  <si>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</si>
  <si>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</si>
  <si>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</si>
  <si>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</si>
  <si>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</si>
  <si>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</si>
  <si>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</si>
  <si>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</si>
  <si>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</si>
  <si>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</si>
  <si>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</si>
  <si>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</si>
  <si>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</si>
  <si>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</si>
  <si>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</si>
  <si>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</si>
  <si>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</si>
  <si>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</si>
  <si>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</si>
  <si>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</si>
  <si>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</si>
  <si>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</si>
  <si>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</si>
  <si>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</si>
  <si>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</si>
  <si>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</si>
  <si>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</si>
  <si>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</si>
  <si>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</si>
  <si>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</si>
  <si>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</si>
  <si>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</si>
  <si>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</si>
  <si>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</si>
  <si>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</si>
  <si>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</si>
  <si>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</si>
  <si>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</si>
  <si>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</si>
  <si>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</si>
  <si>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</si>
  <si>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</si>
  <si>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</si>
  <si>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</si>
  <si>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</si>
  <si>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</si>
  <si>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</si>
  <si>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</si>
  <si>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</si>
  <si>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</si>
  <si>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</si>
  <si>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</si>
  <si>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</si>
  <si>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</si>
  <si>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</si>
  <si>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</si>
  <si>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</si>
  <si>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</si>
  <si>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</si>
  <si>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</si>
  <si>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</si>
  <si>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</si>
  <si>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</si>
  <si>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</si>
  <si>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</si>
  <si>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</si>
  <si>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</si>
  <si>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</si>
  <si>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</si>
  <si>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</si>
  <si>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</si>
  <si>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</si>
  <si>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</si>
  <si>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</si>
  <si>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</si>
  <si>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</si>
  <si>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</si>
  <si>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</si>
  <si>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</si>
  <si>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</si>
  <si>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</si>
  <si>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</si>
  <si>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</si>
  <si>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</si>
  <si>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</si>
  <si>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</si>
  <si>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</si>
  <si>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</si>
  <si>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</si>
  <si>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</si>
  <si>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</si>
  <si>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</si>
  <si>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</si>
  <si>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</si>
  <si>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</si>
  <si>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</si>
  <si>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</si>
  <si>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</si>
  <si>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</si>
  <si>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</si>
  <si>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</si>
  <si>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</si>
  <si>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</si>
  <si>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</si>
  <si>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</si>
  <si>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</si>
  <si>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</si>
  <si>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</si>
  <si>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</si>
  <si>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</si>
  <si>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</si>
  <si>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</si>
  <si>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</si>
  <si>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</si>
  <si>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</si>
  <si>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</si>
  <si>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</si>
  <si>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</si>
  <si>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</si>
  <si>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</si>
  <si>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</si>
  <si>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</si>
  <si>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</si>
  <si>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</si>
  <si>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</si>
  <si>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</si>
  <si>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</si>
  <si>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</si>
  <si>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</si>
  <si>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</si>
  <si>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</si>
  <si>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</si>
  <si>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</si>
  <si>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</si>
  <si>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</si>
  <si>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</si>
  <si>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</si>
  <si>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</si>
  <si>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</si>
  <si>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</si>
  <si>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</si>
  <si>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</si>
  <si>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</si>
  <si>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</si>
  <si>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</si>
  <si>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</si>
  <si>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</si>
  <si>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</si>
  <si>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</si>
  <si>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</si>
  <si>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</si>
  <si>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</si>
  <si>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</si>
  <si>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</si>
  <si>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</si>
  <si>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</si>
  <si>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</si>
  <si>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</si>
  <si>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</si>
  <si>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</si>
  <si>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</si>
  <si>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</si>
  <si>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</si>
  <si>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</si>
  <si>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</si>
  <si>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</si>
  <si>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</si>
  <si>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</si>
  <si>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</si>
  <si>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</si>
  <si>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</si>
  <si>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</si>
  <si>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</si>
  <si>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</si>
  <si>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</si>
  <si>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</si>
  <si>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</si>
  <si>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</si>
  <si>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</si>
  <si>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</si>
  <si>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</si>
  <si>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</si>
  <si>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</si>
  <si>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</si>
  <si>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</si>
  <si>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</si>
  <si>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</si>
  <si>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</si>
  <si>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</si>
  <si>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</si>
  <si>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</si>
  <si>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</si>
  <si>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</si>
  <si>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</si>
  <si>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</si>
  <si>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</si>
  <si>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</si>
  <si>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</si>
  <si>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</si>
  <si>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</si>
  <si>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</si>
  <si>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</si>
  <si>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</si>
  <si>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</si>
  <si>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</si>
  <si>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</si>
  <si>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</si>
  <si>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</si>
  <si>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</si>
  <si>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</si>
  <si>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</si>
  <si>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</si>
  <si>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</si>
  <si>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</si>
  <si>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</si>
  <si>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</si>
  <si>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</si>
  <si>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</si>
  <si>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</si>
  <si>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</si>
  <si>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</si>
  <si>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</si>
  <si>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</si>
  <si>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</si>
  <si>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</si>
  <si>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</si>
  <si>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</si>
  <si>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</si>
  <si>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</si>
  <si>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</si>
  <si>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</si>
  <si>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</si>
  <si>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</si>
  <si>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</si>
  <si>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</si>
  <si>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</si>
  <si>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</si>
  <si>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</si>
  <si>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</si>
  <si>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</si>
  <si>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</si>
  <si>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</si>
  <si>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</si>
  <si>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</si>
  <si>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</si>
  <si>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</si>
  <si>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</si>
  <si>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</si>
  <si>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</si>
  <si>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</si>
  <si>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</si>
  <si>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</si>
  <si>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</si>
  <si>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</si>
  <si>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</si>
  <si>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</si>
  <si>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</si>
  <si>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</si>
  <si>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</si>
  <si>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</si>
  <si>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</si>
  <si>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</si>
  <si>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</si>
  <si>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</si>
  <si>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</si>
  <si>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</si>
  <si>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</si>
  <si>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</si>
  <si>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</si>
  <si>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</si>
  <si>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</si>
  <si>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</si>
  <si>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</si>
  <si>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</si>
  <si>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</si>
  <si>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</si>
  <si>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</si>
  <si>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</si>
  <si>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</si>
  <si>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</si>
  <si>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</si>
  <si>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</si>
  <si>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</si>
  <si>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</si>
  <si>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</si>
  <si>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</si>
  <si>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</si>
  <si>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</si>
  <si>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</si>
  <si>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</si>
  <si>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</si>
  <si>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</si>
  <si>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</si>
  <si>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</si>
  <si>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</si>
  <si>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</si>
  <si>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</si>
  <si>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</si>
  <si>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</si>
  <si>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</si>
  <si>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</si>
  <si>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</si>
  <si>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</si>
  <si>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</si>
  <si>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</si>
  <si>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</si>
  <si>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</si>
  <si>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</si>
  <si>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</si>
  <si>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</si>
  <si>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</si>
  <si>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</si>
  <si>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</si>
  <si>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</si>
  <si>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</si>
  <si>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</si>
  <si>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</si>
  <si>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</si>
  <si>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</si>
  <si>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</si>
  <si>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</si>
  <si>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</si>
  <si>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</si>
  <si>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</si>
  <si>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</si>
  <si>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</si>
  <si>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</si>
  <si>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</si>
  <si>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</si>
  <si>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</si>
  <si>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</si>
  <si>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</si>
  <si>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</si>
  <si>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</si>
  <si>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</si>
  <si>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</si>
  <si>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</si>
  <si>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</si>
  <si>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</si>
  <si>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</si>
  <si>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</si>
  <si>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</si>
  <si>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</si>
  <si>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</si>
  <si>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</si>
  <si>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</si>
  <si>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</si>
  <si>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</si>
  <si>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</si>
  <si>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</si>
  <si>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</si>
  <si>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</si>
  <si>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</si>
  <si>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</si>
  <si>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</si>
  <si>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</si>
  <si>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</si>
  <si>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</si>
  <si>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</si>
  <si>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</si>
  <si>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</si>
  <si>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</si>
  <si>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</si>
  <si>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</si>
  <si>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</si>
  <si>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</si>
  <si>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</si>
  <si>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</si>
  <si>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</si>
  <si>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</si>
  <si>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</si>
  <si>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</si>
  <si>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</si>
  <si>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</si>
  <si>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</si>
  <si>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</si>
  <si>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</si>
  <si>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</si>
  <si>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</si>
  <si>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</si>
  <si>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</si>
  <si>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</si>
  <si>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</si>
  <si>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</si>
  <si>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</si>
  <si>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</si>
  <si>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</si>
  <si>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</si>
  <si>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</si>
  <si>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</si>
  <si>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</si>
  <si>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</si>
  <si>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</si>
  <si>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</si>
  <si>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</si>
  <si>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</si>
  <si>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</si>
  <si>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</si>
  <si>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</si>
  <si>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</si>
  <si>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</si>
  <si>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</si>
  <si>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</si>
  <si>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</si>
  <si>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</si>
  <si>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</si>
  <si>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</si>
  <si>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</si>
  <si>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</si>
  <si>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</si>
  <si>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</si>
  <si>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</si>
  <si>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</si>
  <si>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</si>
  <si>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</si>
  <si>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</si>
  <si>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</si>
  <si>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</si>
  <si>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</si>
  <si>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</si>
  <si>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</si>
  <si>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</si>
  <si>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</si>
  <si>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</si>
  <si>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</si>
  <si>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</si>
  <si>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</si>
  <si>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</si>
  <si>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</si>
  <si>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</si>
  <si>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</si>
  <si>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</si>
  <si>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</si>
  <si>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</si>
  <si>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</si>
  <si>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</si>
  <si>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</si>
  <si>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</si>
  <si>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</si>
  <si>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</si>
  <si>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</si>
  <si>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</si>
  <si>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</si>
  <si>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</si>
  <si>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</si>
  <si>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</si>
  <si>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</si>
  <si>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</si>
  <si>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</si>
  <si>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</si>
  <si>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</si>
  <si>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</si>
  <si>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</si>
  <si>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</si>
  <si>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</si>
  <si>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</si>
  <si>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</si>
  <si>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</si>
  <si>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</si>
  <si>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</si>
  <si>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</si>
  <si>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</si>
  <si>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</si>
  <si>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</si>
  <si>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</si>
  <si>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</si>
  <si>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</si>
  <si>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</si>
  <si>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</si>
  <si>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</si>
  <si>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</si>
  <si>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</si>
  <si>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</si>
  <si>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</si>
  <si>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</si>
  <si>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</si>
  <si>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</si>
  <si>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</si>
  <si>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</si>
  <si>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</si>
  <si>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</si>
  <si>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</si>
  <si>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</si>
  <si>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</si>
  <si>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</si>
  <si>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</si>
  <si>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</si>
  <si>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</si>
  <si>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</si>
  <si>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</si>
  <si>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</si>
  <si>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</si>
  <si>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</si>
  <si>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</si>
  <si>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</si>
  <si>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</si>
  <si>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</si>
  <si>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</si>
  <si>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</si>
  <si>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</si>
  <si>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</si>
  <si>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</si>
  <si>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</si>
  <si>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</si>
  <si>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</si>
  <si>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</si>
  <si>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</si>
  <si>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</si>
  <si>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</si>
  <si>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</si>
  <si>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</si>
  <si>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</si>
  <si>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</si>
  <si>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</si>
  <si>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</si>
  <si>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</si>
  <si>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</si>
  <si>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</si>
  <si>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</si>
  <si>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</si>
  <si>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</si>
  <si>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</si>
  <si>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</si>
  <si>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</si>
  <si>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</si>
  <si>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</si>
  <si>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</si>
  <si>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</si>
  <si>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</si>
  <si>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</si>
  <si>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</si>
  <si>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</si>
  <si>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</si>
  <si>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</si>
  <si>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</si>
  <si>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</si>
  <si>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</si>
  <si>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</si>
  <si>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</si>
  <si>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</si>
  <si>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</si>
  <si>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</si>
  <si>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</si>
  <si>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</si>
  <si>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</si>
  <si>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</si>
  <si>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</si>
  <si>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</si>
  <si>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</si>
  <si>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</si>
  <si>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</si>
  <si>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</si>
  <si>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</si>
  <si>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</si>
  <si>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</si>
  <si>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</si>
  <si>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</si>
  <si>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</si>
  <si>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</si>
  <si>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</si>
  <si>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</si>
  <si>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</si>
  <si>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</si>
  <si>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</si>
  <si>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</si>
  <si>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</si>
  <si>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</si>
  <si>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</si>
  <si>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</si>
  <si>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</si>
  <si>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</si>
  <si>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</si>
  <si>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</si>
  <si>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</si>
  <si>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</si>
  <si>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</si>
  <si>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</si>
  <si>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</si>
  <si>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</si>
  <si>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</si>
  <si>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</si>
  <si>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</si>
  <si>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</si>
  <si>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</si>
  <si>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</si>
  <si>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</si>
  <si>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</si>
  <si>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</si>
  <si>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</si>
  <si>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</si>
  <si>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</si>
  <si>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</si>
  <si>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</si>
  <si>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</si>
  <si>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</si>
  <si>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</si>
  <si>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</si>
  <si>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</si>
  <si>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</si>
  <si>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</si>
  <si>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</si>
  <si>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</si>
  <si>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</si>
  <si>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</si>
  <si>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</si>
  <si>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</si>
  <si>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</si>
  <si>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</si>
  <si>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</si>
  <si>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</si>
  <si>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</si>
  <si>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</si>
  <si>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</si>
  <si>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</si>
  <si>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</si>
  <si>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</si>
  <si>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</si>
  <si>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</si>
  <si>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</si>
  <si>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</si>
  <si>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</si>
  <si>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</si>
  <si>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</si>
  <si>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</si>
  <si>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</si>
  <si>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</si>
  <si>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</si>
  <si>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</si>
  <si>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</si>
  <si>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</si>
  <si>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</si>
  <si>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</si>
  <si>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</si>
  <si>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</si>
  <si>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</si>
  <si>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</si>
  <si>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</si>
  <si>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</si>
  <si>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</si>
  <si>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</si>
  <si>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</si>
  <si>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</si>
  <si>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</si>
  <si>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</si>
  <si>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</si>
  <si>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</si>
  <si>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</si>
  <si>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</si>
  <si>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</si>
  <si>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</si>
  <si>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</si>
  <si>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</si>
  <si>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</si>
  <si>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</si>
  <si>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</si>
  <si>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</si>
  <si>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</si>
  <si>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</si>
  <si>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</si>
  <si>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</si>
  <si>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</si>
  <si>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</si>
  <si>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</si>
  <si>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</si>
  <si>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</si>
  <si>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</si>
  <si>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</si>
  <si>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</si>
  <si>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</si>
  <si>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</si>
  <si>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</si>
  <si>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</si>
  <si>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</si>
  <si>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</si>
  <si>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</si>
  <si>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</si>
  <si>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</si>
  <si>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</si>
  <si>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</si>
  <si>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</si>
  <si>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</si>
  <si>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</si>
  <si>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</si>
  <si>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</si>
  <si>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</si>
  <si>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</si>
  <si>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</si>
  <si>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</si>
  <si>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</si>
  <si>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</si>
  <si>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</si>
  <si>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</si>
  <si>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</si>
  <si>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</si>
  <si>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</si>
  <si>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</si>
  <si>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</si>
  <si>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</si>
  <si>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</si>
  <si>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</si>
  <si>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</si>
  <si>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</si>
  <si>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</si>
  <si>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</si>
  <si>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</si>
  <si>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</si>
  <si>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</si>
  <si>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</si>
  <si>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</si>
  <si>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</si>
  <si>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</si>
  <si>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</si>
  <si>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</si>
  <si>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</si>
  <si>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</si>
  <si>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</si>
  <si>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</si>
  <si>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</si>
  <si>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</si>
  <si>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</si>
  <si>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</si>
  <si>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</si>
  <si>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</si>
  <si>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</si>
  <si>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</si>
  <si>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</si>
  <si>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</si>
  <si>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</si>
  <si>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</si>
  <si>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</si>
  <si>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</si>
  <si>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</si>
  <si>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</si>
  <si>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</si>
  <si>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</si>
  <si>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</si>
  <si>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</si>
  <si>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</si>
  <si>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</si>
  <si>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</si>
  <si>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</si>
  <si>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</si>
  <si>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</si>
  <si>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</si>
  <si>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</si>
  <si>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</si>
  <si>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</si>
  <si>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</si>
  <si>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</si>
  <si>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</si>
  <si>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</si>
  <si>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</si>
  <si>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</si>
  <si>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</si>
  <si>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</si>
  <si>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</si>
  <si>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</si>
  <si>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</si>
  <si>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</si>
  <si>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</si>
  <si>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</si>
  <si>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</si>
  <si>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</si>
  <si>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</si>
  <si>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</si>
  <si>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</si>
  <si>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</si>
  <si>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</si>
  <si>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</si>
  <si>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</si>
  <si>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</si>
  <si>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</si>
  <si>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</si>
  <si>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</si>
  <si>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</si>
  <si>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</si>
  <si>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</si>
  <si>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</si>
  <si>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</si>
  <si>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</si>
  <si>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</si>
  <si>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</si>
  <si>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</si>
  <si>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</si>
  <si>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</si>
  <si>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</si>
  <si>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</si>
  <si>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</si>
  <si>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</si>
  <si>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</si>
  <si>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</si>
  <si>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</si>
  <si>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</si>
  <si>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</si>
  <si>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</si>
  <si>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</si>
  <si>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</si>
  <si>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</si>
  <si>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</si>
  <si>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</si>
  <si>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</si>
  <si>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</si>
  <si>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</si>
  <si>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</si>
  <si>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</si>
  <si>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</si>
  <si>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</si>
  <si>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</si>
  <si>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</si>
  <si>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</si>
  <si>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</si>
  <si>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</si>
  <si>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</si>
  <si>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</si>
  <si>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</si>
  <si>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</si>
  <si>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</si>
  <si>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</si>
  <si>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</si>
  <si>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</si>
  <si>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</si>
  <si>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</si>
  <si>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</si>
  <si>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</si>
  <si>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</si>
  <si>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</si>
  <si>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</si>
  <si>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</si>
  <si>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</si>
  <si>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</si>
  <si>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</si>
  <si>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</si>
  <si>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</si>
  <si>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</si>
  <si>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</si>
  <si>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</si>
  <si>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</si>
  <si>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</si>
  <si>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</si>
  <si>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</si>
  <si>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</si>
  <si>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</si>
  <si>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</si>
  <si>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</si>
  <si>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</si>
  <si>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</si>
  <si>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</si>
  <si>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</si>
  <si>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</si>
  <si>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</si>
  <si>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</si>
  <si>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</si>
  <si>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</si>
  <si>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</si>
  <si>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</si>
  <si>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</si>
  <si>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</si>
  <si>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</si>
  <si>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</si>
  <si>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</si>
  <si>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</si>
  <si>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</si>
  <si>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</si>
  <si>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</si>
  <si>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</si>
  <si>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</si>
  <si>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</si>
  <si>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</si>
  <si>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</si>
  <si>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</si>
  <si>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</si>
  <si>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</si>
  <si>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</si>
  <si>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</si>
  <si>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</si>
  <si>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</si>
  <si>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</si>
  <si>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</si>
  <si>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</si>
  <si>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</si>
  <si>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</si>
  <si>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</si>
  <si>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</si>
  <si>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</si>
  <si>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</si>
  <si>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</si>
  <si>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</si>
  <si>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</si>
  <si>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</si>
  <si>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</si>
  <si>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</si>
  <si>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</si>
  <si>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</si>
  <si>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</si>
  <si>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</si>
  <si>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</si>
  <si>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</si>
  <si>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</si>
  <si>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</si>
  <si>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</si>
  <si>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</si>
  <si>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</si>
  <si>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</si>
  <si>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</si>
  <si>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</si>
  <si>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</si>
  <si>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</si>
  <si>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</si>
  <si>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</si>
  <si>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</si>
  <si>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</si>
  <si>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</si>
  <si>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</si>
  <si>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</si>
  <si>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</si>
  <si>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</si>
  <si>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</si>
  <si>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</si>
  <si>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</si>
  <si>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</si>
  <si>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</si>
  <si>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</si>
  <si>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</si>
  <si>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</si>
  <si>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</si>
  <si>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</si>
  <si>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</si>
  <si>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</si>
  <si>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</si>
  <si>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</si>
  <si>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</si>
  <si>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</si>
  <si>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</si>
  <si>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</si>
  <si>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</si>
  <si>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</si>
  <si>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</si>
  <si>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</si>
  <si>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</si>
  <si>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</si>
  <si>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</si>
  <si>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</si>
  <si>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</si>
  <si>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</si>
  <si>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</si>
  <si>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</si>
  <si>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</si>
  <si>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</si>
  <si>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</si>
  <si>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</si>
  <si>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</si>
  <si>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</si>
  <si>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</si>
  <si>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</si>
  <si>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</si>
  <si>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</si>
  <si>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</si>
  <si>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</si>
  <si>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</si>
  <si>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</si>
  <si>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</si>
  <si>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</si>
  <si>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</si>
  <si>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</si>
  <si>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</si>
  <si>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</si>
  <si>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</si>
  <si>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</si>
  <si>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</si>
  <si>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</si>
  <si>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</si>
  <si>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</si>
  <si>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</si>
  <si>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</si>
  <si>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</si>
  <si>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</si>
  <si>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</si>
  <si>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</si>
  <si>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</si>
  <si>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</si>
  <si>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</si>
  <si>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</si>
  <si>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</si>
  <si>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</si>
  <si>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</si>
  <si>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</si>
  <si>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</si>
  <si>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</si>
  <si>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</si>
  <si>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</si>
  <si>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</si>
  <si>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</si>
  <si>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</si>
  <si>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theater</t>
  </si>
  <si>
    <t>spaces</t>
  </si>
  <si>
    <t>plays</t>
  </si>
  <si>
    <t>musical</t>
  </si>
  <si>
    <t>Subcategory</t>
  </si>
  <si>
    <t>Average Donations</t>
  </si>
  <si>
    <t>Count of outcome</t>
  </si>
  <si>
    <t>(Multiple Items)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</si>
  <si>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</si>
  <si>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</si>
  <si>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</si>
  <si>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</si>
  <si>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</si>
  <si>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</si>
  <si>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</si>
  <si>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</si>
  <si>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</si>
  <si>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</si>
  <si>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</si>
  <si>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</si>
  <si>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</si>
  <si>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</si>
  <si>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</si>
  <si>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</si>
  <si>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</si>
  <si>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</si>
  <si>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</si>
  <si>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</si>
  <si>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</si>
  <si>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</si>
  <si>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</si>
  <si>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</si>
  <si>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</si>
  <si>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</si>
  <si>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</si>
  <si>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</si>
  <si>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</si>
  <si>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</si>
  <si>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</si>
  <si>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</si>
  <si>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</si>
  <si>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</si>
  <si>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</si>
  <si>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</si>
  <si>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</si>
  <si>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</si>
  <si>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</si>
  <si>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</si>
  <si>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</si>
  <si>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</si>
  <si>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</si>
  <si>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</si>
  <si>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</si>
  <si>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</si>
  <si>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</t>
  </si>
  <si>
    <t>Row Labels</t>
  </si>
  <si>
    <t>Grand Total</t>
  </si>
  <si>
    <t>Column Labels</t>
  </si>
  <si>
    <t>Deadline (Date)</t>
  </si>
  <si>
    <t>Launch (Date)</t>
  </si>
  <si>
    <t>2013  5:08:59 AM</t>
  </si>
  <si>
    <t>2016  10:34:12 AM</t>
  </si>
  <si>
    <t>2013  12:01:01 PM</t>
  </si>
  <si>
    <t>2014  9:08:09 PM</t>
  </si>
  <si>
    <t>2016  2:30:09 PM</t>
  </si>
  <si>
    <t>2016  11:03:34 PM</t>
  </si>
  <si>
    <t>2013  8:55:13 PM</t>
  </si>
  <si>
    <t>2012  5:24:52 AM</t>
  </si>
  <si>
    <t>2016  5:21:04 PM</t>
  </si>
  <si>
    <t>2013  8:45:23 AM</t>
  </si>
  <si>
    <t>2016  6:04:57 AM</t>
  </si>
  <si>
    <t>2015  8:36:13 AM</t>
  </si>
  <si>
    <t>2016  3:45:23 PM</t>
  </si>
  <si>
    <t>2016  1:56:16 PM</t>
  </si>
  <si>
    <t>2015  6:02:38 AM</t>
  </si>
  <si>
    <t>2016  1:58:35 PM</t>
  </si>
  <si>
    <t>2014  6:58:51 AM</t>
  </si>
  <si>
    <t>2014  2:01:30 PM</t>
  </si>
  <si>
    <t>2016  8:03:34 AM</t>
  </si>
  <si>
    <t>2015  3:07:13 AM</t>
  </si>
  <si>
    <t>2015  3:37:54 PM</t>
  </si>
  <si>
    <t>2015  2:00:59 PM</t>
  </si>
  <si>
    <t>2016  12:07:53 AM</t>
  </si>
  <si>
    <t>2016  6:32:52 AM</t>
  </si>
  <si>
    <t>2015  11:02:26 AM</t>
  </si>
  <si>
    <t>2015  5:01:56 AM</t>
  </si>
  <si>
    <t>2014  12:58:18 PM</t>
  </si>
  <si>
    <t>2017  6:28:53 AM</t>
  </si>
  <si>
    <t>2015  5:01:06 AM</t>
  </si>
  <si>
    <t>2015  5:12:20 AM</t>
  </si>
  <si>
    <t>2014  7:00:15 PM</t>
  </si>
  <si>
    <t>2016  5:00:21 PM</t>
  </si>
  <si>
    <t>2014  10:00:40 PM</t>
  </si>
  <si>
    <t>2016  8:51:53 PM</t>
  </si>
  <si>
    <t>2016  1:01:02 PM</t>
  </si>
  <si>
    <t>2016  2:00:53 AM</t>
  </si>
  <si>
    <t>2015  10:10:05 PM</t>
  </si>
  <si>
    <t>2012  6:25:39 PM</t>
  </si>
  <si>
    <t>2016  6:28:36 AM</t>
  </si>
  <si>
    <t>2016  10:32:05 AM</t>
  </si>
  <si>
    <t>2014  3:10:36 PM</t>
  </si>
  <si>
    <t>2017  7:33:26 AM</t>
  </si>
  <si>
    <t>2015  3:00:07 PM</t>
  </si>
  <si>
    <t>2013  4:21:28 PM</t>
  </si>
  <si>
    <t>2012  6:31:21 AM</t>
  </si>
  <si>
    <t>2015  10:05:53 AM</t>
  </si>
  <si>
    <t>2015  4:25:46 AM</t>
  </si>
  <si>
    <t>2015  3:41:24 PM</t>
  </si>
  <si>
    <t>2015  4:01:58 PM</t>
  </si>
  <si>
    <t>2016  7:45:43 AM</t>
  </si>
  <si>
    <t>2016  2:00:03 PM</t>
  </si>
  <si>
    <t>2015  2:59:43 PM</t>
  </si>
  <si>
    <t>2017  4:43:42 AM</t>
  </si>
  <si>
    <t>2016  2:05:15 PM</t>
  </si>
  <si>
    <t>2014  11:07:28 AM</t>
  </si>
  <si>
    <t>2012  5:37:32 PM</t>
  </si>
  <si>
    <t>2013  1:48:53 PM</t>
  </si>
  <si>
    <t>2016  8:25:44 PM</t>
  </si>
  <si>
    <t>2013  3:38:11 PM</t>
  </si>
  <si>
    <t>2016  1:39:32 PM</t>
  </si>
  <si>
    <t>2014  12:00:45 PM</t>
  </si>
  <si>
    <t>2014  1:30:50 AM</t>
  </si>
  <si>
    <t>2015  7:31:59 PM</t>
  </si>
  <si>
    <t>2014  2:31:03 PM</t>
  </si>
  <si>
    <t>2014  2:10:35 PM</t>
  </si>
  <si>
    <t>2016  7:01:08 PM</t>
  </si>
  <si>
    <t>2016  4:01:37 PM</t>
  </si>
  <si>
    <t>2016  9:11:38 AM</t>
  </si>
  <si>
    <t>2015  4:19:37 PM</t>
  </si>
  <si>
    <t>2016  12:50:55 PM</t>
  </si>
  <si>
    <t>2012  4:40:17 AM</t>
  </si>
  <si>
    <t>2012  10:07:02 AM</t>
  </si>
  <si>
    <t>2016  5:05:43 PM</t>
  </si>
  <si>
    <t>2016  12:59:50 PM</t>
  </si>
  <si>
    <t>2013  11:39:08 AM</t>
  </si>
  <si>
    <t>2012  5:42:31 AM</t>
  </si>
  <si>
    <t>2016  10:05:37 AM</t>
  </si>
  <si>
    <t>2015  2:50:40 PM</t>
  </si>
  <si>
    <t>2014  5:00:17 PM</t>
  </si>
  <si>
    <t>2016  1:55:11 PM</t>
  </si>
  <si>
    <t>2014  10:11:35 PM</t>
  </si>
  <si>
    <t>2015  9:41:10 PM</t>
  </si>
  <si>
    <t>2015  5:03:29 PM</t>
  </si>
  <si>
    <t>2013  11:42:41 PM</t>
  </si>
  <si>
    <t>2014  6:38:31 AM</t>
  </si>
  <si>
    <t>2015  5:42:49 PM</t>
  </si>
  <si>
    <t>2016  7:25:01 AM</t>
  </si>
  <si>
    <t>2011  4:21:13 AM</t>
  </si>
  <si>
    <t>2016  11:54:51 PM</t>
  </si>
  <si>
    <t>2015  4:00:42 AM</t>
  </si>
  <si>
    <t>2013  8:23:59 AM</t>
  </si>
  <si>
    <t>2014  5:30:28 AM</t>
  </si>
  <si>
    <t>2013  9:08:19 PM</t>
  </si>
  <si>
    <t>2015  2:00:23 PM</t>
  </si>
  <si>
    <t>2011  6:35:09 PM</t>
  </si>
  <si>
    <t>2016  11:49:58 PM</t>
  </si>
  <si>
    <t>2014  8:43:48 PM</t>
  </si>
  <si>
    <t>2014  8:42:21 AM</t>
  </si>
  <si>
    <t>2015  4:14:18 PM</t>
  </si>
  <si>
    <t>2016  7:15:19 PM</t>
  </si>
  <si>
    <t>2013  8:00:29 AM</t>
  </si>
  <si>
    <t>2013  7:03:35 PM</t>
  </si>
  <si>
    <t>2016  1:57:12 PM</t>
  </si>
  <si>
    <t>2015  10:43:08 PM</t>
  </si>
  <si>
    <t>2015  8:00:37 PM</t>
  </si>
  <si>
    <t>2013  6:15:42 PM</t>
  </si>
  <si>
    <t>2011  7:16:39 PM</t>
  </si>
  <si>
    <t>2014  7:54:57 PM</t>
  </si>
  <si>
    <t>2016  1:34:34 PM</t>
  </si>
  <si>
    <t>2013  8:01:09 AM</t>
  </si>
  <si>
    <t>2014  3:58:59 PM</t>
  </si>
  <si>
    <t>2012  11:54:56 PM</t>
  </si>
  <si>
    <t>2014  3:55:29 PM</t>
  </si>
  <si>
    <t>2013  10:01:27 PM</t>
  </si>
  <si>
    <t>2016  7:11:49 PM</t>
  </si>
  <si>
    <t>2014  10:58:54 AM</t>
  </si>
  <si>
    <t>2015  9:23:39 PM</t>
  </si>
  <si>
    <t>2013  2:33:35 PM</t>
  </si>
  <si>
    <t>2016  9:44:32 AM</t>
  </si>
  <si>
    <t>2013  12:06:49 AM</t>
  </si>
  <si>
    <t>2015  8:46:49 AM</t>
  </si>
  <si>
    <t>2017  2:54:44 AM</t>
  </si>
  <si>
    <t>2016  12:02:57 AM</t>
  </si>
  <si>
    <t>2015  10:49:03 PM</t>
  </si>
  <si>
    <t>2015  11:19:51 PM</t>
  </si>
  <si>
    <t>2014  12:04:43 AM</t>
  </si>
  <si>
    <t>2015  7:00:19 PM</t>
  </si>
  <si>
    <t>2014  7:55:39 PM</t>
  </si>
  <si>
    <t>2015  9:54:00 PM</t>
  </si>
  <si>
    <t>2014  7:54:13 AM</t>
  </si>
  <si>
    <t>2013  12:39:23 PM</t>
  </si>
  <si>
    <t>2014  3:25:31 PM</t>
  </si>
  <si>
    <t>2013  10:24:59 PM</t>
  </si>
  <si>
    <t>2017  5:52:15 PM</t>
  </si>
  <si>
    <t>2015  1:01:16 AM</t>
  </si>
  <si>
    <t>2011  1:14:26 AM</t>
  </si>
  <si>
    <t>2015  4:12:15 PM</t>
  </si>
  <si>
    <t>2016  12:00:04 AM</t>
  </si>
  <si>
    <t>2013  4:38:21 AM</t>
  </si>
  <si>
    <t>2016  6:41:24 AM</t>
  </si>
  <si>
    <t>2014  4:35:53 PM</t>
  </si>
  <si>
    <t>2013  5:00:52 PM</t>
  </si>
  <si>
    <t>2016  6:44:25 PM</t>
  </si>
  <si>
    <t>2015  8:01:19 PM</t>
  </si>
  <si>
    <t>2014  12:42:26 AM</t>
  </si>
  <si>
    <t>2015  6:32:54 AM</t>
  </si>
  <si>
    <t>2016  6:11:30 PM</t>
  </si>
  <si>
    <t>2016  3:55:27 PM</t>
  </si>
  <si>
    <t>2015  12:20:00 PM</t>
  </si>
  <si>
    <t>2014  10:09:11 AM</t>
  </si>
  <si>
    <t>2015  4:54:11 PM</t>
  </si>
  <si>
    <t>2016  4:30:33 AM</t>
  </si>
  <si>
    <t>2011  8:12:50 PM</t>
  </si>
  <si>
    <t>2012  4:03:13 AM</t>
  </si>
  <si>
    <t>2016  8:38:41 PM</t>
  </si>
  <si>
    <t>2014  4:38:49 AM</t>
  </si>
  <si>
    <t>2015  4:48:49 PM</t>
  </si>
  <si>
    <t>2016  12:38:03 PM</t>
  </si>
  <si>
    <t>2015  10:36:12 PM</t>
  </si>
  <si>
    <t>2016  3:35:41 AM</t>
  </si>
  <si>
    <t>2014  11:06:36 PM</t>
  </si>
  <si>
    <t>2012  2:21:53 AM</t>
  </si>
  <si>
    <t>2016  3:16:31 PM</t>
  </si>
  <si>
    <t>2014  4:41:46 PM</t>
  </si>
  <si>
    <t>2015  6:55:54 AM</t>
  </si>
  <si>
    <t>2014  5:07:05 PM</t>
  </si>
  <si>
    <t>2015  4:14:23 PM</t>
  </si>
  <si>
    <t>2014  3:25:50 PM</t>
  </si>
  <si>
    <t>2012  6:40:03 PM</t>
  </si>
  <si>
    <t>2013  2:21:49 PM</t>
  </si>
  <si>
    <t>2015  1:40:48 PM</t>
  </si>
  <si>
    <t>2015  1:42:58 AM</t>
  </si>
  <si>
    <t>2015  6:24:55 PM</t>
  </si>
  <si>
    <t>2014  9:04:10 AM</t>
  </si>
  <si>
    <t>2016  4:45:26 PM</t>
  </si>
  <si>
    <t>2014  2:01:08 PM</t>
  </si>
  <si>
    <t>2012  7:14:45 PM</t>
  </si>
  <si>
    <t>2013  12:59:35 PM</t>
  </si>
  <si>
    <t>2010  10:04:52 PM</t>
  </si>
  <si>
    <t>2014  9:08:44 PM</t>
  </si>
  <si>
    <t>2017  4:54:23 PM</t>
  </si>
  <si>
    <t>2014  1:58:38 AM</t>
  </si>
  <si>
    <t>2015  11:53:29 AM</t>
  </si>
  <si>
    <t>2014  4:38:28 PM</t>
  </si>
  <si>
    <t>2017  4:03:27 PM</t>
  </si>
  <si>
    <t>2016  11:09:14 PM</t>
  </si>
  <si>
    <t>2015  2:27:34 PM</t>
  </si>
  <si>
    <t>2016  3:00:58 PM</t>
  </si>
  <si>
    <t>2016  1:57:14 PM</t>
  </si>
  <si>
    <t>2016  3:25:38 PM</t>
  </si>
  <si>
    <t>2015  7:31:09 AM</t>
  </si>
  <si>
    <t>2016  5:28:57 AM</t>
  </si>
  <si>
    <t>2011  5:43:00 PM</t>
  </si>
  <si>
    <t>2017  4:33:50 PM</t>
  </si>
  <si>
    <t>2014  4:45:04 PM</t>
  </si>
  <si>
    <t>2015  7:17:39 PM</t>
  </si>
  <si>
    <t>2014  7:03:14 AM</t>
  </si>
  <si>
    <t>2012  12:58:59 AM</t>
  </si>
  <si>
    <t>2014  3:00:22 PM</t>
  </si>
  <si>
    <t>2015  11:57:28 AM</t>
  </si>
  <si>
    <t>2015  4:37:59 PM</t>
  </si>
  <si>
    <t>2015  11:42:59 AM</t>
  </si>
  <si>
    <t>2014  7:00:45 AM</t>
  </si>
  <si>
    <t>2012  2:07:27 AM</t>
  </si>
  <si>
    <t>2017  4:38:55 PM</t>
  </si>
  <si>
    <t>2016  4:01:31 AM</t>
  </si>
  <si>
    <t>2016  1:53:21 AM</t>
  </si>
  <si>
    <t>2014  12:30:10 PM</t>
  </si>
  <si>
    <t>2011  1:00:22 AM</t>
  </si>
  <si>
    <t>2015  2:59:51 PM</t>
  </si>
  <si>
    <t>2014  8:45:19 PM</t>
  </si>
  <si>
    <t>2014  10:09:16 PM</t>
  </si>
  <si>
    <t>2014  7:04:43 AM</t>
  </si>
  <si>
    <t>2015  7:38:59 PM</t>
  </si>
  <si>
    <t>2014  5:56:08 PM</t>
  </si>
  <si>
    <t>2014  12:01:46 AM</t>
  </si>
  <si>
    <t>2012  4:33:45 PM</t>
  </si>
  <si>
    <t>2012  7:01:58 PM</t>
  </si>
  <si>
    <t>2015  7:41:03 PM</t>
  </si>
  <si>
    <t>2016  3:57:14 PM</t>
  </si>
  <si>
    <t>2016  3:02:42 PM</t>
  </si>
  <si>
    <t>2013  7:30:18 PM</t>
  </si>
  <si>
    <t>2014  3:04:22 PM</t>
  </si>
  <si>
    <t>2016  10:43:06 AM</t>
  </si>
  <si>
    <t>2015  9:35:43 PM</t>
  </si>
  <si>
    <t>2013  12:22:43 PM</t>
  </si>
  <si>
    <t>2012  10:03:51 PM</t>
  </si>
  <si>
    <t>2015  7:23:47 PM</t>
  </si>
  <si>
    <t>2015  12:29:22 AM</t>
  </si>
  <si>
    <t>2017  4:50:08 AM</t>
  </si>
  <si>
    <t>2015  11:23:04 AM</t>
  </si>
  <si>
    <t>2015  4:03:21 AM</t>
  </si>
  <si>
    <t>2015  3:57:51 PM</t>
  </si>
  <si>
    <t>2016  3:00:04 PM</t>
  </si>
  <si>
    <t>2013  1:01:43 PM</t>
  </si>
  <si>
    <t>2016  3:16:37 PM</t>
  </si>
  <si>
    <t>2015  11:18:14 PM</t>
  </si>
  <si>
    <t>2014  2:15:46 PM</t>
  </si>
  <si>
    <t>2012  4:47:45 AM</t>
  </si>
  <si>
    <t>2016  11:01:08 AM</t>
  </si>
  <si>
    <t>2013  6:30:21 AM</t>
  </si>
  <si>
    <t>2015  11:06:57 PM</t>
  </si>
  <si>
    <t>2013  6:07:31 PM</t>
  </si>
  <si>
    <t>2011  2:46:44 PM</t>
  </si>
  <si>
    <t>2014  5:39:45 PM</t>
  </si>
  <si>
    <t>2015  10:58:54 PM</t>
  </si>
  <si>
    <t>2012  7:19:38 PM</t>
  </si>
  <si>
    <t>2014  5:00:47 PM</t>
  </si>
  <si>
    <t>2016  5:05:46 AM</t>
  </si>
  <si>
    <t>2014  1:07:48 AM</t>
  </si>
  <si>
    <t>2015  8:59:32 PM</t>
  </si>
  <si>
    <t>2016  9:08:45 PM</t>
  </si>
  <si>
    <t>2015  10:58:33 PM</t>
  </si>
  <si>
    <t>2013  6:08:48 PM</t>
  </si>
  <si>
    <t>2013  11:00:14 PM</t>
  </si>
  <si>
    <t>2014  1:00:56 PM</t>
  </si>
  <si>
    <t>2016  4:39:48 AM</t>
  </si>
  <si>
    <t>2016  9:33:48 AM</t>
  </si>
  <si>
    <t>2013  6:50:44 PM</t>
  </si>
  <si>
    <t>2013  1:34:51 PM</t>
  </si>
  <si>
    <t>2014  8:10:33 PM</t>
  </si>
  <si>
    <t>2013  2:24:21 AM</t>
  </si>
  <si>
    <t>2015  4:11:02 PM</t>
  </si>
  <si>
    <t>2014  12:37:02 PM</t>
  </si>
  <si>
    <t>2012  1:22:35 AM</t>
  </si>
  <si>
    <t>2014  6:13:31 PM</t>
  </si>
  <si>
    <t>2014  2:48:56 PM</t>
  </si>
  <si>
    <t>2014  6:58:06 PM</t>
  </si>
  <si>
    <t>2014  7:40:52 PM</t>
  </si>
  <si>
    <t>2016  4:01:25 PM</t>
  </si>
  <si>
    <t>2016  3:18:05 PM</t>
  </si>
  <si>
    <t>2016  8:25:13 PM</t>
  </si>
  <si>
    <t>2014  5:42:25 PM</t>
  </si>
  <si>
    <t>2016  7:05:00 PM</t>
  </si>
  <si>
    <t>2014  6:48:27 PM</t>
  </si>
  <si>
    <t>2016  11:52:12 AM</t>
  </si>
  <si>
    <t>2013  4:13:24 AM</t>
  </si>
  <si>
    <t>2013  9:51:41 PM</t>
  </si>
  <si>
    <t>2015  2:23:54 PM</t>
  </si>
  <si>
    <t>2013  4:14:43 PM</t>
  </si>
  <si>
    <t>2015  4:00:28 PM</t>
  </si>
  <si>
    <t>2015  3:51:29 AM</t>
  </si>
  <si>
    <t>2015  3:53:02 AM</t>
  </si>
  <si>
    <t>2013  5:02:33 AM</t>
  </si>
  <si>
    <t>2015  7:15:10 PM</t>
  </si>
  <si>
    <t>2014  9:57:29 PM</t>
  </si>
  <si>
    <t>2014  1:40:40 PM</t>
  </si>
  <si>
    <t>2012  11:24:43 AM</t>
  </si>
  <si>
    <t>2016  11:10:53 AM</t>
  </si>
  <si>
    <t>2012  10:54:54 PM</t>
  </si>
  <si>
    <t>2015  2:18:38 PM</t>
  </si>
  <si>
    <t>2016  3:43:16 PM</t>
  </si>
  <si>
    <t>2016  10:00:28 AM</t>
  </si>
  <si>
    <t>2015  5:03:13 PM</t>
  </si>
  <si>
    <t>2017  1:58:35 AM</t>
  </si>
  <si>
    <t>2016  1:35:09 AM</t>
  </si>
  <si>
    <t>2015  11:52:09 PM</t>
  </si>
  <si>
    <t>2016  3:03:37 PM</t>
  </si>
  <si>
    <t>2016  4:34:01 PM</t>
  </si>
  <si>
    <t>2014  5:21:03 PM</t>
  </si>
  <si>
    <t>2014  2:58:00 AM</t>
  </si>
  <si>
    <t>2012  8:22:48 PM</t>
  </si>
  <si>
    <t>2013  6:47:23 PM</t>
  </si>
  <si>
    <t>2015  10:51:50 PM</t>
  </si>
  <si>
    <t>2015  11:00:37 PM</t>
  </si>
  <si>
    <t>2015  6:37:27 AM</t>
  </si>
  <si>
    <t>2016  7:22:31 AM</t>
  </si>
  <si>
    <t>2014  2:04:40 PM</t>
  </si>
  <si>
    <t>2016  10:03:39 PM</t>
  </si>
  <si>
    <t>2013  1:26:49 PM</t>
  </si>
  <si>
    <t>2016  7:25:40 PM</t>
  </si>
  <si>
    <t>2016  1:40:48 PM</t>
  </si>
  <si>
    <t>2017  5:51:36 AM</t>
  </si>
  <si>
    <t>2015  2:20:40 PM</t>
  </si>
  <si>
    <t>2015  3:04:31 PM</t>
  </si>
  <si>
    <t>2014  2:01:41 PM</t>
  </si>
  <si>
    <t>2014  2:59:06 PM</t>
  </si>
  <si>
    <t>2015  3:24:35 PM</t>
  </si>
  <si>
    <t>2012  6:40:18 AM</t>
  </si>
  <si>
    <t>2011  5:53:11 PM</t>
  </si>
  <si>
    <t>2014  4:01:54 PM</t>
  </si>
  <si>
    <t>2016  5:02:00 PM</t>
  </si>
  <si>
    <t>2016  8:11:55 PM</t>
  </si>
  <si>
    <t>2016  6:30:57 PM</t>
  </si>
  <si>
    <t>2012  6:46:08 PM</t>
  </si>
  <si>
    <t>2012  4:45:17 PM</t>
  </si>
  <si>
    <t>2015  5:19:57 AM</t>
  </si>
  <si>
    <t>2016  11:05:13 AM</t>
  </si>
  <si>
    <t>2015  1:21:50 PM</t>
  </si>
  <si>
    <t>2013  4:02:20 AM</t>
  </si>
  <si>
    <t>2017  3:02:35 PM</t>
  </si>
  <si>
    <t>2014  1:08:24 AM</t>
  </si>
  <si>
    <t>2013  2:40:12 PM</t>
  </si>
  <si>
    <t>2014  1:44:03 PM</t>
  </si>
  <si>
    <t>2015  6:45:37 PM</t>
  </si>
  <si>
    <t>2011  11:02:18 PM</t>
  </si>
  <si>
    <t>2014  5:48:44 PM</t>
  </si>
  <si>
    <t>2014  1:41:30 AM</t>
  </si>
  <si>
    <t>2012  6:32:14 PM</t>
  </si>
  <si>
    <t>2013  12:53:40 PM</t>
  </si>
  <si>
    <t>2014  12:25:11 AM</t>
  </si>
  <si>
    <t>2016  6:41:21 AM</t>
  </si>
  <si>
    <t>2014  7:03:28 PM</t>
  </si>
  <si>
    <t>2017  1:51:19 PM</t>
  </si>
  <si>
    <t>2015  11:46:41 AM</t>
  </si>
  <si>
    <t>2016  7:52:18 AM</t>
  </si>
  <si>
    <t>2013  10:40:01 PM</t>
  </si>
  <si>
    <t>2016  6:15:45 PM</t>
  </si>
  <si>
    <t>2013  8:49:47 PM</t>
  </si>
  <si>
    <t>2016  4:01:15 PM</t>
  </si>
  <si>
    <t>2014  1:35:53 PM</t>
  </si>
  <si>
    <t>2016  11:24:25 AM</t>
  </si>
  <si>
    <t>2014  10:18:54 AM</t>
  </si>
  <si>
    <t>2014  11:21:31 AM</t>
  </si>
  <si>
    <t>2016  1:56:03 PM</t>
  </si>
  <si>
    <t>2016  2:27:36 PM</t>
  </si>
  <si>
    <t>2014  11:15:55 PM</t>
  </si>
  <si>
    <t>2012  11:12:24 PM</t>
  </si>
  <si>
    <t>2014  8:24:03 PM</t>
  </si>
  <si>
    <t>2014  6:01:56 PM</t>
  </si>
  <si>
    <t>2017  2:23:31 PM</t>
  </si>
  <si>
    <t>2016  9:29:42 PM</t>
  </si>
  <si>
    <t>2015  4:03:47 AM</t>
  </si>
  <si>
    <t>2016  2:04:01 PM</t>
  </si>
  <si>
    <t>2016  4:03:12 PM</t>
  </si>
  <si>
    <t>2015  6:46:37 AM</t>
  </si>
  <si>
    <t>2014  6:45:47 PM</t>
  </si>
  <si>
    <t>2013  2:02:38 PM</t>
  </si>
  <si>
    <t>2014  3:57:13 AM</t>
  </si>
  <si>
    <t>2016  1:01:20 PM</t>
  </si>
  <si>
    <t>2016  4:14:27 AM</t>
  </si>
  <si>
    <t>2016  4:15:09 AM</t>
  </si>
  <si>
    <t>2016  3:11:10 PM</t>
  </si>
  <si>
    <t>2016  2:45:43 PM</t>
  </si>
  <si>
    <t>2016  5:55:58 PM</t>
  </si>
  <si>
    <t>2015  2:24:18 PM</t>
  </si>
  <si>
    <t>2017  2:24:21 PM</t>
  </si>
  <si>
    <t>2015  5:56:28 PM</t>
  </si>
  <si>
    <t>2016  6:37:33 PM</t>
  </si>
  <si>
    <t>2013  7:03:58 PM</t>
  </si>
  <si>
    <t>2011  7:44:38 AM</t>
  </si>
  <si>
    <t>2012  12:46:06 AM</t>
  </si>
  <si>
    <t>2017  12:48:05 PM</t>
  </si>
  <si>
    <t>2016  7:33:47 AM</t>
  </si>
  <si>
    <t>2014  6:59:58 AM</t>
  </si>
  <si>
    <t>2012  9:15:04 PM</t>
  </si>
  <si>
    <t>2012  6:02:14 PM</t>
  </si>
  <si>
    <t>2016  4:06:23 PM</t>
  </si>
  <si>
    <t>2016  9:01:07 PM</t>
  </si>
  <si>
    <t>2015  5:55:13 PM</t>
  </si>
  <si>
    <t>2015  1:13:53 PM</t>
  </si>
  <si>
    <t>2015  11:22:29 PM</t>
  </si>
  <si>
    <t>2014  11:26:00 PM</t>
  </si>
  <si>
    <t>2016  11:33:03 PM</t>
  </si>
  <si>
    <t>2015  2:56:47 PM</t>
  </si>
  <si>
    <t>2012  1:13:43 AM</t>
  </si>
  <si>
    <t>2011  5:16:32 AM</t>
  </si>
  <si>
    <t>2014  6:59:05 PM</t>
  </si>
  <si>
    <t>2012  3:36:17 PM</t>
  </si>
  <si>
    <t>2015  3:22:48 PM</t>
  </si>
  <si>
    <t>2011  5:02:24 PM</t>
  </si>
  <si>
    <t>2016  5:00:27 PM</t>
  </si>
  <si>
    <t>2014  2:44:41 PM</t>
  </si>
  <si>
    <t>2013  7:22:35 PM</t>
  </si>
  <si>
    <t>2016  7:45:12 PM</t>
  </si>
  <si>
    <t>2015  2:47:37 PM</t>
  </si>
  <si>
    <t>2016  1:50:28 PM</t>
  </si>
  <si>
    <t>2013  12:14:21 PM</t>
  </si>
  <si>
    <t>2016  5:45:44 PM</t>
  </si>
  <si>
    <t>2014  3:03:09 PM</t>
  </si>
  <si>
    <t>2015  5:28:21 PM</t>
  </si>
  <si>
    <t>2011  1:00:51 AM</t>
  </si>
  <si>
    <t>2016  10:00:33 PM</t>
  </si>
  <si>
    <t>2015  3:01:52 PM</t>
  </si>
  <si>
    <t>2014  9:35:30 PM</t>
  </si>
  <si>
    <t>2015  5:39:36 AM</t>
  </si>
  <si>
    <t>2015  11:35:47 PM</t>
  </si>
  <si>
    <t>2015  12:31:51 AM</t>
  </si>
  <si>
    <t>2014  3:20:26 PM</t>
  </si>
  <si>
    <t>2017  1:26:00 AM</t>
  </si>
  <si>
    <t>2012  8:29:34 PM</t>
  </si>
  <si>
    <t>2016  2:43:32 PM</t>
  </si>
  <si>
    <t>2017  4:25:39 PM</t>
  </si>
  <si>
    <t>2016  7:10:22 PM</t>
  </si>
  <si>
    <t>2014  12:02:11 PM</t>
  </si>
  <si>
    <t>2014  4:11:05 AM</t>
  </si>
  <si>
    <t>2015  3:59:25 PM</t>
  </si>
  <si>
    <t>2014  6:43:56 PM</t>
  </si>
  <si>
    <t>2016  3:41:12 PM</t>
  </si>
  <si>
    <t>2015  3:05:20 PM</t>
  </si>
  <si>
    <t>2013  1:31:05 AM</t>
  </si>
  <si>
    <t>2015  8:17:52 PM</t>
  </si>
  <si>
    <t>2016  7:39:06 PM</t>
  </si>
  <si>
    <t>2016  7:18:56 PM</t>
  </si>
  <si>
    <t>2011  5:12:51 PM</t>
  </si>
  <si>
    <t>2016  2:19:05 PM</t>
  </si>
  <si>
    <t>2014  8:35:13 PM</t>
  </si>
  <si>
    <t>2013  11:24:15 AM</t>
  </si>
  <si>
    <t>2016  11:11:32 AM</t>
  </si>
  <si>
    <t>2014  4:41:12 PM</t>
  </si>
  <si>
    <t>2014  8:00:20 PM</t>
  </si>
  <si>
    <t>2015  12:36:37 AM</t>
  </si>
  <si>
    <t>2013  6:27:47 PM</t>
  </si>
  <si>
    <t>2014  3:47:04 PM</t>
  </si>
  <si>
    <t>2017  7:14:28 PM</t>
  </si>
  <si>
    <t>2010  5:24:20 AM</t>
  </si>
  <si>
    <t>2015  10:39:50 PM</t>
  </si>
  <si>
    <t>2010  5:28:14 AM</t>
  </si>
  <si>
    <t>2014  7:45:32 PM</t>
  </si>
  <si>
    <t>2014  12:10:16 AM</t>
  </si>
  <si>
    <t>2016  2:58:37 PM</t>
  </si>
  <si>
    <t>2016  11:09:28 PM</t>
  </si>
  <si>
    <t>2015  6:30:52 PM</t>
  </si>
  <si>
    <t>2015  10:07:45 PM</t>
  </si>
  <si>
    <t>2014  3:59:33 PM</t>
  </si>
  <si>
    <t>2012  4:31:12 PM</t>
  </si>
  <si>
    <t>2016  10:19:33 AM</t>
  </si>
  <si>
    <t>2013  6:13:51 AM</t>
  </si>
  <si>
    <t>2012  6:52:08 PM</t>
  </si>
  <si>
    <t>2016  12:37:07 PM</t>
  </si>
  <si>
    <t>2015  4:07:46 AM</t>
  </si>
  <si>
    <t>2014  3:26:10 AM</t>
  </si>
  <si>
    <t>2012  4:13:00 AM</t>
  </si>
  <si>
    <t>2017  4:31:28 PM</t>
  </si>
  <si>
    <t>2014  10:09:57 PM</t>
  </si>
  <si>
    <t>2015  12:00:21 PM</t>
  </si>
  <si>
    <t>2016  7:05:00 AM</t>
  </si>
  <si>
    <t>2012  12:17:24 AM</t>
  </si>
  <si>
    <t>2014  8:08:08 PM</t>
  </si>
  <si>
    <t>2015  2:45:27 PM</t>
  </si>
  <si>
    <t>2010  6:10:54 PM</t>
  </si>
  <si>
    <t>2016  10:38:23 AM</t>
  </si>
  <si>
    <t>2016  6:08:10 PM</t>
  </si>
  <si>
    <t>2015  1:41:39 AM</t>
  </si>
  <si>
    <t>2015  2:50:43 PM</t>
  </si>
  <si>
    <t>2013  7:35:24 PM</t>
  </si>
  <si>
    <t>2017  7:49:01 PM</t>
  </si>
  <si>
    <t>2015  4:25:14 PM</t>
  </si>
  <si>
    <t>2011  2:03:10 AM</t>
  </si>
  <si>
    <t>2016  5:59:28 PM</t>
  </si>
  <si>
    <t>2014  9:14:38 AM</t>
  </si>
  <si>
    <t>2013  5:00:11 PM</t>
  </si>
  <si>
    <t>2012  1:33:26 PM</t>
  </si>
  <si>
    <t>2016  11:41:42 AM</t>
  </si>
  <si>
    <t>2015  6:20:39 PM</t>
  </si>
  <si>
    <t>2012  1:29:07 PM</t>
  </si>
  <si>
    <t>2016  10:28:49 PM</t>
  </si>
  <si>
    <t>2017  4:40:05 AM</t>
  </si>
  <si>
    <t>2015  7:01:01 PM</t>
  </si>
  <si>
    <t>2016  3:57:51 PM</t>
  </si>
  <si>
    <t>2014  9:37:05 PM</t>
  </si>
  <si>
    <t>2013  10:57:14 AM</t>
  </si>
  <si>
    <t>2016  4:54:32 PM</t>
  </si>
  <si>
    <t>2015  7:27:50 PM</t>
  </si>
  <si>
    <t>2015  8:04:09 PM</t>
  </si>
  <si>
    <t>2016  2:59:12 PM</t>
  </si>
  <si>
    <t>2014  8:17:40 PM</t>
  </si>
  <si>
    <t>2015  2:00:04 PM</t>
  </si>
  <si>
    <t>2012  2:42:46 PM</t>
  </si>
  <si>
    <t>2009  5:24:10 PM</t>
  </si>
  <si>
    <t>2016  5:39:00 PM</t>
  </si>
  <si>
    <t>2014  2:33:19 PM</t>
  </si>
  <si>
    <t>2012  8:37:41 PM</t>
  </si>
  <si>
    <t>2015  3:05:12 PM</t>
  </si>
  <si>
    <t>2015  12:32:52 AM</t>
  </si>
  <si>
    <t>2016  5:01:04 PM</t>
  </si>
  <si>
    <t>2015  3:53:20 PM</t>
  </si>
  <si>
    <t>2016  8:20:51 AM</t>
  </si>
  <si>
    <t>2015  12:00:09 PM</t>
  </si>
  <si>
    <t>2013  5:42:15 PM</t>
  </si>
  <si>
    <t>2014  10:20:45 PM</t>
  </si>
  <si>
    <t>2015  4:49:31 PM</t>
  </si>
  <si>
    <t>2017  1:48:00 PM</t>
  </si>
  <si>
    <t>2013  12:30:37 AM</t>
  </si>
  <si>
    <t>2015  6:11:00 PM</t>
  </si>
  <si>
    <t>2015  7:59:22 PM</t>
  </si>
  <si>
    <t>2015  12:44:42 AM</t>
  </si>
  <si>
    <t>2010  8:43:25 AM</t>
  </si>
  <si>
    <t>2016  8:09:42 PM</t>
  </si>
  <si>
    <t>2014  1:44:16 AM</t>
  </si>
  <si>
    <t>2014  4:25:07 PM</t>
  </si>
  <si>
    <t>2014  3:29:14 PM</t>
  </si>
  <si>
    <t>2014  9:31:24 PM</t>
  </si>
  <si>
    <t>2017  8:00:04 PM</t>
  </si>
  <si>
    <t>2016  7:04:23 PM</t>
  </si>
  <si>
    <t>2011  4:12:15 PM</t>
  </si>
  <si>
    <t>2014  7:16:26 PM</t>
  </si>
  <si>
    <t>2016  2:48:43 PM</t>
  </si>
  <si>
    <t>2011  11:49:50 AM</t>
  </si>
  <si>
    <t>2017  2:24:43 PM</t>
  </si>
  <si>
    <t>2015  2:30:53 AM</t>
  </si>
  <si>
    <t>2012  7:24:11 PM</t>
  </si>
  <si>
    <t>2014  6:05:25 PM</t>
  </si>
  <si>
    <t>2013  1:08:59 AM</t>
  </si>
  <si>
    <t>2016  6:34:47 PM</t>
  </si>
  <si>
    <t>2014  6:30:29 PM</t>
  </si>
  <si>
    <t>2013  7:23:48 PM</t>
  </si>
  <si>
    <t>2013  12:55:51 AM</t>
  </si>
  <si>
    <t>2015  10:17:17 PM</t>
  </si>
  <si>
    <t>2014  1:41:37 AM</t>
  </si>
  <si>
    <t>2017  7:16:47 AM</t>
  </si>
  <si>
    <t>2013  8:17:27 PM</t>
  </si>
  <si>
    <t>2014  2:22:50 AM</t>
  </si>
  <si>
    <t>2013  9:35:25 PM</t>
  </si>
  <si>
    <t>2014  6:43:14 PM</t>
  </si>
  <si>
    <t>2015  6:01:08 AM</t>
  </si>
  <si>
    <t>2013  3:56:31 PM</t>
  </si>
  <si>
    <t>2015  2:13:09 PM</t>
  </si>
  <si>
    <t>2015  11:13:41 PM</t>
  </si>
  <si>
    <t>2015  1:52:46 PM</t>
  </si>
  <si>
    <t>2015  4:47:16 PM</t>
  </si>
  <si>
    <t>2016  7:49:04 PM</t>
  </si>
  <si>
    <t>2015  8:20:53 AM</t>
  </si>
  <si>
    <t>2013  12:55:40 PM</t>
  </si>
  <si>
    <t>2012  9:03:31 PM</t>
  </si>
  <si>
    <t>2015  5:57:13 PM</t>
  </si>
  <si>
    <t>2010  2:54:46 PM</t>
  </si>
  <si>
    <t>2016  2:00:23 PM</t>
  </si>
  <si>
    <t>2013  3:33:26 PM</t>
  </si>
  <si>
    <t>2014  3:22:23 PM</t>
  </si>
  <si>
    <t>2015  9:59:58 AM</t>
  </si>
  <si>
    <t>2015  8:45:49 PM</t>
  </si>
  <si>
    <t>2015  2:03:29 AM</t>
  </si>
  <si>
    <t>2016  5:26:38 PM</t>
  </si>
  <si>
    <t>2011  2:08:30 AM</t>
  </si>
  <si>
    <t>2015  12:09:11 PM</t>
  </si>
  <si>
    <t>2015  2:32:02 PM</t>
  </si>
  <si>
    <t>2014  10:51:39 AM</t>
  </si>
  <si>
    <t>2010  6:38:04 PM</t>
  </si>
  <si>
    <t>2015  9:11:08 PM</t>
  </si>
  <si>
    <t>2013  2:00:56 AM</t>
  </si>
  <si>
    <t>2015  11:55:20 AM</t>
  </si>
  <si>
    <t>2015  1:46:17 PM</t>
  </si>
  <si>
    <t>2015  2:09:51 PM</t>
  </si>
  <si>
    <t>2015  1:34:36 AM</t>
  </si>
  <si>
    <t>2016  9:41:35 AM</t>
  </si>
  <si>
    <t>2014  4:11:45 PM</t>
  </si>
  <si>
    <t>2014  6:08:12 PM</t>
  </si>
  <si>
    <t>2011  4:40:10 PM</t>
  </si>
  <si>
    <t>2016  8:34:13 PM</t>
  </si>
  <si>
    <t>2014  7:34:22 AM</t>
  </si>
  <si>
    <t>2012  7:21:24 AM</t>
  </si>
  <si>
    <t>2014  2:01:07 PM</t>
  </si>
  <si>
    <t>2016  5:01:54 PM</t>
  </si>
  <si>
    <t>2013  11:54:34 PM</t>
  </si>
  <si>
    <t>2017  11:25:21 PM</t>
  </si>
  <si>
    <t>2011  11:52:34 PM</t>
  </si>
  <si>
    <t>2015  4:59:34 PM</t>
  </si>
  <si>
    <t>2014  1:46:58 PM</t>
  </si>
  <si>
    <t>2016  12:10:08 AM</t>
  </si>
  <si>
    <t>2012  11:51:15 PM</t>
  </si>
  <si>
    <t>2015  7:01:13 PM</t>
  </si>
  <si>
    <t>2014  12:03:06 AM</t>
  </si>
  <si>
    <t>2016  8:50:40 PM</t>
  </si>
  <si>
    <t>2016  6:22:09 PM</t>
  </si>
  <si>
    <t>2015  9:33:00 PM</t>
  </si>
  <si>
    <t>2016  11:22:08 PM</t>
  </si>
  <si>
    <t>2013  4:07:24 AM</t>
  </si>
  <si>
    <t>2014  5:06:22 PM</t>
  </si>
  <si>
    <t>2015  9:19:17 PM</t>
  </si>
  <si>
    <t>2015  11:08:04 PM</t>
  </si>
  <si>
    <t>2016  5:26:27 AM</t>
  </si>
  <si>
    <t>2014  7:06:51 PM</t>
  </si>
  <si>
    <t>2017  11:58:28 AM</t>
  </si>
  <si>
    <t>2014  3:17:46 PM</t>
  </si>
  <si>
    <t>2015  4:14:05 AM</t>
  </si>
  <si>
    <t>2014  5:03:11 AM</t>
  </si>
  <si>
    <t>2014  9:37:21 AM</t>
  </si>
  <si>
    <t>2015  7:59:53 AM</t>
  </si>
  <si>
    <t>2012  4:17:03 PM</t>
  </si>
  <si>
    <t>2014  3:22:29 PM</t>
  </si>
  <si>
    <t>2016  2:25:10 PM</t>
  </si>
  <si>
    <t>2014  5:56:28 AM</t>
  </si>
  <si>
    <t>2014  4:37:32 PM</t>
  </si>
  <si>
    <t>2014  11:08:15 PM</t>
  </si>
  <si>
    <t>2015  10:58:32 PM</t>
  </si>
  <si>
    <t>2014  8:54:35 PM</t>
  </si>
  <si>
    <t>2015  7:44:01 PM</t>
  </si>
  <si>
    <t>2015  6:40:36 AM</t>
  </si>
  <si>
    <t>2017  3:03:25 PM</t>
  </si>
  <si>
    <t>2014  7:11:30 AM</t>
  </si>
  <si>
    <t>2014  4:01:08 AM</t>
  </si>
  <si>
    <t>2012  4:47:33 PM</t>
  </si>
  <si>
    <t>2015  12:10:11 AM</t>
  </si>
  <si>
    <t>2014  4:50:46 PM</t>
  </si>
  <si>
    <t>2017  4:20:30 PM</t>
  </si>
  <si>
    <t>2010  8:06:26 PM</t>
  </si>
  <si>
    <t>2014  12:08:10 AM</t>
  </si>
  <si>
    <t>2017  9:48:10 PM</t>
  </si>
  <si>
    <t>2015  4:07:47 AM</t>
  </si>
  <si>
    <t>2015  10:49:21 PM</t>
  </si>
  <si>
    <t>2012  8:34:02 PM</t>
  </si>
  <si>
    <t>2016  5:39:06 AM</t>
  </si>
  <si>
    <t>2016  1:31:22 PM</t>
  </si>
  <si>
    <t>2015  7:39:05 PM</t>
  </si>
  <si>
    <t>2014  8:17:57 AM</t>
  </si>
  <si>
    <t>2016  10:01:50 PM</t>
  </si>
  <si>
    <t>2012  6:07:07 PM</t>
  </si>
  <si>
    <t>2015  5:43:32 PM</t>
  </si>
  <si>
    <t>2014  12:06:13 AM</t>
  </si>
  <si>
    <t>2013  5:37:20 PM</t>
  </si>
  <si>
    <t>2014  3:17:38 PM</t>
  </si>
  <si>
    <t>2016  10:50:51 PM</t>
  </si>
  <si>
    <t>2010  10:10:20 PM</t>
  </si>
  <si>
    <t>2014  3:36:01 AM</t>
  </si>
  <si>
    <t>2014  3:15:47 PM</t>
  </si>
  <si>
    <t>2015  5:07:15 PM</t>
  </si>
  <si>
    <t>2016  5:17:27 PM</t>
  </si>
  <si>
    <t>2015  5:05:07 PM</t>
  </si>
  <si>
    <t>2015  11:47:56 AM</t>
  </si>
  <si>
    <t>2015  11:20:00 AM</t>
  </si>
  <si>
    <t>2011  4:30:25 AM</t>
  </si>
  <si>
    <t>2016  11:15:16 PM</t>
  </si>
  <si>
    <t>2013  11:38:28 PM</t>
  </si>
  <si>
    <t>2015  10:03:25 AM</t>
  </si>
  <si>
    <t>2015  10:31:01 PM</t>
  </si>
  <si>
    <t>2014  12:59:59 PM</t>
  </si>
  <si>
    <t>2013  1:03:18 PM</t>
  </si>
  <si>
    <t>2012  1:26:00 AM</t>
  </si>
  <si>
    <t>2016  6:55:41 AM</t>
  </si>
  <si>
    <t>2015  3:01:08 PM</t>
  </si>
  <si>
    <t>2014  5:16:04 AM</t>
  </si>
  <si>
    <t>2012  9:49:20 PM</t>
  </si>
  <si>
    <t>2016  1:58:34 PM</t>
  </si>
  <si>
    <t>2014  3:25:15 AM</t>
  </si>
  <si>
    <t>2014  3:47:20 PM</t>
  </si>
  <si>
    <t>2015  6:20:10 PM</t>
  </si>
  <si>
    <t>2014  5:00:12 PM</t>
  </si>
  <si>
    <t>2014  9:08:47 PM</t>
  </si>
  <si>
    <t>2015  11:17:04 AM</t>
  </si>
  <si>
    <t>2016  11:16:33 AM</t>
  </si>
  <si>
    <t>2016  7:18:39 PM</t>
  </si>
  <si>
    <t>2015  3:57:00 AM</t>
  </si>
  <si>
    <t>2010  6:07:59 PM</t>
  </si>
  <si>
    <t>2012  8:06:15 PM</t>
  </si>
  <si>
    <t>2015  2:21:26 PM</t>
  </si>
  <si>
    <t>2016  10:35:30 PM</t>
  </si>
  <si>
    <t>2010  7:09:14 PM</t>
  </si>
  <si>
    <t>2014  9:07:49 AM</t>
  </si>
  <si>
    <t>2015  6:02:51 AM</t>
  </si>
  <si>
    <t>2015  11:12:07 AM</t>
  </si>
  <si>
    <t>2013  11:17:40 PM</t>
  </si>
  <si>
    <t>2016  10:50:33 PM</t>
  </si>
  <si>
    <t>2016  10:08:57 PM</t>
  </si>
  <si>
    <t>2012  5:33:46 PM</t>
  </si>
  <si>
    <t>2013  12:32:17 AM</t>
  </si>
  <si>
    <t>2012  5:10:21 PM</t>
  </si>
  <si>
    <t>2014  12:21:47 PM</t>
  </si>
  <si>
    <t>2017  5:36:33 PM</t>
  </si>
  <si>
    <t>2014  3:08:27 AM</t>
  </si>
  <si>
    <t>2016  10:03:05 PM</t>
  </si>
  <si>
    <t>2013  1:51:18 PM</t>
  </si>
  <si>
    <t>2015  2:05:16 PM</t>
  </si>
  <si>
    <t>2014  9:04:52 PM</t>
  </si>
  <si>
    <t>2014  7:27:59 AM</t>
  </si>
  <si>
    <t>2014  5:52:52 PM</t>
  </si>
  <si>
    <t>2015  6:45:23 PM</t>
  </si>
  <si>
    <t>2014  4:00:45 AM</t>
  </si>
  <si>
    <t>2016  4:22:03 PM</t>
  </si>
  <si>
    <t>2015  1:21:07 PM</t>
  </si>
  <si>
    <t>2015  7:58:55 AM</t>
  </si>
  <si>
    <t>2013  3:56:28 PM</t>
  </si>
  <si>
    <t>2012  10:48:33 PM</t>
  </si>
  <si>
    <t>2010  2:46:20 AM</t>
  </si>
  <si>
    <t>2015  10:59:28 PM</t>
  </si>
  <si>
    <t>2014  6:19:33 PM</t>
  </si>
  <si>
    <t>2013  9:11:25 PM</t>
  </si>
  <si>
    <t>2016  6:48:47 PM</t>
  </si>
  <si>
    <t>2015  4:22:37 PM</t>
  </si>
  <si>
    <t>2015  6:59:23 PM</t>
  </si>
  <si>
    <t>2015  5:07:01 PM</t>
  </si>
  <si>
    <t>2015  2:01:04 PM</t>
  </si>
  <si>
    <t>2016  10:53:29 PM</t>
  </si>
  <si>
    <t>2017  4:56:06 AM</t>
  </si>
  <si>
    <t>2016  2:31:46 PM</t>
  </si>
  <si>
    <t>2016  8:05:04 PM</t>
  </si>
  <si>
    <t>2014  1:19:26 PM</t>
  </si>
  <si>
    <t>2011  3:42:17 AM</t>
  </si>
  <si>
    <t>2016  6:00:27 PM</t>
  </si>
  <si>
    <t>2012  8:33:58 PM</t>
  </si>
  <si>
    <t>2014  4:10:43 PM</t>
  </si>
  <si>
    <t>2017  4:50:08 PM</t>
  </si>
  <si>
    <t>2014  10:53:34 PM</t>
  </si>
  <si>
    <t>2014  11:49:36 AM</t>
  </si>
  <si>
    <t>2015  11:55:03 AM</t>
  </si>
  <si>
    <t>2016  6:35:15 PM</t>
  </si>
  <si>
    <t>2014  9:39:12 PM</t>
  </si>
  <si>
    <t>2013  7:25:29 PM</t>
  </si>
  <si>
    <t>2014  1:43:27 PM</t>
  </si>
  <si>
    <t>2011  9:12:36 PM</t>
  </si>
  <si>
    <t>2015  1:47:00 PM</t>
  </si>
  <si>
    <t>2016  7:40:21 PM</t>
  </si>
  <si>
    <t>2014  7:47:50 AM</t>
  </si>
  <si>
    <t>2012  3:07:29 PM</t>
  </si>
  <si>
    <t>2011  12:20:49 AM</t>
  </si>
  <si>
    <t>2016  11:29:55 PM</t>
  </si>
  <si>
    <t>2013  9:02:25 PM</t>
  </si>
  <si>
    <t>2015  6:21:09 AM</t>
  </si>
  <si>
    <t>2014  1:30:55 AM</t>
  </si>
  <si>
    <t>2014  12:03:49 PM</t>
  </si>
  <si>
    <t>2014  11:54:23 PM</t>
  </si>
  <si>
    <t>2015  10:47:58 PM</t>
  </si>
  <si>
    <t>2016  2:32:50 PM</t>
  </si>
  <si>
    <t>2015  10:27:10 AM</t>
  </si>
  <si>
    <t>2012  11:58:45 AM</t>
  </si>
  <si>
    <t>2016  3:53:27 PM</t>
  </si>
  <si>
    <t>2015  9:02:33 PM</t>
  </si>
  <si>
    <t>2015  7:02:06 PM</t>
  </si>
  <si>
    <t>2014  12:06:29 AM</t>
  </si>
  <si>
    <t>2016  4:03:26 PM</t>
  </si>
  <si>
    <t>2014  5:48:03 PM</t>
  </si>
  <si>
    <t>2017  6:01:30 PM</t>
  </si>
  <si>
    <t>2010  3:54:18 PM</t>
  </si>
  <si>
    <t>2015  5:55:22 PM</t>
  </si>
  <si>
    <t>2013  9:09:15 AM</t>
  </si>
  <si>
    <t>2015  8:50:48 PM</t>
  </si>
  <si>
    <t>2014  11:01:40 PM</t>
  </si>
  <si>
    <t>2011  1:13:16 AM</t>
  </si>
  <si>
    <t>2016  1:59:03 AM</t>
  </si>
  <si>
    <t>2015  2:51:26 PM</t>
  </si>
  <si>
    <t>2015  9:28:43 PM</t>
  </si>
  <si>
    <t>2016  1:07:47 AM</t>
  </si>
  <si>
    <t>2010  5:52:16 PM</t>
  </si>
  <si>
    <t>2014  12:31:21 AM</t>
  </si>
  <si>
    <t>2015  3:09:07 PM</t>
  </si>
  <si>
    <t>2013  9:03:52 PM</t>
  </si>
  <si>
    <t>2014  1:56:40 PM</t>
  </si>
  <si>
    <t>2016  4:32:01 PM</t>
  </si>
  <si>
    <t>2016  4:41:49 PM</t>
  </si>
  <si>
    <t>2016  7:50:25 AM</t>
  </si>
  <si>
    <t>2017  8:46:17 AM</t>
  </si>
  <si>
    <t>2012  11:00:26 PM</t>
  </si>
  <si>
    <t>2017  8:05:30 PM</t>
  </si>
  <si>
    <t>2015  11:09:34 PM</t>
  </si>
  <si>
    <t>2015  7:38:28 PM</t>
  </si>
  <si>
    <t>2011  9:21:10 PM</t>
  </si>
  <si>
    <t>2015  5:41:55 PM</t>
  </si>
  <si>
    <t>2017  7:34:01 PM</t>
  </si>
  <si>
    <t>2014  6:04:57 PM</t>
  </si>
  <si>
    <t>2014  1:09:12 PM</t>
  </si>
  <si>
    <t>2011  8:01:36 PM</t>
  </si>
  <si>
    <t>2016  8:26:16 AM</t>
  </si>
  <si>
    <t>2015  7:58:33 PM</t>
  </si>
  <si>
    <t>2015  4:33:41 AM</t>
  </si>
  <si>
    <t>2015  3:01:48 PM</t>
  </si>
  <si>
    <t>2015  8:00:56 PM</t>
  </si>
  <si>
    <t>2014  6:09:51 PM</t>
  </si>
  <si>
    <t>2015  2:31:16 AM</t>
  </si>
  <si>
    <t>2015  1:10:24 PM</t>
  </si>
  <si>
    <t>2016  4:29:27 AM</t>
  </si>
  <si>
    <t>2011  12:38:02 PM</t>
  </si>
  <si>
    <t>2015  6:04:15 AM</t>
  </si>
  <si>
    <t>2014  8:49:38 AM</t>
  </si>
  <si>
    <t>2015  7:22:05 AM</t>
  </si>
  <si>
    <t>2014  1:44:10 AM</t>
  </si>
  <si>
    <t>2015  3:07:26 AM</t>
  </si>
  <si>
    <t>2017  5:35:22 PM</t>
  </si>
  <si>
    <t>2011  2:45:37 AM</t>
  </si>
  <si>
    <t>2016  6:20:25 AM</t>
  </si>
  <si>
    <t>2016  2:27:51 PM</t>
  </si>
  <si>
    <t>2011  4:35:39 PM</t>
  </si>
  <si>
    <t>2013  7:12:16 PM</t>
  </si>
  <si>
    <t>2016  3:58:38 PM</t>
  </si>
  <si>
    <t>2014  9:37:42 PM</t>
  </si>
  <si>
    <t>2013  12:08:19 PM</t>
  </si>
  <si>
    <t>2011  7:52:20 PM</t>
  </si>
  <si>
    <t>2015  9:05:39 AM</t>
  </si>
  <si>
    <t>2013  6:01:51 PM</t>
  </si>
  <si>
    <t>2016  4:08:33 PM</t>
  </si>
  <si>
    <t>2014  3:56:49 PM</t>
  </si>
  <si>
    <t>2013  5:42:41 PM</t>
  </si>
  <si>
    <t>2014  7:25:12 PM</t>
  </si>
  <si>
    <t>2015  2:19:22 AM</t>
  </si>
  <si>
    <t>2014  10:34:00 PM</t>
  </si>
  <si>
    <t>2011  4:45:36 AM</t>
  </si>
  <si>
    <t>2011  3:35:39 AM</t>
  </si>
  <si>
    <t>2016  4:44:30 PM</t>
  </si>
  <si>
    <t>2015  7:17:38 PM</t>
  </si>
  <si>
    <t>2015  6:24:38 PM</t>
  </si>
  <si>
    <t>2014  12:24:10 AM</t>
  </si>
  <si>
    <t>2014  1:32:38 PM</t>
  </si>
  <si>
    <t>2013  3:52:38 PM</t>
  </si>
  <si>
    <t>2014  6:18:12 PM</t>
  </si>
  <si>
    <t>2011  9:02:43 PM</t>
  </si>
  <si>
    <t>2015  9:29:57 AM</t>
  </si>
  <si>
    <t>2015  5:16:54 AM</t>
  </si>
  <si>
    <t>2015  5:08:25 PM</t>
  </si>
  <si>
    <t>2016  4:00:09 PM</t>
  </si>
  <si>
    <t>2012  3:33:57 PM</t>
  </si>
  <si>
    <t>2015  11:57:11 PM</t>
  </si>
  <si>
    <t>2013  8:21:07 PM</t>
  </si>
  <si>
    <t>2015  3:00:54 AM</t>
  </si>
  <si>
    <t>2015  5:34:59 PM</t>
  </si>
  <si>
    <t>2010  2:40:38 AM</t>
  </si>
  <si>
    <t>2013  5:28:23 AM</t>
  </si>
  <si>
    <t>2015  12:07:43 PM</t>
  </si>
  <si>
    <t>2013  11:08:56 PM</t>
  </si>
  <si>
    <t>2017  7:51:40 PM</t>
  </si>
  <si>
    <t>2013  8:54:03 PM</t>
  </si>
  <si>
    <t>2011  7:49:21 AM</t>
  </si>
  <si>
    <t>2013  8:13:07 PM</t>
  </si>
  <si>
    <t>2012  8:16:11 PM</t>
  </si>
  <si>
    <t>2016  6:11:20 AM</t>
  </si>
  <si>
    <t>2014  4:24:46 PM</t>
  </si>
  <si>
    <t>2015  8:43:15 PM</t>
  </si>
  <si>
    <t>2015  4:49:54 PM</t>
  </si>
  <si>
    <t>2012  9:53:18 PM</t>
  </si>
  <si>
    <t>2016  6:13:58 AM</t>
  </si>
  <si>
    <t>2014  6:38:02 PM</t>
  </si>
  <si>
    <t>2012  5:19:27 AM</t>
  </si>
  <si>
    <t>2011  8:05:57 PM</t>
  </si>
  <si>
    <t>2015  7:32:31 PM</t>
  </si>
  <si>
    <t>2012  9:00:58 PM</t>
  </si>
  <si>
    <t>2015  12:52:02 PM</t>
  </si>
  <si>
    <t>2012  2:16:37 AM</t>
  </si>
  <si>
    <t>2016  6:38:29 AM</t>
  </si>
  <si>
    <t>2014  6:30:45 PM</t>
  </si>
  <si>
    <t>2011  9:20:31 PM</t>
  </si>
  <si>
    <t>2016  11:33:30 PM</t>
  </si>
  <si>
    <t>2015  5:46:37 AM</t>
  </si>
  <si>
    <t>2015  3:00:23 PM</t>
  </si>
  <si>
    <t>2017  5:23:40 PM</t>
  </si>
  <si>
    <t>2016  3:58:28 PM</t>
  </si>
  <si>
    <t>2013  6:44:06 PM</t>
  </si>
  <si>
    <t>2011  12:18:17 AM</t>
  </si>
  <si>
    <t>2013  12:00:15 PM</t>
  </si>
  <si>
    <t>2013  5:50:36 PM</t>
  </si>
  <si>
    <t>2014  12:49:07 AM</t>
  </si>
  <si>
    <t>2014  8:37:52 PM</t>
  </si>
  <si>
    <t>2016  7:16:33 PM</t>
  </si>
  <si>
    <t>2011  11:34:47 PM</t>
  </si>
  <si>
    <t>2017  10:12:32 AM</t>
  </si>
  <si>
    <t>2010  3:08:53 AM</t>
  </si>
  <si>
    <t>2014  7:30:07 PM</t>
  </si>
  <si>
    <t>2013  4:24:19 PM</t>
  </si>
  <si>
    <t>2014  7:22:37 PM</t>
  </si>
  <si>
    <t>2016  2:35:58 PM</t>
  </si>
  <si>
    <t>2012  8:04:12 PM</t>
  </si>
  <si>
    <t>2012  7:38:14 PM</t>
  </si>
  <si>
    <t>2014  5:12:52 PM</t>
  </si>
  <si>
    <t>2014  12:13:33 PM</t>
  </si>
  <si>
    <t>2017  12:55:07 PM</t>
  </si>
  <si>
    <t>2012  4:44:32 AM</t>
  </si>
  <si>
    <t>2014  7:42:34 PM</t>
  </si>
  <si>
    <t>2012  10:17:32 PM</t>
  </si>
  <si>
    <t>2015  5:35:52 PM</t>
  </si>
  <si>
    <t>2016  9:01:18 PM</t>
  </si>
  <si>
    <t>2016  10:04:55 PM</t>
  </si>
  <si>
    <t>2015  6:12:22 PM</t>
  </si>
  <si>
    <t>2013  10:15:03 PM</t>
  </si>
  <si>
    <t>2014  11:31:52 PM</t>
  </si>
  <si>
    <t>2013  7:32:37 PM</t>
  </si>
  <si>
    <t>2012  8:03:07 PM</t>
  </si>
  <si>
    <t>2016  3:26:44 AM</t>
  </si>
  <si>
    <t>2011  3:19:23 PM</t>
  </si>
  <si>
    <t>2014  9:17:41 PM</t>
  </si>
  <si>
    <t>2015  4:00:11 AM</t>
  </si>
  <si>
    <t>2014  8:46:16 PM</t>
  </si>
  <si>
    <t>2013  2:54:10 AM</t>
  </si>
  <si>
    <t>2015  7:50:59 AM</t>
  </si>
  <si>
    <t>2012  5:21:20 PM</t>
  </si>
  <si>
    <t>2013  1:29:20 AM</t>
  </si>
  <si>
    <t>2014  5:26:51 PM</t>
  </si>
  <si>
    <t>2013  1:49:11 AM</t>
  </si>
  <si>
    <t>2013  7:44:52 PM</t>
  </si>
  <si>
    <t>2014  6:46:10 PM</t>
  </si>
  <si>
    <t>2015  5:34:41 PM</t>
  </si>
  <si>
    <t>2015  5:01:24 PM</t>
  </si>
  <si>
    <t>2011  1:14:29 PM</t>
  </si>
  <si>
    <t>2012  1:20:34 AM</t>
  </si>
  <si>
    <t>2014  6:54:03 PM</t>
  </si>
  <si>
    <t>2011  10:47:01 PM</t>
  </si>
  <si>
    <t>2011  2:39:56 AM</t>
  </si>
  <si>
    <t>2011  6:12:08 PM</t>
  </si>
  <si>
    <t>2015  8:18:53 PM</t>
  </si>
  <si>
    <t>2014  7:04:34 AM</t>
  </si>
  <si>
    <t>2015  12:33:25 AM</t>
  </si>
  <si>
    <t>2016  4:14:37 AM</t>
  </si>
  <si>
    <t>2014  1:10:19 PM</t>
  </si>
  <si>
    <t>2016  9:46:56 AM</t>
  </si>
  <si>
    <t>2016  3:41:45 PM</t>
  </si>
  <si>
    <t>2014  8:46:38 PM</t>
  </si>
  <si>
    <t>2013  6:03:12 PM</t>
  </si>
  <si>
    <t>2013  5:56:17 PM</t>
  </si>
  <si>
    <t>2016  1:35:19 AM</t>
  </si>
  <si>
    <t>2016  11:35:49 AM</t>
  </si>
  <si>
    <t>2015  8:18:52 AM</t>
  </si>
  <si>
    <t>2016  1:39:49 PM</t>
  </si>
  <si>
    <t>2016  2:45:17 PM</t>
  </si>
  <si>
    <t>2010  2:30:14 PM</t>
  </si>
  <si>
    <t>2016  9:46:16 AM</t>
  </si>
  <si>
    <t>2015  9:19:43 PM</t>
  </si>
  <si>
    <t>2015  12:51:32 PM</t>
  </si>
  <si>
    <t>2013  3:31:36 AM</t>
  </si>
  <si>
    <t>2016  2:00:50 PM</t>
  </si>
  <si>
    <t>2016  12:54:35 AM</t>
  </si>
  <si>
    <t>2016  7:42:46 AM</t>
  </si>
  <si>
    <t>2016  6:08:20 PM</t>
  </si>
  <si>
    <t>2014  3:00:10 AM</t>
  </si>
  <si>
    <t>2009  3:55:13 AM</t>
  </si>
  <si>
    <t>2016  2:27:39 AM</t>
  </si>
  <si>
    <t>2014  7:04:10 AM</t>
  </si>
  <si>
    <t>2012  6:33:23 PM</t>
  </si>
  <si>
    <t>2016  2:30:46 PM</t>
  </si>
  <si>
    <t>2015  3:13:26 PM</t>
  </si>
  <si>
    <t>2014  5:19:39 PM</t>
  </si>
  <si>
    <t>2016  12:44:54 AM</t>
  </si>
  <si>
    <t>2015  2:31:17 PM</t>
  </si>
  <si>
    <t>2015  8:00:39 PM</t>
  </si>
  <si>
    <t>2014  2:00:06 PM</t>
  </si>
  <si>
    <t>2015  10:17:05 PM</t>
  </si>
  <si>
    <t>2016  4:00:04 AM</t>
  </si>
  <si>
    <t>2015  8:45:05 PM</t>
  </si>
  <si>
    <t>2015  6:14:28 PM</t>
  </si>
  <si>
    <t>2015  11:58:02 PM</t>
  </si>
  <si>
    <t>2013  11:42:17 PM</t>
  </si>
  <si>
    <t>2015  1:20:45 PM</t>
  </si>
  <si>
    <t>2015  12:55:22 PM</t>
  </si>
  <si>
    <t>2014  7:11:07 PM</t>
  </si>
  <si>
    <t>2016  10:00:04 PM</t>
  </si>
  <si>
    <t>2011  7:07:25 PM</t>
  </si>
  <si>
    <t>2017  8:18:25 PM</t>
  </si>
  <si>
    <t>2014  4:04:11 PM</t>
  </si>
  <si>
    <t>2016  1:49:40 AM</t>
  </si>
  <si>
    <t>2016  7:50:54 PM</t>
  </si>
  <si>
    <t>2015  3:11:49 PM</t>
  </si>
  <si>
    <t>2011  7:05:47 PM</t>
  </si>
  <si>
    <t>2015  8:57:18 PM</t>
  </si>
  <si>
    <t>2016  8:10:18 AM</t>
  </si>
  <si>
    <t>2012  1:56:15 AM</t>
  </si>
  <si>
    <t>2012  9:53:49 PM</t>
  </si>
  <si>
    <t>2012  7:46:52 PM</t>
  </si>
  <si>
    <t>2014  8:48:53 PM</t>
  </si>
  <si>
    <t>2013  12:56:00 AM</t>
  </si>
  <si>
    <t>2015  4:14:44 PM</t>
  </si>
  <si>
    <t>2017  12:01:30 PM</t>
  </si>
  <si>
    <t>2015  2:08:13 AM</t>
  </si>
  <si>
    <t>2016  7:51:57 PM</t>
  </si>
  <si>
    <t>2011  8:48:41 PM</t>
  </si>
  <si>
    <t>2014  10:37:28 PM</t>
  </si>
  <si>
    <t>2016  2:34:06 PM</t>
  </si>
  <si>
    <t>2016  6:27:04 AM</t>
  </si>
  <si>
    <t>2014  1:02:52 AM</t>
  </si>
  <si>
    <t>2014  6:36:27 AM</t>
  </si>
  <si>
    <t>2014  3:54:40 PM</t>
  </si>
  <si>
    <t>2016  3:00:37 PM</t>
  </si>
  <si>
    <t>2011  7:32:47 PM</t>
  </si>
  <si>
    <t>2014  9:04:35 PM</t>
  </si>
  <si>
    <t>2015  7:06:50 AM</t>
  </si>
  <si>
    <t>2013  5:39:50 PM</t>
  </si>
  <si>
    <t>2012  12:32:04 AM</t>
  </si>
  <si>
    <t>2015  12:28:25 AM</t>
  </si>
  <si>
    <t>2011  4:58:52 PM</t>
  </si>
  <si>
    <t>2013  8:17:32 PM</t>
  </si>
  <si>
    <t>2015  10:33:43 PM</t>
  </si>
  <si>
    <t>2012  2:33:35 PM</t>
  </si>
  <si>
    <t>2014  12:38:08 AM</t>
  </si>
  <si>
    <t>2009  3:26:54 PM</t>
  </si>
  <si>
    <t>2010  7:34:51 PM</t>
  </si>
  <si>
    <t>2011  12:18:33 AM</t>
  </si>
  <si>
    <t>2011  4:48:41 AM</t>
  </si>
  <si>
    <t>2016  6:55:00 PM</t>
  </si>
  <si>
    <t>2015  3:11:16 AM</t>
  </si>
  <si>
    <t>2015  11:27:36 AM</t>
  </si>
  <si>
    <t>2015  11:33:28 PM</t>
  </si>
  <si>
    <t>2016  6:41:02 PM</t>
  </si>
  <si>
    <t>2016  10:12:55 PM</t>
  </si>
  <si>
    <t>2012  2:43:55 AM</t>
  </si>
  <si>
    <t>2016  4:56:36 AM</t>
  </si>
  <si>
    <t>2016  5:58:57 PM</t>
  </si>
  <si>
    <t>2015  6:19:19 PM</t>
  </si>
  <si>
    <t>2013  6:27:26 PM</t>
  </si>
  <si>
    <t>2015  2:06:08 AM</t>
  </si>
  <si>
    <t>2016  2:58:27 PM</t>
  </si>
  <si>
    <t>2011  5:57:08 AM</t>
  </si>
  <si>
    <t>2013  11:54:52 PM</t>
  </si>
  <si>
    <t>2015  4:24:52 PM</t>
  </si>
  <si>
    <t>2014  8:38:50 PM</t>
  </si>
  <si>
    <t>2014  12:08:53 PM</t>
  </si>
  <si>
    <t>2017  7:19:15 PM</t>
  </si>
  <si>
    <t>2016  5:35:01 PM</t>
  </si>
  <si>
    <t>2012  2:53:15 PM</t>
  </si>
  <si>
    <t>2013  4:52:45 PM</t>
  </si>
  <si>
    <t>2012  1:57:54 AM</t>
  </si>
  <si>
    <t>2015  7:32:16 AM</t>
  </si>
  <si>
    <t>2014  3:38:47 PM</t>
  </si>
  <si>
    <t>2014  7:21:54 PM</t>
  </si>
  <si>
    <t>2016  4:00:25 PM</t>
  </si>
  <si>
    <t>2016  1:01:23 PM</t>
  </si>
  <si>
    <t>2015  12:41:20 AM</t>
  </si>
  <si>
    <t>2016  6:21:10 AM</t>
  </si>
  <si>
    <t>2012  6:19:16 PM</t>
  </si>
  <si>
    <t>2014  4:25:52 PM</t>
  </si>
  <si>
    <t>2015  7:16:38 PM</t>
  </si>
  <si>
    <t>2016  7:51:23 PM</t>
  </si>
  <si>
    <t>2015  5:55:14 PM</t>
  </si>
  <si>
    <t>2016  12:04:39 PM</t>
  </si>
  <si>
    <t>2014  4:56:07 AM</t>
  </si>
  <si>
    <t>2015  12:04:10 AM</t>
  </si>
  <si>
    <t>2013  8:09:12 PM</t>
  </si>
  <si>
    <t>2015  4:44:52 AM</t>
  </si>
  <si>
    <t>2014  12:43:13 PM</t>
  </si>
  <si>
    <t>2014  12:36:30 AM</t>
  </si>
  <si>
    <t>2015  1:12:39 AM</t>
  </si>
  <si>
    <t>2016  6:57:19 PM</t>
  </si>
  <si>
    <t>2015  5:51:38 PM</t>
  </si>
  <si>
    <t>2015  5:16:32 PM</t>
  </si>
  <si>
    <t>2016  4:01:09 AM</t>
  </si>
  <si>
    <t>2011  1:17:16 AM</t>
  </si>
  <si>
    <t>2016  5:13:34 PM</t>
  </si>
  <si>
    <t>2014  3:15:31 PM</t>
  </si>
  <si>
    <t>2009  8:07:09 PM</t>
  </si>
  <si>
    <t>2014  2:23:42 PM</t>
  </si>
  <si>
    <t>2016  10:17:33 PM</t>
  </si>
  <si>
    <t>2012  7:26:13 PM</t>
  </si>
  <si>
    <t>2017  10:37:06 PM</t>
  </si>
  <si>
    <t>2012  10:52:24 PM</t>
  </si>
  <si>
    <t>2016  4:15:09 PM</t>
  </si>
  <si>
    <t>2016  10:06:57 AM</t>
  </si>
  <si>
    <t>2012  12:55:30 AM</t>
  </si>
  <si>
    <t>2016  12:37:54 AM</t>
  </si>
  <si>
    <t>2011  3:39:38 AM</t>
  </si>
  <si>
    <t>2015  1:48:48 PM</t>
  </si>
  <si>
    <t>2010  5:53:50 AM</t>
  </si>
  <si>
    <t>2013  2:49:00 PM</t>
  </si>
  <si>
    <t>2015  4:34:54 AM</t>
  </si>
  <si>
    <t>2015  6:31:40 PM</t>
  </si>
  <si>
    <t>2016  7:21:27 PM</t>
  </si>
  <si>
    <t>2016  1:24:40 PM</t>
  </si>
  <si>
    <t>2016  2:48:26 PM</t>
  </si>
  <si>
    <t>2017  1:10:42 PM</t>
  </si>
  <si>
    <t>2016  8:55:18 PM</t>
  </si>
  <si>
    <t>2015  6:30:56 PM</t>
  </si>
  <si>
    <t>2015  8:06:57 PM</t>
  </si>
  <si>
    <t>2011  2:32:06 AM</t>
  </si>
  <si>
    <t>2017  2:55:16 PM</t>
  </si>
  <si>
    <t>2015  5:05:59 AM</t>
  </si>
  <si>
    <t>2010  9:17:07 PM</t>
  </si>
  <si>
    <t>2015  7:35:49 PM</t>
  </si>
  <si>
    <t>2015  10:06:35 PM</t>
  </si>
  <si>
    <t>2015  4:08:38 PM</t>
  </si>
  <si>
    <t>2015  5:38:49 AM</t>
  </si>
  <si>
    <t>2015  4:16:44 PM</t>
  </si>
  <si>
    <t>2012  12:29:09 AM</t>
  </si>
  <si>
    <t>2012  10:11:50 PM</t>
  </si>
  <si>
    <t>2014  7:36:40 PM</t>
  </si>
  <si>
    <t>2015  5:03:36 AM</t>
  </si>
  <si>
    <t>2014  4:23:26 PM</t>
  </si>
  <si>
    <t>2016  1:48:09 PM</t>
  </si>
  <si>
    <t>2015  5:01:07 PM</t>
  </si>
  <si>
    <t>2015  7:59:47 AM</t>
  </si>
  <si>
    <t>2016  12:07:27 AM</t>
  </si>
  <si>
    <t>2014  4:01:00 PM</t>
  </si>
  <si>
    <t>2016  6:20:54 PM</t>
  </si>
  <si>
    <t>2015  1:43:02 AM</t>
  </si>
  <si>
    <t>2011  11:57:46 AM</t>
  </si>
  <si>
    <t>2014  7:40:07 PM</t>
  </si>
  <si>
    <t>2015  9:09:25 PM</t>
  </si>
  <si>
    <t>2016  11:49:38 PM</t>
  </si>
  <si>
    <t>2015  12:30:22 PM</t>
  </si>
  <si>
    <t>2015  3:51:41 PM</t>
  </si>
  <si>
    <t>2015  4:04:28 PM</t>
  </si>
  <si>
    <t>2014  4:03:01 PM</t>
  </si>
  <si>
    <t>2016  5:08:45 AM</t>
  </si>
  <si>
    <t>2014  6:18:29 PM</t>
  </si>
  <si>
    <t>2013  4:37:23 PM</t>
  </si>
  <si>
    <t>2015  7:53:49 PM</t>
  </si>
  <si>
    <t>2014  2:17:00 PM</t>
  </si>
  <si>
    <t>2010  9:36:31 PM</t>
  </si>
  <si>
    <t>2012  2:15:10 AM</t>
  </si>
  <si>
    <t>2014  3:44:15 AM</t>
  </si>
  <si>
    <t>2010  5:52:59 PM</t>
  </si>
  <si>
    <t>2016  7:53:51 PM</t>
  </si>
  <si>
    <t>2014  12:59:53 PM</t>
  </si>
  <si>
    <t>2017  9:50:36 PM</t>
  </si>
  <si>
    <t>2014  2:14:19 PM</t>
  </si>
  <si>
    <t>2015  1:40:14 AM</t>
  </si>
  <si>
    <t>2011  7:27:21 AM</t>
  </si>
  <si>
    <t>2014  2:57:08 AM</t>
  </si>
  <si>
    <t>2016  4:46:23 AM</t>
  </si>
  <si>
    <t>2016  7:38:02 PM</t>
  </si>
  <si>
    <t>2016  10:47:59 PM</t>
  </si>
  <si>
    <t>2017  4:22:46 PM</t>
  </si>
  <si>
    <t>2015  12:36:49 PM</t>
  </si>
  <si>
    <t>2012  9:49:37 AM</t>
  </si>
  <si>
    <t>2010  7:34:30 PM</t>
  </si>
  <si>
    <t>2016  4:32:47 AM</t>
  </si>
  <si>
    <t>2015  7:20:09 PM</t>
  </si>
  <si>
    <t>2016  2:13:39 AM</t>
  </si>
  <si>
    <t>2012  4:27:41 AM</t>
  </si>
  <si>
    <t>2015  4:44:46 PM</t>
  </si>
  <si>
    <t>2012  5:46:51 PM</t>
  </si>
  <si>
    <t>2016  2:51:09 PM</t>
  </si>
  <si>
    <t>2016  1:06:24 PM</t>
  </si>
  <si>
    <t>2017  1:43:10 AM</t>
  </si>
  <si>
    <t>2015  12:18:54 AM</t>
  </si>
  <si>
    <t>2014  1:01:58 AM</t>
  </si>
  <si>
    <t>2016  5:16:53 PM</t>
  </si>
  <si>
    <t>2016  12:59:40 AM</t>
  </si>
  <si>
    <t>2012  1:16:25 AM</t>
  </si>
  <si>
    <t>2016  4:57:16 PM</t>
  </si>
  <si>
    <t>2014  2:31:17 PM</t>
  </si>
  <si>
    <t>2015  7:46:40 PM</t>
  </si>
  <si>
    <t>2015  1:25:56 PM</t>
  </si>
  <si>
    <t>2013  11:00:10 PM</t>
  </si>
  <si>
    <t>2014  11:32:49 PM</t>
  </si>
  <si>
    <t>2016  3:07:17 AM</t>
  </si>
  <si>
    <t>2012  10:58:23 PM</t>
  </si>
  <si>
    <t>2015  4:51:01 PM</t>
  </si>
  <si>
    <t>2016  4:29:03 PM</t>
  </si>
  <si>
    <t>2014  1:27:51 AM</t>
  </si>
  <si>
    <t>2015  3:32:27 PM</t>
  </si>
  <si>
    <t>2014  7:55:39 AM</t>
  </si>
  <si>
    <t>2014  2:02:38 PM</t>
  </si>
  <si>
    <t>2014  4:27:42 PM</t>
  </si>
  <si>
    <t>2014  6:55:53 PM</t>
  </si>
  <si>
    <t>2015  10:58:20 PM</t>
  </si>
  <si>
    <t>2015  4:12:01 PM</t>
  </si>
  <si>
    <t>2014  7:47:03 PM</t>
  </si>
  <si>
    <t>2014  8:07:43 PM</t>
  </si>
  <si>
    <t>2012  10:46:30 AM</t>
  </si>
  <si>
    <t>2014  9:29:25 AM</t>
  </si>
  <si>
    <t>2014  6:23:11 PM</t>
  </si>
  <si>
    <t>2013  11:06:22 PM</t>
  </si>
  <si>
    <t>2015  2:49:11 PM</t>
  </si>
  <si>
    <t>2014  12:36:26 PM</t>
  </si>
  <si>
    <t>2014  7:05:51 PM</t>
  </si>
  <si>
    <t>2013  1:21:58 AM</t>
  </si>
  <si>
    <t>2012  8:22:46 PM</t>
  </si>
  <si>
    <t>2012  12:29:29 PM</t>
  </si>
  <si>
    <t>2014  10:28:04 PM</t>
  </si>
  <si>
    <t>2014  9:50:19 PM</t>
  </si>
  <si>
    <t>2012  6:38:21 PM</t>
  </si>
  <si>
    <t>2014  4:31:36 PM</t>
  </si>
  <si>
    <t>2014  4:10:46 PM</t>
  </si>
  <si>
    <t>2014  5:14:15 AM</t>
  </si>
  <si>
    <t>2016  8:57:43 AM</t>
  </si>
  <si>
    <t>2014  8:00:34 AM</t>
  </si>
  <si>
    <t>2012  4:00:46 PM</t>
  </si>
  <si>
    <t>2010  12:16:16 AM</t>
  </si>
  <si>
    <t>2012  6:04:46 PM</t>
  </si>
  <si>
    <t>2010  2:01:34 AM</t>
  </si>
  <si>
    <t>2016  1:46:00 PM</t>
  </si>
  <si>
    <t>2015  6:00:26 PM</t>
  </si>
  <si>
    <t>2014  12:39:47 PM</t>
  </si>
  <si>
    <t>2015  3:23:40 PM</t>
  </si>
  <si>
    <t>2015  10:28:22 PM</t>
  </si>
  <si>
    <t>2014  10:17:59 AM</t>
  </si>
  <si>
    <t>2014  9:11:25 PM</t>
  </si>
  <si>
    <t>2016  3:12:32 PM</t>
  </si>
  <si>
    <t>2014  11:24:01 PM</t>
  </si>
  <si>
    <t>2015  8:01:36 PM</t>
  </si>
  <si>
    <t>2014  6:50:25 PM</t>
  </si>
  <si>
    <t>2014  9:47:15 AM</t>
  </si>
  <si>
    <t>2013  3:38:09 PM</t>
  </si>
  <si>
    <t>2014  3:14:15 AM</t>
  </si>
  <si>
    <t>2016  8:58:54 PM</t>
  </si>
  <si>
    <t>2013  11:42:49 PM</t>
  </si>
  <si>
    <t>2016  8:59:52 PM</t>
  </si>
  <si>
    <t>2010  8:51:37 AM</t>
  </si>
  <si>
    <t>2015  3:34:24 AM</t>
  </si>
  <si>
    <t>2013  4:51:11 PM</t>
  </si>
  <si>
    <t>2015  9:54:05 AM</t>
  </si>
  <si>
    <t>2015  10:04:21 PM</t>
  </si>
  <si>
    <t>2015  6:10:41 AM</t>
  </si>
  <si>
    <t>2015  4:52:10 PM</t>
  </si>
  <si>
    <t>2013  4:33:59 PM</t>
  </si>
  <si>
    <t>2016  1:47:58 AM</t>
  </si>
  <si>
    <t>2014  6:18:50 AM</t>
  </si>
  <si>
    <t>2014  6:48:21 PM</t>
  </si>
  <si>
    <t>2011  2:04:48 AM</t>
  </si>
  <si>
    <t>2015  9:00:01 PM</t>
  </si>
  <si>
    <t>2014  9:38:37 PM</t>
  </si>
  <si>
    <t>2013  7:11:18 PM</t>
  </si>
  <si>
    <t>2017  4:36:49 PM</t>
  </si>
  <si>
    <t>2011  4:06:16 AM</t>
  </si>
  <si>
    <t>2015  5:33:02 PM</t>
  </si>
  <si>
    <t>2016  5:26:27 PM</t>
  </si>
  <si>
    <t>2014  11:50:31 PM</t>
  </si>
  <si>
    <t>2014  6:04:22 PM</t>
  </si>
  <si>
    <t>2015  10:16:41 PM</t>
  </si>
  <si>
    <t>2014  6:21:27 AM</t>
  </si>
  <si>
    <t>2013  5:41:54 AM</t>
  </si>
  <si>
    <t>2014  4:48:13 AM</t>
  </si>
  <si>
    <t>2016  10:35:20 AM</t>
  </si>
  <si>
    <t>2013  9:04:32 PM</t>
  </si>
  <si>
    <t>2014  7:33:18 PM</t>
  </si>
  <si>
    <t>2016  9:32:28 AM</t>
  </si>
  <si>
    <t>2014  7:04:57 AM</t>
  </si>
  <si>
    <t>2013  11:49:53 AM</t>
  </si>
  <si>
    <t>2016  4:52:18 PM</t>
  </si>
  <si>
    <t>2010  8:02:24 PM</t>
  </si>
  <si>
    <t>2014  2:11:14 AM</t>
  </si>
  <si>
    <t>2015  4:19:14 PM</t>
  </si>
  <si>
    <t>2012  3:30:08 PM</t>
  </si>
  <si>
    <t>2015  8:18:55 PM</t>
  </si>
  <si>
    <t>2011  9:05:38 PM</t>
  </si>
  <si>
    <t>2014  2:24:46 AM</t>
  </si>
  <si>
    <t>2016  8:57:09 PM</t>
  </si>
  <si>
    <t>2014  7:26:50 PM</t>
  </si>
  <si>
    <t>2012  1:35:10 AM</t>
  </si>
  <si>
    <t>2016  12:27:30 AM</t>
  </si>
  <si>
    <t>2014  6:02:56 PM</t>
  </si>
  <si>
    <t>2015  5:05:15 PM</t>
  </si>
  <si>
    <t>2015  2:35:53 AM</t>
  </si>
  <si>
    <t>2016  11:47:40 AM</t>
  </si>
  <si>
    <t>2016  7:17:21 AM</t>
  </si>
  <si>
    <t>2016  2:38:45 AM</t>
  </si>
  <si>
    <t>2012  6:54:06 PM</t>
  </si>
  <si>
    <t>2016  10:23:27 PM</t>
  </si>
  <si>
    <t>2014  8:59:11 PM</t>
  </si>
  <si>
    <t>2014  6:31:23 PM</t>
  </si>
  <si>
    <t>2015  3:39:51 PM</t>
  </si>
  <si>
    <t>2015  1:25:39 PM</t>
  </si>
  <si>
    <t>2015  5:38:42 PM</t>
  </si>
  <si>
    <t>2013  3:54:31 PM</t>
  </si>
  <si>
    <t>2015  7:32:39 PM</t>
  </si>
  <si>
    <t>2012  11:26:58 PM</t>
  </si>
  <si>
    <t>2012  4:18:54 PM</t>
  </si>
  <si>
    <t>2014  1:41:38 AM</t>
  </si>
  <si>
    <t>2015  9:29:34 PM</t>
  </si>
  <si>
    <t>2015  8:53:50 AM</t>
  </si>
  <si>
    <t>2014  5:28:10 PM</t>
  </si>
  <si>
    <t>2015  9:01:01 PM</t>
  </si>
  <si>
    <t>2016  7:14:02 PM</t>
  </si>
  <si>
    <t>2015  8:01:43 PM</t>
  </si>
  <si>
    <t>2014  10:01:43 PM</t>
  </si>
  <si>
    <t>2016  9:02:45 PM</t>
  </si>
  <si>
    <t>2013  7:00:55 AM</t>
  </si>
  <si>
    <t>2015  5:00:17 PM</t>
  </si>
  <si>
    <t>2017  1:22:14 AM</t>
  </si>
  <si>
    <t>2015  11:13:12 AM</t>
  </si>
  <si>
    <t>2015  10:58:15 PM</t>
  </si>
  <si>
    <t>2015  7:09:36 AM</t>
  </si>
  <si>
    <t>2014  9:18:37 PM</t>
  </si>
  <si>
    <t>2012  12:28:50 AM</t>
  </si>
  <si>
    <t>2016  8:08:44 PM</t>
  </si>
  <si>
    <t>2017  3:05:11 PM</t>
  </si>
  <si>
    <t>2016  10:32:46 AM</t>
  </si>
  <si>
    <t>2015  7:41:08 PM</t>
  </si>
  <si>
    <t>2011  3:35:13 PM</t>
  </si>
  <si>
    <t>2011  10:00:03 PM</t>
  </si>
  <si>
    <t>2014  4:26:58 PM</t>
  </si>
  <si>
    <t>2014  10:32:09 PM</t>
  </si>
  <si>
    <t>2010  3:43:35 PM</t>
  </si>
  <si>
    <t>2010  5:45:32 AM</t>
  </si>
  <si>
    <t>2013  8:00:30 PM</t>
  </si>
  <si>
    <t>2014  6:31:06 PM</t>
  </si>
  <si>
    <t>2016  11:22:34 PM</t>
  </si>
  <si>
    <t>2014  5:31:31 PM</t>
  </si>
  <si>
    <t>2015  4:43:23 PM</t>
  </si>
  <si>
    <t>2014  7:15:26 PM</t>
  </si>
  <si>
    <t>2017  6:15:01 AM</t>
  </si>
  <si>
    <t>2012  1:42:26 AM</t>
  </si>
  <si>
    <t>2016  1:01:47 PM</t>
  </si>
  <si>
    <t>2013  1:30:35 AM</t>
  </si>
  <si>
    <t>2016  5:25:41 PM</t>
  </si>
  <si>
    <t>2015  4:26:23 AM</t>
  </si>
  <si>
    <t>2013  6:01:31 PM</t>
  </si>
  <si>
    <t>2015  5:51:02 PM</t>
  </si>
  <si>
    <t>2015  8:32:28 PM</t>
  </si>
  <si>
    <t>2014  4:04:58 PM</t>
  </si>
  <si>
    <t>2014  4:00:57 PM</t>
  </si>
  <si>
    <t>2016  6:13:30 PM</t>
  </si>
  <si>
    <t>2014  2:48:54 PM</t>
  </si>
  <si>
    <t>2011  8:10:54 AM</t>
  </si>
  <si>
    <t>2014  4:53:34 PM</t>
  </si>
  <si>
    <t>2014  1:21:43 AM</t>
  </si>
  <si>
    <t>2014  7:01:55 AM</t>
  </si>
  <si>
    <t>2016  4:12:18 PM</t>
  </si>
  <si>
    <t>2014  5:11:30 PM</t>
  </si>
  <si>
    <t>2016  8:20:01 AM</t>
  </si>
  <si>
    <t>2013  5:01:12 AM</t>
  </si>
  <si>
    <t>2014  6:55:05 PM</t>
  </si>
  <si>
    <t>2014  5:41:22 PM</t>
  </si>
  <si>
    <t>2014  8:01:47 PM</t>
  </si>
  <si>
    <t>2015  8:47:29 PM</t>
  </si>
  <si>
    <t>2011  4:05:32 PM</t>
  </si>
  <si>
    <t>2013  6:04:33 AM</t>
  </si>
  <si>
    <t>2014  2:09:47 PM</t>
  </si>
  <si>
    <t>2016  3:42:43 AM</t>
  </si>
  <si>
    <t>2016  6:56:48 PM</t>
  </si>
  <si>
    <t>2012  3:45:55 AM</t>
  </si>
  <si>
    <t>2014  8:53:30 PM</t>
  </si>
  <si>
    <t>2016  5:39:36 PM</t>
  </si>
  <si>
    <t>2016  9:27:59 PM</t>
  </si>
  <si>
    <t>2011  7:41:01 PM</t>
  </si>
  <si>
    <t>2015  12:13:17 AM</t>
  </si>
  <si>
    <t>2016  1:33:49 AM</t>
  </si>
  <si>
    <t>2015  12:20:55 AM</t>
  </si>
  <si>
    <t>2014  7:37:14 PM</t>
  </si>
  <si>
    <t>2016  4:36:20 PM</t>
  </si>
  <si>
    <t>2010  7:45:59 AM</t>
  </si>
  <si>
    <t>2011  11:55:55 AM</t>
  </si>
  <si>
    <t>2013  1:44:05 PM</t>
  </si>
  <si>
    <t>2015  5:54:44 PM</t>
  </si>
  <si>
    <t>2011  6:28:49 PM</t>
  </si>
  <si>
    <t>2014  5:53:10 PM</t>
  </si>
  <si>
    <t>2013  8:50:34 PM</t>
  </si>
  <si>
    <t>2016  9:48:01 PM</t>
  </si>
  <si>
    <t>2013  8:36:19 PM</t>
  </si>
  <si>
    <t>2016  2:30:57 PM</t>
  </si>
  <si>
    <t>2015  3:18:58 AM</t>
  </si>
  <si>
    <t>2016  4:25:10 PM</t>
  </si>
  <si>
    <t>2015  8:16:47 AM</t>
  </si>
  <si>
    <t>2014  5:45:54 AM</t>
  </si>
  <si>
    <t>2016  2:48:16 AM</t>
  </si>
  <si>
    <t>2014  8:52:36 PM</t>
  </si>
  <si>
    <t>2017  2:24:46 PM</t>
  </si>
  <si>
    <t>2013  7:59:48 PM</t>
  </si>
  <si>
    <t>2014  4:25:55 PM</t>
  </si>
  <si>
    <t>2016  5:12:49 PM</t>
  </si>
  <si>
    <t>2015  2:45:31 PM</t>
  </si>
  <si>
    <t>2014  8:25:15 PM</t>
  </si>
  <si>
    <t>2014  3:45:53 PM</t>
  </si>
  <si>
    <t>2010  10:03:26 PM</t>
  </si>
  <si>
    <t>2015  6:37:04 AM</t>
  </si>
  <si>
    <t>2012  6:03:05 AM</t>
  </si>
  <si>
    <t>2012  10:28:39 PM</t>
  </si>
  <si>
    <t>2016  3:12:47 AM</t>
  </si>
  <si>
    <t>2014  8:13:40 PM</t>
  </si>
  <si>
    <t>2015  6:22:59 PM</t>
  </si>
  <si>
    <t>2013  10:46:58 AM</t>
  </si>
  <si>
    <t>2012  4:02:09 AM</t>
  </si>
  <si>
    <t>2014  9:06:38 PM</t>
  </si>
  <si>
    <t>2016  8:19:26 PM</t>
  </si>
  <si>
    <t>2015  5:33:36 PM</t>
  </si>
  <si>
    <t>2016  12:34:20 PM</t>
  </si>
  <si>
    <t>2014  4:09:28 PM</t>
  </si>
  <si>
    <t>2013  2:42:50 PM</t>
  </si>
  <si>
    <t>2014  9:11:27 PM</t>
  </si>
  <si>
    <t>2015  1:52:43 AM</t>
  </si>
  <si>
    <t>2016  7:19:55 PM</t>
  </si>
  <si>
    <t>2015  2:11:08 PM</t>
  </si>
  <si>
    <t>2015  4:14:40 PM</t>
  </si>
  <si>
    <t>2015  4:20:07 AM</t>
  </si>
  <si>
    <t>2015  4:50:11 PM</t>
  </si>
  <si>
    <t>2012  4:27:23 AM</t>
  </si>
  <si>
    <t>2016  7:52:01 PM</t>
  </si>
  <si>
    <t>2015  6:26:00 PM</t>
  </si>
  <si>
    <t>2014  3:48:51 PM</t>
  </si>
  <si>
    <t>2011  9:39:24 AM</t>
  </si>
  <si>
    <t>2015  4:27:25 PM</t>
  </si>
  <si>
    <t>2015  11:53:39 PM</t>
  </si>
  <si>
    <t>2012  10:44:10 PM</t>
  </si>
  <si>
    <t>2016  5:49:21 PM</t>
  </si>
  <si>
    <t>2016  6:06:14 AM</t>
  </si>
  <si>
    <t>2011  3:07:55 PM</t>
  </si>
  <si>
    <t>2016  6:00:53 PM</t>
  </si>
  <si>
    <t>2015  7:50:39 PM</t>
  </si>
  <si>
    <t>2013  1:27:16 AM</t>
  </si>
  <si>
    <t>2010  6:20:03 AM</t>
  </si>
  <si>
    <t>2016  2:00:08 PM</t>
  </si>
  <si>
    <t>2014  3:04:27 PM</t>
  </si>
  <si>
    <t>2015  1:11:06 AM</t>
  </si>
  <si>
    <t>2016  10:20:56 AM</t>
  </si>
  <si>
    <t>2014  8:09:34 PM</t>
  </si>
  <si>
    <t>2011  8:47:50 PM</t>
  </si>
  <si>
    <t>2014  5:27:18 PM</t>
  </si>
  <si>
    <t>2014  6:18:08 PM</t>
  </si>
  <si>
    <t>2016  10:40:12 PM</t>
  </si>
  <si>
    <t>2012  6:38:30 PM</t>
  </si>
  <si>
    <t>2012  3:31:34 PM</t>
  </si>
  <si>
    <t>2011  1:39:05 AM</t>
  </si>
  <si>
    <t>2014  9:53:33 PM</t>
  </si>
  <si>
    <t>2015  10:01:03 PM</t>
  </si>
  <si>
    <t>2014  4:13:01 AM</t>
  </si>
  <si>
    <t>2015  9:21:06 PM</t>
  </si>
  <si>
    <t>2016  4:00:35 PM</t>
  </si>
  <si>
    <t>2016  9:36:40 PM</t>
  </si>
  <si>
    <t>2010  5:09:12 PM</t>
  </si>
  <si>
    <t>2015  7:35:44 AM</t>
  </si>
  <si>
    <t>2012  5:25:47 PM</t>
  </si>
  <si>
    <t>2015  3:39:49 AM</t>
  </si>
  <si>
    <t>2015  11:50:06 PM</t>
  </si>
  <si>
    <t>2017  7:14:37 PM</t>
  </si>
  <si>
    <t>2016  12:58:45 AM</t>
  </si>
  <si>
    <t>2013  6:15:55 PM</t>
  </si>
  <si>
    <t>2012  8:17:15 PM</t>
  </si>
  <si>
    <t>2016  12:05:54 PM</t>
  </si>
  <si>
    <t>2014  12:42:23 AM</t>
  </si>
  <si>
    <t>2014  1:29:45 AM</t>
  </si>
  <si>
    <t>2013  4:09:05 AM</t>
  </si>
  <si>
    <t>2015  9:08:54 PM</t>
  </si>
  <si>
    <t>2014  5:37:12 AM</t>
  </si>
  <si>
    <t>2012  7:04:34 PM</t>
  </si>
  <si>
    <t>2015  8:53:21 AM</t>
  </si>
  <si>
    <t>2011  1:39:46 AM</t>
  </si>
  <si>
    <t>2016  11:56:04 AM</t>
  </si>
  <si>
    <t>2015  8:02:56 PM</t>
  </si>
  <si>
    <t>2014  7:43:21 AM</t>
  </si>
  <si>
    <t>2014  8:16:00 PM</t>
  </si>
  <si>
    <t>2011  1:56:41 AM</t>
  </si>
  <si>
    <t>2016  12:22:36 AM</t>
  </si>
  <si>
    <t>2016  10:53:54 AM</t>
  </si>
  <si>
    <t>2012  10:46:52 PM</t>
  </si>
  <si>
    <t>2012  7:39:27 AM</t>
  </si>
  <si>
    <t>2013  5:28:12 PM</t>
  </si>
  <si>
    <t>2016  8:02:51 AM</t>
  </si>
  <si>
    <t>2015  6:24:50 AM</t>
  </si>
  <si>
    <t>2014  7:52:50 AM</t>
  </si>
  <si>
    <t>2016  1:43:28 PM</t>
  </si>
  <si>
    <t>2011  1:42:03 PM</t>
  </si>
  <si>
    <t>2016  12:14:56 AM</t>
  </si>
  <si>
    <t>2016  7:10:21 PM</t>
  </si>
  <si>
    <t>2015  7:12:12 PM</t>
  </si>
  <si>
    <t>2016  9:31:12 PM</t>
  </si>
  <si>
    <t>2012  4:28:16 AM</t>
  </si>
  <si>
    <t>2015  7:47:50 PM</t>
  </si>
  <si>
    <t>2015  9:13:10 PM</t>
  </si>
  <si>
    <t>2014  9:33:59 PM</t>
  </si>
  <si>
    <t>2012  1:01:49 AM</t>
  </si>
  <si>
    <t>2014  3:31:55 PM</t>
  </si>
  <si>
    <t>2015  5:24:36 PM</t>
  </si>
  <si>
    <t>2014  2:18:32 AM</t>
  </si>
  <si>
    <t>2012  9:39:09 PM</t>
  </si>
  <si>
    <t>2015  9:35:20 PM</t>
  </si>
  <si>
    <t>2011  5:07:13 PM</t>
  </si>
  <si>
    <t>2016  10:27:24 PM</t>
  </si>
  <si>
    <t>2014  1:10:45 PM</t>
  </si>
  <si>
    <t>2015  9:58:50 PM</t>
  </si>
  <si>
    <t>2014  6:53:24 PM</t>
  </si>
  <si>
    <t>2016  12:54:44 PM</t>
  </si>
  <si>
    <t>2015  1:29:36 PM</t>
  </si>
  <si>
    <t>2015  10:41:07 AM</t>
  </si>
  <si>
    <t>2014  10:10:38 PM</t>
  </si>
  <si>
    <t>2016  6:06:31 PM</t>
  </si>
  <si>
    <t>2015  3:57:17 AM</t>
  </si>
  <si>
    <t>2016  12:59:50 AM</t>
  </si>
  <si>
    <t>2016  10:13:25 AM</t>
  </si>
  <si>
    <t>2014  7:59:42 PM</t>
  </si>
  <si>
    <t>2014  3:11:18 PM</t>
  </si>
  <si>
    <t>2013  1:58:05 AM</t>
  </si>
  <si>
    <t>2012  11:51:28 PM</t>
  </si>
  <si>
    <t>2015  10:48:15 PM</t>
  </si>
  <si>
    <t>2015  7:00:21 PM</t>
  </si>
  <si>
    <t>2015  6:01:27 PM</t>
  </si>
  <si>
    <t>2015  3:31:22 AM</t>
  </si>
  <si>
    <t>2011  6:54:48 PM</t>
  </si>
  <si>
    <t>2017  5:01:01 PM</t>
  </si>
  <si>
    <t>2016  4:49:00 PM</t>
  </si>
  <si>
    <t>2011  12:31:06 AM</t>
  </si>
  <si>
    <t>2014  3:47:58 PM</t>
  </si>
  <si>
    <t>2011  3:11:48 PM</t>
  </si>
  <si>
    <t>2015  8:57:06 PM</t>
  </si>
  <si>
    <t>2015  5:17:07 PM</t>
  </si>
  <si>
    <t>2017  7:26:21 PM</t>
  </si>
  <si>
    <t>2014  8:37:46 PM</t>
  </si>
  <si>
    <t>2015  1:40:09 AM</t>
  </si>
  <si>
    <t>2016  3:59:34 AM</t>
  </si>
  <si>
    <t>2016  11:27:29 PM</t>
  </si>
  <si>
    <t>2016  3:24:05 PM</t>
  </si>
  <si>
    <t>2014  6:58:01 PM</t>
  </si>
  <si>
    <t>2012  5:49:38 PM</t>
  </si>
  <si>
    <t>2015  3:51:14 AM</t>
  </si>
  <si>
    <t>2015  10:31:43 PM</t>
  </si>
  <si>
    <t>2016  2:31:52 AM</t>
  </si>
  <si>
    <t>2016  8:47:27 PM</t>
  </si>
  <si>
    <t>2011  7:45:12 PM</t>
  </si>
  <si>
    <t>2016  6:34:50 PM</t>
  </si>
  <si>
    <t>2015  12:14:58 PM</t>
  </si>
  <si>
    <t>2016  6:25:10 PM</t>
  </si>
  <si>
    <t>2014  10:52:58 PM</t>
  </si>
  <si>
    <t>2009  4:54:07 PM</t>
  </si>
  <si>
    <t>2017  1:07:25 AM</t>
  </si>
  <si>
    <t>2016  6:04:42 AM</t>
  </si>
  <si>
    <t>2015  1:58:17 PM</t>
  </si>
  <si>
    <t>2015  10:47:44 PM</t>
  </si>
  <si>
    <t>2014  2:32:33 AM</t>
  </si>
  <si>
    <t>2016  7:58:45 PM</t>
  </si>
  <si>
    <t>2011  6:34:48 AM</t>
  </si>
  <si>
    <t>2016  4:00:50 PM</t>
  </si>
  <si>
    <t>2015  7:01:26 PM</t>
  </si>
  <si>
    <t>2014  2:48:36 PM</t>
  </si>
  <si>
    <t>2015  11:16:59 PM</t>
  </si>
  <si>
    <t>2014  9:00:46 AM</t>
  </si>
  <si>
    <t>2015  12:12:03 AM</t>
  </si>
  <si>
    <t>2015  6:32:51 PM</t>
  </si>
  <si>
    <t>2015  3:39:37 PM</t>
  </si>
  <si>
    <t>2012  6:06:45 AM</t>
  </si>
  <si>
    <t>2017  12:07:33 AM</t>
  </si>
  <si>
    <t>2015  6:39:10 AM</t>
  </si>
  <si>
    <t>2012  6:16:58 PM</t>
  </si>
  <si>
    <t>2014  12:03:35 AM</t>
  </si>
  <si>
    <t>2015  5:26:46 PM</t>
  </si>
  <si>
    <t>2015  7:16:46 PM</t>
  </si>
  <si>
    <t>2015  3:31:47 PM</t>
  </si>
  <si>
    <t>2016  9:14:13 PM</t>
  </si>
  <si>
    <t>2014  10:43:04 PM</t>
  </si>
  <si>
    <t>2014  11:57:42 PM</t>
  </si>
  <si>
    <t>2014  5:37:20 PM</t>
  </si>
  <si>
    <t>2015  2:49:10 AM</t>
  </si>
  <si>
    <t>2014  2:02:19 AM</t>
  </si>
  <si>
    <t>2015  3:05:08 AM</t>
  </si>
  <si>
    <t>2016  8:22:56 PM</t>
  </si>
  <si>
    <t>2015  5:05:19 AM</t>
  </si>
  <si>
    <t>2014  8:45:08 PM</t>
  </si>
  <si>
    <t>2015  1:33:12 AM</t>
  </si>
  <si>
    <t>2015  5:03:40 PM</t>
  </si>
  <si>
    <t>2015  4:07:12 PM</t>
  </si>
  <si>
    <t>2012  3:00:04 AM</t>
  </si>
  <si>
    <t>2015  5:40:32 AM</t>
  </si>
  <si>
    <t>2015  2:14:55 PM</t>
  </si>
  <si>
    <t>2017  4:39:08 PM</t>
  </si>
  <si>
    <t>2011  3:53:57 AM</t>
  </si>
  <si>
    <t>2014  1:37:59 AM</t>
  </si>
  <si>
    <t>2016  3:19:29 PM</t>
  </si>
  <si>
    <t>2016  4:34:10 PM</t>
  </si>
  <si>
    <t>2013  10:04:52 AM</t>
  </si>
  <si>
    <t>2013  1:49:54 AM</t>
  </si>
  <si>
    <t>2016  11:48:05 PM</t>
  </si>
  <si>
    <t>2015  10:49:34 PM</t>
  </si>
  <si>
    <t>2013  9:59:27 PM</t>
  </si>
  <si>
    <t>2016  12:13:07 PM</t>
  </si>
  <si>
    <t>2016  1:49:22 AM</t>
  </si>
  <si>
    <t>2014  6:26:53 PM</t>
  </si>
  <si>
    <t>2011  2:02:15 PM</t>
  </si>
  <si>
    <t>2014  8:09:08 PM</t>
  </si>
  <si>
    <t>2014  2:39:33 PM</t>
  </si>
  <si>
    <t>2014  11:01:02 PM</t>
  </si>
  <si>
    <t>2014  5:41:10 PM</t>
  </si>
  <si>
    <t>2014  9:08:57 PM</t>
  </si>
  <si>
    <t>2015  5:16:25 AM</t>
  </si>
  <si>
    <t>2011  6:17:29 PM</t>
  </si>
  <si>
    <t>2014  7:29:37 PM</t>
  </si>
  <si>
    <t>2014  12:00:57 PM</t>
  </si>
  <si>
    <t>2014  9:50:21 AM</t>
  </si>
  <si>
    <t>2015  5:26:00 AM</t>
  </si>
  <si>
    <t>2015  5:22:26 PM</t>
  </si>
  <si>
    <t>2014  1:39:40 PM</t>
  </si>
  <si>
    <t>2016  2:29:20 PM</t>
  </si>
  <si>
    <t>2014  4:00:09 PM</t>
  </si>
  <si>
    <t>2014  8:06:58 PM</t>
  </si>
  <si>
    <t>2010  10:54:16 PM</t>
  </si>
  <si>
    <t>2016  7:43:05 PM</t>
  </si>
  <si>
    <t>2013  8:05:33 PM</t>
  </si>
  <si>
    <t>2014  1:01:54 PM</t>
  </si>
  <si>
    <t>2015  3:03:53 AM</t>
  </si>
  <si>
    <t>2011  9:33:05 PM</t>
  </si>
  <si>
    <t>2015  1:24:57 AM</t>
  </si>
  <si>
    <t>2014  2:20:24 AM</t>
  </si>
  <si>
    <t>2011  4:54:42 PM</t>
  </si>
  <si>
    <t>2016  3:22:51 AM</t>
  </si>
  <si>
    <t>2016  11:20:40 AM</t>
  </si>
  <si>
    <t>2015  11:39:02 AM</t>
  </si>
  <si>
    <t>2016  2:18:02 AM</t>
  </si>
  <si>
    <t>2014  5:01:34 PM</t>
  </si>
  <si>
    <t>2014  2:40:21 AM</t>
  </si>
  <si>
    <t>2014  4:02:06 AM</t>
  </si>
  <si>
    <t>2016  6:14:59 PM</t>
  </si>
  <si>
    <t>2016  2:34:16 AM</t>
  </si>
  <si>
    <t>2016  3:53:08 AM</t>
  </si>
  <si>
    <t>2016  3:43:06 AM</t>
  </si>
  <si>
    <t>2014  5:58:36 PM</t>
  </si>
  <si>
    <t>2011  10:47:58 PM</t>
  </si>
  <si>
    <t>2015  12:56:57 PM</t>
  </si>
  <si>
    <t>2013  10:27:17 AM</t>
  </si>
  <si>
    <t>2013  5:47:24 PM</t>
  </si>
  <si>
    <t>2014  10:29:24 PM</t>
  </si>
  <si>
    <t>2015  12:23:08 PM</t>
  </si>
  <si>
    <t>2015  4:57:37 PM</t>
  </si>
  <si>
    <t>2015  3:04:29 PM</t>
  </si>
  <si>
    <t>2015  9:44:12 PM</t>
  </si>
  <si>
    <t>2016  9:14:36 PM</t>
  </si>
  <si>
    <t>2014  5:11:40 PM</t>
  </si>
  <si>
    <t>2014  6:46:07 AM</t>
  </si>
  <si>
    <t>2013  1:22:24 AM</t>
  </si>
  <si>
    <t>2016  2:57:37 PM</t>
  </si>
  <si>
    <t>2012  9:23:41 AM</t>
  </si>
  <si>
    <t>2015  7:00:10 AM</t>
  </si>
  <si>
    <t>2012  3:34:51 PM</t>
  </si>
  <si>
    <t>2012  8:55:31 PM</t>
  </si>
  <si>
    <t>2015  1:16:51 AM</t>
  </si>
  <si>
    <t>2015  8:29:06 PM</t>
  </si>
  <si>
    <t>2015  6:10:33 PM</t>
  </si>
  <si>
    <t>2013  7:04:29 PM</t>
  </si>
  <si>
    <t>2014  7:05:48 AM</t>
  </si>
  <si>
    <t>2017  11:03:59 PM</t>
  </si>
  <si>
    <t>2014  10:22:51 PM</t>
  </si>
  <si>
    <t>2011  2:13:53 AM</t>
  </si>
  <si>
    <t>2014  3:21:04 AM</t>
  </si>
  <si>
    <t>2013  2:33:58 AM</t>
  </si>
  <si>
    <t>2014  3:16:04 PM</t>
  </si>
  <si>
    <t>2017  6:29:20 AM</t>
  </si>
  <si>
    <t>2015  6:30:00 PM</t>
  </si>
  <si>
    <t>2015  9:04:52 PM</t>
  </si>
  <si>
    <t>2016  11:28:48 AM</t>
  </si>
  <si>
    <t>2014  8:12:22 PM</t>
  </si>
  <si>
    <t>2014  6:33:38 PM</t>
  </si>
  <si>
    <t>2015  1:02:09 PM</t>
  </si>
  <si>
    <t>2015  2:14:56 PM</t>
  </si>
  <si>
    <t>2014  7:20:15 PM</t>
  </si>
  <si>
    <t>2016  10:25:18 AM</t>
  </si>
  <si>
    <t>2014  2:47:59 PM</t>
  </si>
  <si>
    <t>2015  9:50:44 PM</t>
  </si>
  <si>
    <t>2015  10:25:12 AM</t>
  </si>
  <si>
    <t>2015  8:10:05 PM</t>
  </si>
  <si>
    <t>2014  1:48:03 PM</t>
  </si>
  <si>
    <t>2013  3:33:14 PM</t>
  </si>
  <si>
    <t>2015  12:45:33 PM</t>
  </si>
  <si>
    <t>2016  5:15:42 AM</t>
  </si>
  <si>
    <t>2016  9:26:38 PM</t>
  </si>
  <si>
    <t>2010  6:54:15 AM</t>
  </si>
  <si>
    <t>2016  9:59:46 AM</t>
  </si>
  <si>
    <t>2010  12:56:43 PM</t>
  </si>
  <si>
    <t>2016  9:07:33 PM</t>
  </si>
  <si>
    <t>2013  2:13:03 PM</t>
  </si>
  <si>
    <t>2014  6:16:58 PM</t>
  </si>
  <si>
    <t>2016  4:43:05 PM</t>
  </si>
  <si>
    <t>2014  11:17:44 PM</t>
  </si>
  <si>
    <t>2015  10:16:07 PM</t>
  </si>
  <si>
    <t>2011  10:36:25 PM</t>
  </si>
  <si>
    <t>2015  12:51:19 AM</t>
  </si>
  <si>
    <t>2015  2:26:32 AM</t>
  </si>
  <si>
    <t>2012  9:37:00 PM</t>
  </si>
  <si>
    <t>2016  10:51:56 AM</t>
  </si>
  <si>
    <t>2014  10:27:25 PM</t>
  </si>
  <si>
    <t>2011  4:12:01 PM</t>
  </si>
  <si>
    <t>2015  8:21:43 PM</t>
  </si>
  <si>
    <t>2010  10:48:29 AM</t>
  </si>
  <si>
    <t>2014  2:31:15 PM</t>
  </si>
  <si>
    <t>2015  7:12:18 PM</t>
  </si>
  <si>
    <t>2016  10:57:33 PM</t>
  </si>
  <si>
    <t>2016  10:05:40 AM</t>
  </si>
  <si>
    <t>2012  5:25:43 PM</t>
  </si>
  <si>
    <t>2015  10:18:41 AM</t>
  </si>
  <si>
    <t>2016  2:03:10 PM</t>
  </si>
  <si>
    <t>2016  11:55:25 AM</t>
  </si>
  <si>
    <t>2016  9:42:08 PM</t>
  </si>
  <si>
    <t>2015  4:19:38 PM</t>
  </si>
  <si>
    <t>2015  8:44:40 PM</t>
  </si>
  <si>
    <t>2015  3:18:45 PM</t>
  </si>
  <si>
    <t>2015  10:34:12 PM</t>
  </si>
  <si>
    <t>2010  8:04:28 PM</t>
  </si>
  <si>
    <t>2015  6:25:00 PM</t>
  </si>
  <si>
    <t>2015  6:40:07 AM</t>
  </si>
  <si>
    <t>2015  1:44:57 PM</t>
  </si>
  <si>
    <t>2013  2:31:17 PM</t>
  </si>
  <si>
    <t>2014  7:55:07 PM</t>
  </si>
  <si>
    <t>2013  11:35:13 AM</t>
  </si>
  <si>
    <t>2014  8:06:20 PM</t>
  </si>
  <si>
    <t>2013  1:01:27 AM</t>
  </si>
  <si>
    <t>2014  2:19:04 PM</t>
  </si>
  <si>
    <t>2016  12:00:06 PM</t>
  </si>
  <si>
    <t>2017  12:47:28 AM</t>
  </si>
  <si>
    <t>2016  1:05:57 AM</t>
  </si>
  <si>
    <t>2015  6:12:24 PM</t>
  </si>
  <si>
    <t>2014  1:01:24 PM</t>
  </si>
  <si>
    <t>2014  7:39:40 PM</t>
  </si>
  <si>
    <t>2015  1:00:16 AM</t>
  </si>
  <si>
    <t>2014  2:26:56 PM</t>
  </si>
  <si>
    <t>2016  7:14:53 AM</t>
  </si>
  <si>
    <t>2013  8:58:03 PM</t>
  </si>
  <si>
    <t>2013  11:05:37 PM</t>
  </si>
  <si>
    <t>2016  8:51:01 PM</t>
  </si>
  <si>
    <t>2015  3:09:41 PM</t>
  </si>
  <si>
    <t>2016  6:01:07 AM</t>
  </si>
  <si>
    <t>2015  7:00:10 PM</t>
  </si>
  <si>
    <t>2014  12:41:35 AM</t>
  </si>
  <si>
    <t>2016  7:25:46 PM</t>
  </si>
  <si>
    <t>2010  2:06:11 AM</t>
  </si>
  <si>
    <t>2016  1:23:31 AM</t>
  </si>
  <si>
    <t>2011  5:36:13 PM</t>
  </si>
  <si>
    <t>2013  2:27:33 AM</t>
  </si>
  <si>
    <t>2015  6:00:28 PM</t>
  </si>
  <si>
    <t>2014  12:14:30 AM</t>
  </si>
  <si>
    <t>2015  7:57:37 PM</t>
  </si>
  <si>
    <t>2015  7:00:55 PM</t>
  </si>
  <si>
    <t>2015  5:33:24 AM</t>
  </si>
  <si>
    <t>2014  12:29:40 AM</t>
  </si>
  <si>
    <t>2016  3:09:20 PM</t>
  </si>
  <si>
    <t>2016  8:57:06 PM</t>
  </si>
  <si>
    <t>2016  7:31:22 PM</t>
  </si>
  <si>
    <t>2014  5:15:16 PM</t>
  </si>
  <si>
    <t>2016  3:14:01 PM</t>
  </si>
  <si>
    <t>2012  7:29:43 PM</t>
  </si>
  <si>
    <t>2016  11:24:48 AM</t>
  </si>
  <si>
    <t>2010  4:48:03 AM</t>
  </si>
  <si>
    <t>2017  12:21:31 PM</t>
  </si>
  <si>
    <t>2012  9:25:09 PM</t>
  </si>
  <si>
    <t>2015  6:26:31 PM</t>
  </si>
  <si>
    <t>2014  2:23:54 PM</t>
  </si>
  <si>
    <t>2016  4:24:26 PM</t>
  </si>
  <si>
    <t>2014  2:34:56 PM</t>
  </si>
  <si>
    <t>2017  10:37:10 PM</t>
  </si>
  <si>
    <t>2016  10:36:34 AM</t>
  </si>
  <si>
    <t>2012  11:02:45 PM</t>
  </si>
  <si>
    <t>2017  3:37:47 AM</t>
  </si>
  <si>
    <t>2016  1:14:14 PM</t>
  </si>
  <si>
    <t>2012  12:14:41 AM</t>
  </si>
  <si>
    <t>2016  8:23:40 PM</t>
  </si>
  <si>
    <t>2015  6:41:41 PM</t>
  </si>
  <si>
    <t>2014  7:58:39 PM</t>
  </si>
  <si>
    <t>2015  12:23:53 AM</t>
  </si>
  <si>
    <t>2016  5:23:40 PM</t>
  </si>
  <si>
    <t>2014  3:58:04 PM</t>
  </si>
  <si>
    <t>2014  6:49:03 PM</t>
  </si>
  <si>
    <t>2016  11:19:28 PM</t>
  </si>
  <si>
    <t>2015  3:51:08 PM</t>
  </si>
  <si>
    <t>2012  5:09:34 AM</t>
  </si>
  <si>
    <t>2014  4:03:49 PM</t>
  </si>
  <si>
    <t>2012  10:59:18 AM</t>
  </si>
  <si>
    <t>2011  1:02:29 AM</t>
  </si>
  <si>
    <t>2012  4:58:09 PM</t>
  </si>
  <si>
    <t>2015  3:21:16 PM</t>
  </si>
  <si>
    <t>2015  12:28:17 AM</t>
  </si>
  <si>
    <t>2012  4:46:47 AM</t>
  </si>
  <si>
    <t>2013  8:49:27 PM</t>
  </si>
  <si>
    <t>2012  2:00:04 PM</t>
  </si>
  <si>
    <t>2013  2:40:25 AM</t>
  </si>
  <si>
    <t>2016  5:51:57 AM</t>
  </si>
  <si>
    <t>2016  12:33:09 PM</t>
  </si>
  <si>
    <t>2013  6:08:27 AM</t>
  </si>
  <si>
    <t>2014  2:51:29 AM</t>
  </si>
  <si>
    <t>2012  5:31:08 PM</t>
  </si>
  <si>
    <t>2016  12:15:09 AM</t>
  </si>
  <si>
    <t>2017  3:32:48 PM</t>
  </si>
  <si>
    <t>2015  3:31:17 PM</t>
  </si>
  <si>
    <t>2016  5:17:33 AM</t>
  </si>
  <si>
    <t>2014  12:34:56 PM</t>
  </si>
  <si>
    <t>2014  11:02:02 PM</t>
  </si>
  <si>
    <t>2014  7:58:03 AM</t>
  </si>
  <si>
    <t>2014  3:48:04 PM</t>
  </si>
  <si>
    <t>2014  10:24:14 AM</t>
  </si>
  <si>
    <t>2016  6:09:26 AM</t>
  </si>
  <si>
    <t>2013  9:53:33 PM</t>
  </si>
  <si>
    <t>2011  3:35:14 AM</t>
  </si>
  <si>
    <t>2015  10:00:22 PM</t>
  </si>
  <si>
    <t>2016  6:54:42 PM</t>
  </si>
  <si>
    <t>2014  1:55:44 AM</t>
  </si>
  <si>
    <t>2012  6:30:57 AM</t>
  </si>
  <si>
    <t>2011  7:05:20 PM</t>
  </si>
  <si>
    <t>2015  3:50:17 AM</t>
  </si>
  <si>
    <t>2012  6:34:09 PM</t>
  </si>
  <si>
    <t>2015  9:36:37 PM</t>
  </si>
  <si>
    <t>2016  3:06:59 PM</t>
  </si>
  <si>
    <t>2016  2:52:07 PM</t>
  </si>
  <si>
    <t>2014  3:35:24 PM</t>
  </si>
  <si>
    <t>2014  10:48:23 AM</t>
  </si>
  <si>
    <t>2014  6:16:21 PM</t>
  </si>
  <si>
    <t>2016  9:52:19 PM</t>
  </si>
  <si>
    <t>2014  5:53:09 PM</t>
  </si>
  <si>
    <t>2014  10:04:24 PM</t>
  </si>
  <si>
    <t>2011  12:37:10 AM</t>
  </si>
  <si>
    <t>2016  1:56:54 PM</t>
  </si>
  <si>
    <t>2015  8:38:02 PM</t>
  </si>
  <si>
    <t>2015  6:01:48 PM</t>
  </si>
  <si>
    <t>2015  7:50:33 AM</t>
  </si>
  <si>
    <t>2013  10:20:31 PM</t>
  </si>
  <si>
    <t>2016  5:33:43 AM</t>
  </si>
  <si>
    <t>2016  9:02:50 PM</t>
  </si>
  <si>
    <t>2014  10:41:41 PM</t>
  </si>
  <si>
    <t>2015  6:09:32 PM</t>
  </si>
  <si>
    <t>2016  11:10:48 AM</t>
  </si>
  <si>
    <t>2015  12:24:20 PM</t>
  </si>
  <si>
    <t>2014  11:39:39 AM</t>
  </si>
  <si>
    <t>2015  12:50:12 AM</t>
  </si>
  <si>
    <t>2014  5:03:13 PM</t>
  </si>
  <si>
    <t>2014  12:25:54 PM</t>
  </si>
  <si>
    <t>2015  5:32:39 AM</t>
  </si>
  <si>
    <t>2010  5:48:38 AM</t>
  </si>
  <si>
    <t>2012  3:43:13 PM</t>
  </si>
  <si>
    <t>2012  4:44:36 PM</t>
  </si>
  <si>
    <t>2015  4:43:36 PM</t>
  </si>
  <si>
    <t>2012  3:42:01 AM</t>
  </si>
  <si>
    <t>2012  7:00:20 PM</t>
  </si>
  <si>
    <t>2014  10:08:09 AM</t>
  </si>
  <si>
    <t>2016  6:25:49 PM</t>
  </si>
  <si>
    <t>2015  7:37:07 AM</t>
  </si>
  <si>
    <t>2016  10:36:54 PM</t>
  </si>
  <si>
    <t>2015  9:24:18 AM</t>
  </si>
  <si>
    <t>2013  7:02:26 PM</t>
  </si>
  <si>
    <t>2014  4:43:58 AM</t>
  </si>
  <si>
    <t>2011  4:43:45 AM</t>
  </si>
  <si>
    <t>2015  7:36:29 PM</t>
  </si>
  <si>
    <t>2017  1:25:52 PM</t>
  </si>
  <si>
    <t>2016  6:37:01 AM</t>
  </si>
  <si>
    <t>2014  4:31:48 PM</t>
  </si>
  <si>
    <t>2015  6:24:44 PM</t>
  </si>
  <si>
    <t>2014  11:41:32 AM</t>
  </si>
  <si>
    <t>2013  5:13:09 PM</t>
  </si>
  <si>
    <t>2015  12:52:05 AM</t>
  </si>
  <si>
    <t>2016  2:38:40 AM</t>
  </si>
  <si>
    <t>2015  4:21:31 AM</t>
  </si>
  <si>
    <t>2014  12:52:02 PM</t>
  </si>
  <si>
    <t>2015  9:41:52 PM</t>
  </si>
  <si>
    <t>2013  8:01:43 PM</t>
  </si>
  <si>
    <t>2009  4:48:32 PM</t>
  </si>
  <si>
    <t>2014  8:13:23 PM</t>
  </si>
  <si>
    <t>2014  3:28:26 PM</t>
  </si>
  <si>
    <t>2014  3:24:46 AM</t>
  </si>
  <si>
    <t>2012  7:15:33 PM</t>
  </si>
  <si>
    <t>2014  12:11:23 PM</t>
  </si>
  <si>
    <t>2016  4:20:32 PM</t>
  </si>
  <si>
    <t>2014  11:58:02 PM</t>
  </si>
  <si>
    <t>2015  3:38:04 PM</t>
  </si>
  <si>
    <t>2014  4:55:30 PM</t>
  </si>
  <si>
    <t>2013  12:26:21 AM</t>
  </si>
  <si>
    <t>2013  7:48:43 PM</t>
  </si>
  <si>
    <t>2015  5:40:43 PM</t>
  </si>
  <si>
    <t>2012  5:58:41 PM</t>
  </si>
  <si>
    <t>2014  5:08:50 AM</t>
  </si>
  <si>
    <t>2015  6:17:52 PM</t>
  </si>
  <si>
    <t>2015  2:15:42 PM</t>
  </si>
  <si>
    <t>2014  2:49:19 AM</t>
  </si>
  <si>
    <t>2011  11:57:59 PM</t>
  </si>
  <si>
    <t>2015  3:21:50 PM</t>
  </si>
  <si>
    <t>2015  6:09:58 PM</t>
  </si>
  <si>
    <t>2015  3:01:12 PM</t>
  </si>
  <si>
    <t>2016  2:58:48 PM</t>
  </si>
  <si>
    <t>2012  2:23:31 PM</t>
  </si>
  <si>
    <t>2015  5:59:38 PM</t>
  </si>
  <si>
    <t>2015  5:17:27 PM</t>
  </si>
  <si>
    <t>2016  5:19:42 PM</t>
  </si>
  <si>
    <t>2017  7:00:35 PM</t>
  </si>
  <si>
    <t>2012  5:19:03 AM</t>
  </si>
  <si>
    <t>2016  1:05:05 PM</t>
  </si>
  <si>
    <t>2016  4:50:43 PM</t>
  </si>
  <si>
    <t>2016  9:35:59 PM</t>
  </si>
  <si>
    <t>2015  12:44:58 PM</t>
  </si>
  <si>
    <t>2016  1:25:38 PM</t>
  </si>
  <si>
    <t>2015  6:22:38 PM</t>
  </si>
  <si>
    <t>2014  4:05:31 AM</t>
  </si>
  <si>
    <t>2012  12:09:48 AM</t>
  </si>
  <si>
    <t>2014  8:17:25 PM</t>
  </si>
  <si>
    <t>2016  8:41:37 PM</t>
  </si>
  <si>
    <t>2015  1:59:35 PM</t>
  </si>
  <si>
    <t>2011  8:54:10 PM</t>
  </si>
  <si>
    <t>2015  3:09:34 AM</t>
  </si>
  <si>
    <t>2016  5:42:46 PM</t>
  </si>
  <si>
    <t>2016  4:04:20 PM</t>
  </si>
  <si>
    <t>2014  5:08:08 AM</t>
  </si>
  <si>
    <t>2015  2:22:30 PM</t>
  </si>
  <si>
    <t>2013  8:13:47 AM</t>
  </si>
  <si>
    <t>2014  8:31:12 PM</t>
  </si>
  <si>
    <t>2014  12:38:27 PM</t>
  </si>
  <si>
    <t>2015  3:25:24 AM</t>
  </si>
  <si>
    <t>2016  5:38:02 AM</t>
  </si>
  <si>
    <t>2015  6:22:49 PM</t>
  </si>
  <si>
    <t>2014  10:10:17 PM</t>
  </si>
  <si>
    <t>2014  10:01:50 AM</t>
  </si>
  <si>
    <t>2016  12:02:11 PM</t>
  </si>
  <si>
    <t>2015  3:04:10 PM</t>
  </si>
  <si>
    <t>2011  9:37:00 PM</t>
  </si>
  <si>
    <t>2012  3:07:25 AM</t>
  </si>
  <si>
    <t>2015  7:46:52 PM</t>
  </si>
  <si>
    <t>2016  1:36:22 AM</t>
  </si>
  <si>
    <t>2016  8:21:34 AM</t>
  </si>
  <si>
    <t>2016  1:03:34 PM</t>
  </si>
  <si>
    <t>2011  4:33:21 AM</t>
  </si>
  <si>
    <t>2015  8:43:27 AM</t>
  </si>
  <si>
    <t>2014  4:06:09 PM</t>
  </si>
  <si>
    <t>2014  8:19:26 PM</t>
  </si>
  <si>
    <t>2016  9:06:06 PM</t>
  </si>
  <si>
    <t>2015  8:30:40 PM</t>
  </si>
  <si>
    <t>2015  10:37:23 PM</t>
  </si>
  <si>
    <t>2015  6:11:52 PM</t>
  </si>
  <si>
    <t>2016  10:26:05 AM</t>
  </si>
  <si>
    <t>2011  1:36:01 AM</t>
  </si>
  <si>
    <t>2016  10:27:15 PM</t>
  </si>
  <si>
    <t>2015  11:06:11 AM</t>
  </si>
  <si>
    <t>2011  4:04:19 AM</t>
  </si>
  <si>
    <t>2014  1:39:14 PM</t>
  </si>
  <si>
    <t>2014  2:22:17 AM</t>
  </si>
  <si>
    <t>2014  4:28:06 AM</t>
  </si>
  <si>
    <t>2013  4:39:33 AM</t>
  </si>
  <si>
    <t>2012  5:57:49 PM</t>
  </si>
  <si>
    <t>2015  10:28:04 PM</t>
  </si>
  <si>
    <t>2014  10:58:33 AM</t>
  </si>
  <si>
    <t>2014  8:49:12 PM</t>
  </si>
  <si>
    <t>2015  11:05:24 AM</t>
  </si>
  <si>
    <t>2014  5:32:33 PM</t>
  </si>
  <si>
    <t>2015  12:43:56 PM</t>
  </si>
  <si>
    <t>2016  5:48:07 PM</t>
  </si>
  <si>
    <t>2015  10:20:10 PM</t>
  </si>
  <si>
    <t>2013  7:28:39 AM</t>
  </si>
  <si>
    <t>2014  3:44:00 PM</t>
  </si>
  <si>
    <t>2012  3:20:19 AM</t>
  </si>
  <si>
    <t>2016  5:50:16 PM</t>
  </si>
  <si>
    <t>2015  10:02:41 PM</t>
  </si>
  <si>
    <t>2016  6:47:00 PM</t>
  </si>
  <si>
    <t>2014  10:29:35 AM</t>
  </si>
  <si>
    <t>2013  12:37:05 PM</t>
  </si>
  <si>
    <t>2014  12:22:24 PM</t>
  </si>
  <si>
    <t>2014  8:59:41 PM</t>
  </si>
  <si>
    <t>2012  3:45:30 PM</t>
  </si>
  <si>
    <t>2015  4:30:47 PM</t>
  </si>
  <si>
    <t>2014  8:31:20 PM</t>
  </si>
  <si>
    <t>2012  10:42:55 PM</t>
  </si>
  <si>
    <t>2009  9:29:28 PM</t>
  </si>
  <si>
    <t>2016  9:40:37 PM</t>
  </si>
  <si>
    <t>2014  8:34:49 PM</t>
  </si>
  <si>
    <t>2015  11:13:30 PM</t>
  </si>
  <si>
    <t>2015  9:13:24 PM</t>
  </si>
  <si>
    <t>2012  1:14:17 PM</t>
  </si>
  <si>
    <t>2012  7:51:03 PM</t>
  </si>
  <si>
    <t>2014  6:14:58 PM</t>
  </si>
  <si>
    <t>2015  6:15:58 AM</t>
  </si>
  <si>
    <t>2016  3:14:05 AM</t>
  </si>
  <si>
    <t>2016  2:45:14 PM</t>
  </si>
  <si>
    <t>2015  4:53:37 PM</t>
  </si>
  <si>
    <t>2015  6:20:28 PM</t>
  </si>
  <si>
    <t>2016  5:28:13 AM</t>
  </si>
  <si>
    <t>2015  5:56:11 PM</t>
  </si>
  <si>
    <t>2016  5:04:21 PM</t>
  </si>
  <si>
    <t>2015  4:06:16 AM</t>
  </si>
  <si>
    <t>2013  4:28:00 AM</t>
  </si>
  <si>
    <t>2016  1:09:38 AM</t>
  </si>
  <si>
    <t>2014  12:35:46 PM</t>
  </si>
  <si>
    <t>2012  1:08:55 AM</t>
  </si>
  <si>
    <t>2011  2:30:22 PM</t>
  </si>
  <si>
    <t>2015  1:49:48 PM</t>
  </si>
  <si>
    <t>2014  8:36:53 PM</t>
  </si>
  <si>
    <t>2012  4:08:09 PM</t>
  </si>
  <si>
    <t>2015  12:47:45 PM</t>
  </si>
  <si>
    <t>2014  2:56:15 PM</t>
  </si>
  <si>
    <t>2015  8:22:38 PM</t>
  </si>
  <si>
    <t>2017  5:51:40 AM</t>
  </si>
  <si>
    <t>2014  3:18:53 AM</t>
  </si>
  <si>
    <t>2014  9:55:49 PM</t>
  </si>
  <si>
    <t>2012  11:30:39 PM</t>
  </si>
  <si>
    <t>2015  9:07:51 PM</t>
  </si>
  <si>
    <t>2014  6:18:15 PM</t>
  </si>
  <si>
    <t>2012  3:39:25 PM</t>
  </si>
  <si>
    <t>2015  2:21:15 PM</t>
  </si>
  <si>
    <t>2014  2:21:23 PM</t>
  </si>
  <si>
    <t>2014  4:33:43 PM</t>
  </si>
  <si>
    <t>2015  9:14:18 PM</t>
  </si>
  <si>
    <t>2014  2:59:56 AM</t>
  </si>
  <si>
    <t>2014  2:01:10 AM</t>
  </si>
  <si>
    <t>2015  6:41:08 PM</t>
  </si>
  <si>
    <t>2016  3:15:32 PM</t>
  </si>
  <si>
    <t>2014  8:31:11 PM</t>
  </si>
  <si>
    <t>2013  9:54:14 PM</t>
  </si>
  <si>
    <t>2011  12:01:49 AM</t>
  </si>
  <si>
    <t>2015  1:25:49 AM</t>
  </si>
  <si>
    <t>2017  12:49:54 PM</t>
  </si>
  <si>
    <t>2015  7:15:30 PM</t>
  </si>
  <si>
    <t>2016  8:01:25 AM</t>
  </si>
  <si>
    <t>2016  2:57:47 PM</t>
  </si>
  <si>
    <t>2015  7:00:49 PM</t>
  </si>
  <si>
    <t>2014  7:00:48 PM</t>
  </si>
  <si>
    <t>2012  11:42:48 PM</t>
  </si>
  <si>
    <t>2016  12:13:06 AM</t>
  </si>
  <si>
    <t>2016  3:25:34 PM</t>
  </si>
  <si>
    <t>2014  6:29:26 PM</t>
  </si>
  <si>
    <t>2017  9:59:18 PM</t>
  </si>
  <si>
    <t>2015  5:53:38 PM</t>
  </si>
  <si>
    <t>2010  3:54:01 PM</t>
  </si>
  <si>
    <t>2016  12:05:01 PM</t>
  </si>
  <si>
    <t>2015  2:12:24 PM</t>
  </si>
  <si>
    <t>2015  2:01:30 AM</t>
  </si>
  <si>
    <t>2015  2:07:45 PM</t>
  </si>
  <si>
    <t>2015  4:17:15 PM</t>
  </si>
  <si>
    <t>2014  9:55:48 PM</t>
  </si>
  <si>
    <t>2013  10:47:33 PM</t>
  </si>
  <si>
    <t>2014  8:55:40 PM</t>
  </si>
  <si>
    <t>2015  11:20:30 AM</t>
  </si>
  <si>
    <t>2015  5:23:11 AM</t>
  </si>
  <si>
    <t>2011  9:06:11 PM</t>
  </si>
  <si>
    <t>2016  3:48:24 AM</t>
  </si>
  <si>
    <t>2014  12:53:04 AM</t>
  </si>
  <si>
    <t>2015  6:25:11 AM</t>
  </si>
  <si>
    <t>2016  5:48:24 PM</t>
  </si>
  <si>
    <t>2016  10:24:55 PM</t>
  </si>
  <si>
    <t>2014  6:51:44 PM</t>
  </si>
  <si>
    <t>2016  12:01:58 PM</t>
  </si>
  <si>
    <t>2016  4:07:27 PM</t>
  </si>
  <si>
    <t>2015  7:00:14 AM</t>
  </si>
  <si>
    <t>2011  2:53:16 AM</t>
  </si>
  <si>
    <t>2015  5:32:46 PM</t>
  </si>
  <si>
    <t>2016  10:13:36 PM</t>
  </si>
  <si>
    <t>2016  4:38:00 PM</t>
  </si>
  <si>
    <t>2013  11:54:54 PM</t>
  </si>
  <si>
    <t>2013  9:38:08 PM</t>
  </si>
  <si>
    <t>2015  7:07:56 AM</t>
  </si>
  <si>
    <t>2014  6:38:13 PM</t>
  </si>
  <si>
    <t>2014  6:48:19 PM</t>
  </si>
  <si>
    <t>2015  12:35:10 AM</t>
  </si>
  <si>
    <t>2016  4:39:42 PM</t>
  </si>
  <si>
    <t>2015  4:11:18 PM</t>
  </si>
  <si>
    <t>2015  5:30:33 PM</t>
  </si>
  <si>
    <t>2016  6:00:08 PM</t>
  </si>
  <si>
    <t>2015  9:13:47 AM</t>
  </si>
  <si>
    <t>2015  6:52:33 PM</t>
  </si>
  <si>
    <t>2015  10:22:16 AM</t>
  </si>
  <si>
    <t>2016  9:52:10 PM</t>
  </si>
  <si>
    <t>2015  9:35:15 AM</t>
  </si>
  <si>
    <t>2015  4:06:32 AM</t>
  </si>
  <si>
    <t>2013  6:11:10 PM</t>
  </si>
  <si>
    <t>2013  11:57:40 PM</t>
  </si>
  <si>
    <t>2016  10:39:07 PM</t>
  </si>
  <si>
    <t>2016  4:33:59 PM</t>
  </si>
  <si>
    <t>2017  5:46:00 PM</t>
  </si>
  <si>
    <t>2014  2:29:54 PM</t>
  </si>
  <si>
    <t>2015  9:17:48 PM</t>
  </si>
  <si>
    <t>2013  9:39:59 PM</t>
  </si>
  <si>
    <t>2014  10:07:10 PM</t>
  </si>
  <si>
    <t>2016  9:29:28 PM</t>
  </si>
  <si>
    <t>2015  2:53:41 AM</t>
  </si>
  <si>
    <t>2013  3:42:15 PM</t>
  </si>
  <si>
    <t>2012  1:21:02 AM</t>
  </si>
  <si>
    <t>2012  8:41:53 PM</t>
  </si>
  <si>
    <t>2014  4:08:40 PM</t>
  </si>
  <si>
    <t>2016  10:22:30 AM</t>
  </si>
  <si>
    <t>2014  2:00:03 AM</t>
  </si>
  <si>
    <t>2015  10:27:28 PM</t>
  </si>
  <si>
    <t>2012  3:28:37 AM</t>
  </si>
  <si>
    <t>2017  6:35:34 PM</t>
  </si>
  <si>
    <t>2015  6:07:39 PM</t>
  </si>
  <si>
    <t>2014  10:43:09 AM</t>
  </si>
  <si>
    <t>2016  7:22:59 PM</t>
  </si>
  <si>
    <t>2009  6:05:30 AM</t>
  </si>
  <si>
    <t>2010  3:00:52 AM</t>
  </si>
  <si>
    <t>2015  11:04:01 AM</t>
  </si>
  <si>
    <t>2013  12:04:50 AM</t>
  </si>
  <si>
    <t>2017  9:14:45 PM</t>
  </si>
  <si>
    <t>2011  4:54:18 AM</t>
  </si>
  <si>
    <t>2014  10:01:52 PM</t>
  </si>
  <si>
    <t>2016  3:35:23 PM</t>
  </si>
  <si>
    <t>2016  3:22:00 AM</t>
  </si>
  <si>
    <t>2015  12:12:06 AM</t>
  </si>
  <si>
    <t>2015  7:21:39 PM</t>
  </si>
  <si>
    <t>2012  8:30:32 PM</t>
  </si>
  <si>
    <t>2014  6:35:45 PM</t>
  </si>
  <si>
    <t>2012  5:01:40 PM</t>
  </si>
  <si>
    <t>2014  11:18:58 AM</t>
  </si>
  <si>
    <t>2016  2:39:32 AM</t>
  </si>
  <si>
    <t>2015  3:43:57 PM</t>
  </si>
  <si>
    <t>2014  5:47:59 PM</t>
  </si>
  <si>
    <t>2014  12:22:50 PM</t>
  </si>
  <si>
    <t>2016  5:13:22 PM</t>
  </si>
  <si>
    <t>2016  1:59:50 PM</t>
  </si>
  <si>
    <t>2011  11:21:54 PM</t>
  </si>
  <si>
    <t>2016  7:34:32 PM</t>
  </si>
  <si>
    <t>2014  5:41:24 PM</t>
  </si>
  <si>
    <t>2014  8:58:15 PM</t>
  </si>
  <si>
    <t>2012  3:29:04 PM</t>
  </si>
  <si>
    <t>2012  3:37:15 PM</t>
  </si>
  <si>
    <t>2014  5:33:42 PM</t>
  </si>
  <si>
    <t>2017  5:16:10 AM</t>
  </si>
  <si>
    <t>2015  6:19:55 PM</t>
  </si>
  <si>
    <t>2014  8:36:20 PM</t>
  </si>
  <si>
    <t>2011  3:00:37 AM</t>
  </si>
  <si>
    <t>2015  3:38:43 PM</t>
  </si>
  <si>
    <t>2015  12:59:53 PM</t>
  </si>
  <si>
    <t>2012  10:54:16 PM</t>
  </si>
  <si>
    <t>2011  7:08:37 AM</t>
  </si>
  <si>
    <t>2013  11:07:34 PM</t>
  </si>
  <si>
    <t>2012  1:59:57 AM</t>
  </si>
  <si>
    <t>2016  5:36:17 PM</t>
  </si>
  <si>
    <t>2016  3:00:17 AM</t>
  </si>
  <si>
    <t>2016  9:10:47 PM</t>
  </si>
  <si>
    <t>2016  9:10:36 PM</t>
  </si>
  <si>
    <t>2014  3:29:12 PM</t>
  </si>
  <si>
    <t>2014  8:47:16 PM</t>
  </si>
  <si>
    <t>2014  11:18:30 AM</t>
  </si>
  <si>
    <t>2016  8:13:52 PM</t>
  </si>
  <si>
    <t>2014  4:07:58 AM</t>
  </si>
  <si>
    <t>2013  8:30:06 PM</t>
  </si>
  <si>
    <t>2014  9:42:02 PM</t>
  </si>
  <si>
    <t>2012  3:48:47 AM</t>
  </si>
  <si>
    <t>2015  6:26:21 PM</t>
  </si>
  <si>
    <t>2016  1:28:59 AM</t>
  </si>
  <si>
    <t>2015  1:01:38 PM</t>
  </si>
  <si>
    <t>2011  5:30:08 PM</t>
  </si>
  <si>
    <t>2016  11:14:02 AM</t>
  </si>
  <si>
    <t>2015  10:06:20 PM</t>
  </si>
  <si>
    <t>2016  8:34:12 PM</t>
  </si>
  <si>
    <t>2010  4:11:47 AM</t>
  </si>
  <si>
    <t>2017  11:49:34 AM</t>
  </si>
  <si>
    <t>2015  4:37:53 AM</t>
  </si>
  <si>
    <t>2016  2:46:11 AM</t>
  </si>
  <si>
    <t>2014  9:54:09 AM</t>
  </si>
  <si>
    <t>2015  11:20:52 PM</t>
  </si>
  <si>
    <t>2016  7:26:48 PM</t>
  </si>
  <si>
    <t>2014  3:15:27 AM</t>
  </si>
  <si>
    <t>2014  8:26:42 PM</t>
  </si>
  <si>
    <t>2016  12:16:58 AM</t>
  </si>
  <si>
    <t>2016  2:49:05 PM</t>
  </si>
  <si>
    <t>2014  4:26:12 PM</t>
  </si>
  <si>
    <t>2014  11:24:52 PM</t>
  </si>
  <si>
    <t>2017  12:45:14 AM</t>
  </si>
  <si>
    <t>2014  11:28:26 PM</t>
  </si>
  <si>
    <t>2015  6:01:01 PM</t>
  </si>
  <si>
    <t>2014  8:56:12 PM</t>
  </si>
  <si>
    <t>2016  6:29:51 PM</t>
  </si>
  <si>
    <t>2016  11:33:58 PM</t>
  </si>
  <si>
    <t>2015  6:57:26 PM</t>
  </si>
  <si>
    <t>2012  1:13:02 AM</t>
  </si>
  <si>
    <t>2015  4:11:26 AM</t>
  </si>
  <si>
    <t>2015  2:10:40 AM</t>
  </si>
  <si>
    <t>2015  2:08:57 PM</t>
  </si>
  <si>
    <t>2015  11:31:11 PM</t>
  </si>
  <si>
    <t>2015  4:12:17 PM</t>
  </si>
  <si>
    <t>2013  11:15:45 PM</t>
  </si>
  <si>
    <t>2011  5:35:40 PM</t>
  </si>
  <si>
    <t>2014  11:29:32 AM</t>
  </si>
  <si>
    <t>2013  3:03:46 PM</t>
  </si>
  <si>
    <t>2014  7:20:30 PM</t>
  </si>
  <si>
    <t>2016  10:36:43 PM</t>
  </si>
  <si>
    <t>2016  5:34:40 PM</t>
  </si>
  <si>
    <t>2016  1:15:38 AM</t>
  </si>
  <si>
    <t>2011  10:18:49 AM</t>
  </si>
  <si>
    <t>2015  3:06:47 PM</t>
  </si>
  <si>
    <t>2015  8:38:26 PM</t>
  </si>
  <si>
    <t>2011  8:50:48 PM</t>
  </si>
  <si>
    <t>2015  11:02:10 PM</t>
  </si>
  <si>
    <t>2016  5:32:01 PM</t>
  </si>
  <si>
    <t>2013  6:56:00 PM</t>
  </si>
  <si>
    <t>2012  4:45:35 AM</t>
  </si>
  <si>
    <t>2011  8:08:56 PM</t>
  </si>
  <si>
    <t>2014  2:39:50 AM</t>
  </si>
  <si>
    <t>2014  9:24:15 AM</t>
  </si>
  <si>
    <t>2013  2:49:48 AM</t>
  </si>
  <si>
    <t>2016  5:03:14 PM</t>
  </si>
  <si>
    <t>2015  1:40:10 AM</t>
  </si>
  <si>
    <t>2016  4:45:46 PM</t>
  </si>
  <si>
    <t>2015  10:05:07 PM</t>
  </si>
  <si>
    <t>2014  1:16:06 PM</t>
  </si>
  <si>
    <t>2015  7:31:29 PM</t>
  </si>
  <si>
    <t>2016  12:51:13 AM</t>
  </si>
  <si>
    <t>2016  11:00:50 PM</t>
  </si>
  <si>
    <t>2012  9:22:40 PM</t>
  </si>
  <si>
    <t>2015  10:35:54 PM</t>
  </si>
  <si>
    <t>2015  3:45:46 PM</t>
  </si>
  <si>
    <t>2016  7:31:57 PM</t>
  </si>
  <si>
    <t>2016  9:01:03 AM</t>
  </si>
  <si>
    <t>2016  6:55:32 PM</t>
  </si>
  <si>
    <t>2015  3:21:13 AM</t>
  </si>
  <si>
    <t>2014  9:45:38 PM</t>
  </si>
  <si>
    <t>2015  3:10:22 PM</t>
  </si>
  <si>
    <t>2012  12:25:00 AM</t>
  </si>
  <si>
    <t>2014  6:40:11 PM</t>
  </si>
  <si>
    <t>2016  2:27:20 AM</t>
  </si>
  <si>
    <t>2016  12:06:28 PM</t>
  </si>
  <si>
    <t>2015  3:40:23 AM</t>
  </si>
  <si>
    <t>2017  11:01:32 AM</t>
  </si>
  <si>
    <t>2013  11:55:27 AM</t>
  </si>
  <si>
    <t>2012  4:35:45 PM</t>
  </si>
  <si>
    <t>2015  11:33:17 PM</t>
  </si>
  <si>
    <t>2014  3:37:03 PM</t>
  </si>
  <si>
    <t>2016  3:42:14 PM</t>
  </si>
  <si>
    <t>2016  9:11:16 PM</t>
  </si>
  <si>
    <t>2016  7:15:24 PM</t>
  </si>
  <si>
    <t>2011  5:50:01 PM</t>
  </si>
  <si>
    <t>2014  3:36:30 PM</t>
  </si>
  <si>
    <t>2015  1:04:19 AM</t>
  </si>
  <si>
    <t>2013  1:24:42 PM</t>
  </si>
  <si>
    <t>2012  5:15:48 PM</t>
  </si>
  <si>
    <t>2015  5:31:15 PM</t>
  </si>
  <si>
    <t>2014  11:09:39 PM</t>
  </si>
  <si>
    <t>2016  8:46:48 AM</t>
  </si>
  <si>
    <t>2016  2:45:35 AM</t>
  </si>
  <si>
    <t>2012  6:00:03 PM</t>
  </si>
  <si>
    <t>2011  5:02:33 PM</t>
  </si>
  <si>
    <t>2015  2:00:12 PM</t>
  </si>
  <si>
    <t>2014  2:09:34 PM</t>
  </si>
  <si>
    <t>2015  9:18:29 PM</t>
  </si>
  <si>
    <t>2016  7:11:02 AM</t>
  </si>
  <si>
    <t>2015  10:05:25 PM</t>
  </si>
  <si>
    <t>2016  4:15:52 PM</t>
  </si>
  <si>
    <t>2015  7:35:34 PM</t>
  </si>
  <si>
    <t>2014  10:45:44 PM</t>
  </si>
  <si>
    <t>2016  4:19:09 AM</t>
  </si>
  <si>
    <t>2015  6:39:46 AM</t>
  </si>
  <si>
    <t>2011  3:49:20 AM</t>
  </si>
  <si>
    <t>2015  5:51:46 AM</t>
  </si>
  <si>
    <t>2014  8:30:16 AM</t>
  </si>
  <si>
    <t>2015  6:42:05 PM</t>
  </si>
  <si>
    <t>2015  4:12:33 PM</t>
  </si>
  <si>
    <t>2015  4:51:43 AM</t>
  </si>
  <si>
    <t>2013  7:56:26 PM</t>
  </si>
  <si>
    <t>2014  9:30:31 AM</t>
  </si>
  <si>
    <t>2009  2:31:46 AM</t>
  </si>
  <si>
    <t>2015  1:57:11 PM</t>
  </si>
  <si>
    <t>2016  1:12:53 AM</t>
  </si>
  <si>
    <t>2011  12:35:27 AM</t>
  </si>
  <si>
    <t>2015  10:36:06 PM</t>
  </si>
  <si>
    <t>2015  10:11:58 PM</t>
  </si>
  <si>
    <t>2016  9:59:44 PM</t>
  </si>
  <si>
    <t>2014  9:43:02 PM</t>
  </si>
  <si>
    <t>2014  4:45:52 AM</t>
  </si>
  <si>
    <t>2015  5:11:15 PM</t>
  </si>
  <si>
    <t>2012  8:58:51 PM</t>
  </si>
  <si>
    <t>2015  9:48:31 PM</t>
  </si>
  <si>
    <t>2014  5:09:42 PM</t>
  </si>
  <si>
    <t>2015  2:51:52 PM</t>
  </si>
  <si>
    <t>2012  8:48:55 AM</t>
  </si>
  <si>
    <t>2014  6:11:07 PM</t>
  </si>
  <si>
    <t>2014  5:50:08 PM</t>
  </si>
  <si>
    <t>2015  4:32:55 AM</t>
  </si>
  <si>
    <t>2015  8:10:01 PM</t>
  </si>
  <si>
    <t>2014  7:45:08 AM</t>
  </si>
  <si>
    <t>2016  7:47:27 PM</t>
  </si>
  <si>
    <t>2017  2:19:05 AM</t>
  </si>
  <si>
    <t>2014  7:53:18 PM</t>
  </si>
  <si>
    <t>2015  3:43:06 AM</t>
  </si>
  <si>
    <t>2014  10:53:10 AM</t>
  </si>
  <si>
    <t>2016  11:32:12 PM</t>
  </si>
  <si>
    <t>2014  5:14:52 AM</t>
  </si>
  <si>
    <t>2016  10:56:32 PM</t>
  </si>
  <si>
    <t>2012  9:43:03 PM</t>
  </si>
  <si>
    <t>2017  8:41:54 PM</t>
  </si>
  <si>
    <t>2015  12:50:46 PM</t>
  </si>
  <si>
    <t>2015  11:50:18 AM</t>
  </si>
  <si>
    <t>2014  8:43:05 PM</t>
  </si>
  <si>
    <t>2014  2:23:47 PM</t>
  </si>
  <si>
    <t>2012  7:43:09 PM</t>
  </si>
  <si>
    <t>2014  7:00:28 PM</t>
  </si>
  <si>
    <t>2013  8:09:00 AM</t>
  </si>
  <si>
    <t>2012  6:10:24 AM</t>
  </si>
  <si>
    <t>2016  3:10:26 AM</t>
  </si>
  <si>
    <t>2016  2:02:55 PM</t>
  </si>
  <si>
    <t>2014  9:05:16 PM</t>
  </si>
  <si>
    <t>2015  3:51:24 PM</t>
  </si>
  <si>
    <t>2012  2:51:21 AM</t>
  </si>
  <si>
    <t>2016  2:48:13 PM</t>
  </si>
  <si>
    <t>2016  3:38:10 PM</t>
  </si>
  <si>
    <t>2016  12:57:04 AM</t>
  </si>
  <si>
    <t>2014  1:05:48 PM</t>
  </si>
  <si>
    <t>2011  12:10:33 PM</t>
  </si>
  <si>
    <t>2014  5:46:34 PM</t>
  </si>
  <si>
    <t>2016  9:02:18 AM</t>
  </si>
  <si>
    <t>2012  8:35:37 PM</t>
  </si>
  <si>
    <t>2015  1:37:17 AM</t>
  </si>
  <si>
    <t>2016  11:14:22 PM</t>
  </si>
  <si>
    <t>2015  3:35:24 PM</t>
  </si>
  <si>
    <t>2014  7:10:22 PM</t>
  </si>
  <si>
    <t>2011  3:34:15 PM</t>
  </si>
  <si>
    <t>2015  7:09:25 PM</t>
  </si>
  <si>
    <t>2016  2:21:19 PM</t>
  </si>
  <si>
    <t>2014  11:50:52 AM</t>
  </si>
  <si>
    <t>2014  7:16:13 PM</t>
  </si>
  <si>
    <t>2013  10:25:31 PM</t>
  </si>
  <si>
    <t>2015  2:11:57 AM</t>
  </si>
  <si>
    <t>2015  7:27:24 PM</t>
  </si>
  <si>
    <t>2014  4:59:06 PM</t>
  </si>
  <si>
    <t>2013  3:54:43 PM</t>
  </si>
  <si>
    <t>2015  7:58:45 PM</t>
  </si>
  <si>
    <t>2014  7:39:19 PM</t>
  </si>
  <si>
    <t>2015  12:31:47 AM</t>
  </si>
  <si>
    <t>2015  5:11:23 AM</t>
  </si>
  <si>
    <t>2016  9:20:12 PM</t>
  </si>
  <si>
    <t>2014  7:41:30 PM</t>
  </si>
  <si>
    <t>2016  1:29:27 PM</t>
  </si>
  <si>
    <t>2016  10:50:46 AM</t>
  </si>
  <si>
    <t>2016  1:22:19 AM</t>
  </si>
  <si>
    <t>2014  5:53:06 PM</t>
  </si>
  <si>
    <t>2010  9:26:13 PM</t>
  </si>
  <si>
    <t>2013  12:01:14 AM</t>
  </si>
  <si>
    <t>2014  1:44:24 AM</t>
  </si>
  <si>
    <t>2015  5:01:44 AM</t>
  </si>
  <si>
    <t>2016  10:03:58 PM</t>
  </si>
  <si>
    <t>2014  1:11:42 PM</t>
  </si>
  <si>
    <t>2014  3:51:50 PM</t>
  </si>
  <si>
    <t>2016  2:59:34 PM</t>
  </si>
  <si>
    <t>2015  11:13:07 PM</t>
  </si>
  <si>
    <t>2014  8:27:47 PM</t>
  </si>
  <si>
    <t>2014  11:48:24 PM</t>
  </si>
  <si>
    <t>2011  12:46:49 AM</t>
  </si>
  <si>
    <t>2013  4:29:28 PM</t>
  </si>
  <si>
    <t>2014  3:30:34 PM</t>
  </si>
  <si>
    <t>2013  1:03:23 AM</t>
  </si>
  <si>
    <t>2013  9:36:41 PM</t>
  </si>
  <si>
    <t>2012  10:45:08 PM</t>
  </si>
  <si>
    <t>2014  4:47:39 AM</t>
  </si>
  <si>
    <t>2015  4:19:46 AM</t>
  </si>
  <si>
    <t>2011  4:23:43 AM</t>
  </si>
  <si>
    <t>2011  4:10:25 PM</t>
  </si>
  <si>
    <t>2013  3:26:42 PM</t>
  </si>
  <si>
    <t>2013  8:17:37 PM</t>
  </si>
  <si>
    <t>2016  12:26:02 AM</t>
  </si>
  <si>
    <t>2013  1:47:14 AM</t>
  </si>
  <si>
    <t>2017  6:37:33 PM</t>
  </si>
  <si>
    <t>2014  1:09:16 PM</t>
  </si>
  <si>
    <t>2015  2:18:28 AM</t>
  </si>
  <si>
    <t>2015  1:20:52 PM</t>
  </si>
  <si>
    <t>2012  1:47:35 AM</t>
  </si>
  <si>
    <t>2012  11:54:23 PM</t>
  </si>
  <si>
    <t>2014  7:34:44 PM</t>
  </si>
  <si>
    <t>2016  4:06:15 PM</t>
  </si>
  <si>
    <t>2010  10:19:59 PM</t>
  </si>
  <si>
    <t>2016  3:02:20 PM</t>
  </si>
  <si>
    <t>2014  3:35:19 AM</t>
  </si>
  <si>
    <t>2015  4:13:42 AM</t>
  </si>
  <si>
    <t>2014  5:20:48 PM</t>
  </si>
  <si>
    <t>2015  7:44:22 PM</t>
  </si>
  <si>
    <t>2016  1:17:45 AM</t>
  </si>
  <si>
    <t>2015  8:34:24 PM</t>
  </si>
  <si>
    <t>2015  9:27:53 AM</t>
  </si>
  <si>
    <t>2012  9:10:26 PM</t>
  </si>
  <si>
    <t>2012  1:40:02 AM</t>
  </si>
  <si>
    <t>2015  5:15:12 PM</t>
  </si>
  <si>
    <t>2016  8:47:41 PM</t>
  </si>
  <si>
    <t>2015  7:04:37 PM</t>
  </si>
  <si>
    <t>2015  10:01:33 PM</t>
  </si>
  <si>
    <t>2012  1:00:49 AM</t>
  </si>
  <si>
    <t>2016  6:03:17 AM</t>
  </si>
  <si>
    <t>2015  2:57:29 PM</t>
  </si>
  <si>
    <t>2016  1:36:20 PM</t>
  </si>
  <si>
    <t>2016  4:39:10 PM</t>
  </si>
  <si>
    <t>2016  8:07:47 PM</t>
  </si>
  <si>
    <t>2012  2:45:23 PM</t>
  </si>
  <si>
    <t>2011  6:52:37 PM</t>
  </si>
  <si>
    <t>2013  12:00:32 AM</t>
  </si>
  <si>
    <t>2014  5:01:24 PM</t>
  </si>
  <si>
    <t>2012  7:51:29 PM</t>
  </si>
  <si>
    <t>2011  6:46:23 PM</t>
  </si>
  <si>
    <t>2015  12:51:36 AM</t>
  </si>
  <si>
    <t>2014  5:19:31 AM</t>
  </si>
  <si>
    <t>2015  6:14:17 AM</t>
  </si>
  <si>
    <t>2015  12:52:52 AM</t>
  </si>
  <si>
    <t>2016  7:59:58 AM</t>
  </si>
  <si>
    <t>2015  1:55:20 PM</t>
  </si>
  <si>
    <t>2015  7:25:49 PM</t>
  </si>
  <si>
    <t>2014  10:08:55 PM</t>
  </si>
  <si>
    <t>2016  11:57:26 PM</t>
  </si>
  <si>
    <t>2016  8:41:21 AM</t>
  </si>
  <si>
    <t>2014  11:27:21 PM</t>
  </si>
  <si>
    <t>2015  5:58:11 PM</t>
  </si>
  <si>
    <t>2015  12:53:12 PM</t>
  </si>
  <si>
    <t>2015  10:53:39 AM</t>
  </si>
  <si>
    <t>2015  5:04:09 AM</t>
  </si>
  <si>
    <t>2015  1:13:42 PM</t>
  </si>
  <si>
    <t>2015  7:17:13 PM</t>
  </si>
  <si>
    <t>2016  3:45:21 PM</t>
  </si>
  <si>
    <t>2013  2:18:30 AM</t>
  </si>
  <si>
    <t>2014  7:33:40 PM</t>
  </si>
  <si>
    <t>2014  5:38:15 PM</t>
  </si>
  <si>
    <t>2016  11:47:58 AM</t>
  </si>
  <si>
    <t>2014  3:22:27 PM</t>
  </si>
  <si>
    <t>2015  7:54:21 PM</t>
  </si>
  <si>
    <t>2016  2:10:02 AM</t>
  </si>
  <si>
    <t>2014  7:37:11 PM</t>
  </si>
  <si>
    <t>2014  12:39:12 PM</t>
  </si>
  <si>
    <t>2015  8:09:13 PM</t>
  </si>
  <si>
    <t>2014  11:11:07 PM</t>
  </si>
  <si>
    <t>2014  4:48:55 PM</t>
  </si>
  <si>
    <t>2014  12:40:28 PM</t>
  </si>
  <si>
    <t>2012  4:59:59 PM</t>
  </si>
  <si>
    <t>2015  5:05:44 PM</t>
  </si>
  <si>
    <t>2017  3:28:46 AM</t>
  </si>
  <si>
    <t>2013  12:25:52 AM</t>
  </si>
  <si>
    <t>2015  5:01:52 PM</t>
  </si>
  <si>
    <t>2014  9:49:01 PM</t>
  </si>
  <si>
    <t>2016  10:36:37 PM</t>
  </si>
  <si>
    <t>2015  7:39:16 PM</t>
  </si>
  <si>
    <t>2014  1:12:57 PM</t>
  </si>
  <si>
    <t>2014  2:54:06 PM</t>
  </si>
  <si>
    <t>2015  3:59:35 PM</t>
  </si>
  <si>
    <t>2013  2:15:15 PM</t>
  </si>
  <si>
    <t>2011  6:09:44 PM</t>
  </si>
  <si>
    <t>2016  10:14:12 PM</t>
  </si>
  <si>
    <t>2017  8:00:27 PM</t>
  </si>
  <si>
    <t>2013  1:27:54 PM</t>
  </si>
  <si>
    <t>2014  11:30:40 PM</t>
  </si>
  <si>
    <t>2014  10:20:04 PM</t>
  </si>
  <si>
    <t>2011  8:58:04 PM</t>
  </si>
  <si>
    <t>2015  10:24:54 PM</t>
  </si>
  <si>
    <t>2016  8:12:07 PM</t>
  </si>
  <si>
    <t>2013  9:52:18 PM</t>
  </si>
  <si>
    <t>2016  11:34:05 PM</t>
  </si>
  <si>
    <t>2014  3:48:45 AM</t>
  </si>
  <si>
    <t>2015  7:16:03 PM</t>
  </si>
  <si>
    <t>2014  5:41:23 PM</t>
  </si>
  <si>
    <t>2014  3:33:51 PM</t>
  </si>
  <si>
    <t>2017  2:38:49 PM</t>
  </si>
  <si>
    <t>2015  3:05:19 PM</t>
  </si>
  <si>
    <t>2014  7:29:25 PM</t>
  </si>
  <si>
    <t>2015  3:31:29 PM</t>
  </si>
  <si>
    <t>2016  5:58:09 AM</t>
  </si>
  <si>
    <t>2014  6:51:27 PM</t>
  </si>
  <si>
    <t>2016  6:59:46 AM</t>
  </si>
  <si>
    <t>2016  7:38:56 AM</t>
  </si>
  <si>
    <t>2014  4:45:19 PM</t>
  </si>
  <si>
    <t>2015  9:55:59 PM</t>
  </si>
  <si>
    <t>2012  5:12:52 PM</t>
  </si>
  <si>
    <t>2014  5:13:56 PM</t>
  </si>
  <si>
    <t>2015  3:01:14 PM</t>
  </si>
  <si>
    <t>2015  12:33:53 AM</t>
  </si>
  <si>
    <t>2015  10:32:59 AM</t>
  </si>
  <si>
    <t>2014  12:03:01 AM</t>
  </si>
  <si>
    <t>2013  5:30:59 AM</t>
  </si>
  <si>
    <t>2015  10:46:32 PM</t>
  </si>
  <si>
    <t>2012  5:19:55 PM</t>
  </si>
  <si>
    <t>2015  9:48:04 PM</t>
  </si>
  <si>
    <t>2015  3:02:54 PM</t>
  </si>
  <si>
    <t>2016  5:51:38 PM</t>
  </si>
  <si>
    <t>2016  10:49:09 PM</t>
  </si>
  <si>
    <t>2012  1:29:58 AM</t>
  </si>
  <si>
    <t>2016  1:11:15 PM</t>
  </si>
  <si>
    <t>2017  9:59:05 AM</t>
  </si>
  <si>
    <t>2016  3:02:53 PM</t>
  </si>
  <si>
    <t>2011  6:24:19 PM</t>
  </si>
  <si>
    <t>2013  4:47:40 PM</t>
  </si>
  <si>
    <t>2016  5:48:07 AM</t>
  </si>
  <si>
    <t>2012  8:02:21 PM</t>
  </si>
  <si>
    <t>2012  1:26:57 AM</t>
  </si>
  <si>
    <t>2012  5:01:25 PM</t>
  </si>
  <si>
    <t>2015  11:34:30 AM</t>
  </si>
  <si>
    <t>2011  6:54:07 PM</t>
  </si>
  <si>
    <t>2012  4:26:16 PM</t>
  </si>
  <si>
    <t>2012  5:26:56 PM</t>
  </si>
  <si>
    <t>2016  8:59:26 AM</t>
  </si>
  <si>
    <t>2014  12:45:39 PM</t>
  </si>
  <si>
    <t>2009  10:02:00 PM</t>
  </si>
  <si>
    <t>2016  3:01:15 PM</t>
  </si>
  <si>
    <t>2016  10:47:48 AM</t>
  </si>
  <si>
    <t>2015  8:15:00 PM</t>
  </si>
  <si>
    <t>2014  6:45:11 PM</t>
  </si>
  <si>
    <t>2015  12:36:01 AM</t>
  </si>
  <si>
    <t>2015  5:37:37 AM</t>
  </si>
  <si>
    <t>2015  4:13:11 PM</t>
  </si>
  <si>
    <t>2014  9:57:05 PM</t>
  </si>
  <si>
    <t>2016  5:01:30 PM</t>
  </si>
  <si>
    <t>2016  12:45:50 AM</t>
  </si>
  <si>
    <t>2012  4:59:36 PM</t>
  </si>
  <si>
    <t>2016  10:45:43 PM</t>
  </si>
  <si>
    <t>2014  6:59:23 AM</t>
  </si>
  <si>
    <t>2015  7:48:46 PM</t>
  </si>
  <si>
    <t>2016  10:23:59 PM</t>
  </si>
  <si>
    <t>2015  5:59:44 AM</t>
  </si>
  <si>
    <t>2015  4:50:32 PM</t>
  </si>
  <si>
    <t>2012  11:47:37 PM</t>
  </si>
  <si>
    <t>2014  2:17:25 PM</t>
  </si>
  <si>
    <t>2015  3:14:22 PM</t>
  </si>
  <si>
    <t>2015  6:53:03 PM</t>
  </si>
  <si>
    <t>2014  5:06:34 PM</t>
  </si>
  <si>
    <t>2015  11:14:40 PM</t>
  </si>
  <si>
    <t>2014  2:05:24 PM</t>
  </si>
  <si>
    <t>2015  2:00:20 AM</t>
  </si>
  <si>
    <t>2011  7:33:10 PM</t>
  </si>
  <si>
    <t>2014  1:39:51 PM</t>
  </si>
  <si>
    <t>2017  6:45:38 PM</t>
  </si>
  <si>
    <t>2015  6:29:56 AM</t>
  </si>
  <si>
    <t>2015  4:54:31 PM</t>
  </si>
  <si>
    <t>2015  6:16:56 PM</t>
  </si>
  <si>
    <t>2013  4:31:29 PM</t>
  </si>
  <si>
    <t>2014  11:30:44 AM</t>
  </si>
  <si>
    <t>2016  3:28:22 PM</t>
  </si>
  <si>
    <t>2016  10:35:11 PM</t>
  </si>
  <si>
    <t>2012  11:39:48 PM</t>
  </si>
  <si>
    <t>2014  4:32:45 AM</t>
  </si>
  <si>
    <t>2014  8:21:04 PM</t>
  </si>
  <si>
    <t>2016  11:44:14 PM</t>
  </si>
  <si>
    <t>2015  1:16:15 PM</t>
  </si>
  <si>
    <t>2012  3:17:15 PM</t>
  </si>
  <si>
    <t>2012  5:16:27 PM</t>
  </si>
  <si>
    <t>2013  2:00:34 PM</t>
  </si>
  <si>
    <t>2014  12:37:21 PM</t>
  </si>
  <si>
    <t>2014  2:05:00 AM</t>
  </si>
  <si>
    <t>2016  11:32:37 AM</t>
  </si>
  <si>
    <t>2014  10:34:40 PM</t>
  </si>
  <si>
    <t>2013  10:14:17 AM</t>
  </si>
  <si>
    <t>2015  5:48:15 PM</t>
  </si>
  <si>
    <t>2015  4:13:06 PM</t>
  </si>
  <si>
    <t>2016  10:37:09 AM</t>
  </si>
  <si>
    <t>2016  6:08:42 PM</t>
  </si>
  <si>
    <t>2014  3:48:27 PM</t>
  </si>
  <si>
    <t>2015  5:47:29 PM</t>
  </si>
  <si>
    <t>2015  10:09:54 AM</t>
  </si>
  <si>
    <t>2015  11:07:06 PM</t>
  </si>
  <si>
    <t>2015  7:23:42 PM</t>
  </si>
  <si>
    <t>2016  8:48:27 PM</t>
  </si>
  <si>
    <t>2016  5:05:53 PM</t>
  </si>
  <si>
    <t>2015  12:59:14 PM</t>
  </si>
  <si>
    <t>2014  4:45:59 PM</t>
  </si>
  <si>
    <t>2013  9:42:37 PM</t>
  </si>
  <si>
    <t>2015  8:14:16 PM</t>
  </si>
  <si>
    <t>2012  6:11:42 PM</t>
  </si>
  <si>
    <t>2016  3:11:19 PM</t>
  </si>
  <si>
    <t>2016  6:32:09 PM</t>
  </si>
  <si>
    <t>2016  8:42:24 PM</t>
  </si>
  <si>
    <t>2015  7:57:02 PM</t>
  </si>
  <si>
    <t>2011  3:18:01 PM</t>
  </si>
  <si>
    <t>2012  6:32:55 PM</t>
  </si>
  <si>
    <t>2010  5:32:35 AM</t>
  </si>
  <si>
    <t>2016  1:35:36 PM</t>
  </si>
  <si>
    <t>2016  3:40:24 AM</t>
  </si>
  <si>
    <t>2014  6:24:05 PM</t>
  </si>
  <si>
    <t>2014  3:58:45 PM</t>
  </si>
  <si>
    <t>2015  7:01:10 PM</t>
  </si>
  <si>
    <t>2016  11:16:56 PM</t>
  </si>
  <si>
    <t>2016  8:14:20 PM</t>
  </si>
  <si>
    <t>2014  5:50:09 AM</t>
  </si>
  <si>
    <t>2017  8:50:02 AM</t>
  </si>
  <si>
    <t>2015  6:16:58 PM</t>
  </si>
  <si>
    <t>2015  5:22:07 PM</t>
  </si>
  <si>
    <t>2015  6:27:06 PM</t>
  </si>
  <si>
    <t>2014  2:50:38 AM</t>
  </si>
  <si>
    <t>2015  8:34:13 AM</t>
  </si>
  <si>
    <t>2015  4:23:47 PM</t>
  </si>
  <si>
    <t>2015  9:06:08 PM</t>
  </si>
  <si>
    <t>2015  7:48:35 PM</t>
  </si>
  <si>
    <t>2016  10:55:24 PM</t>
  </si>
  <si>
    <t>2015  2:32:48 AM</t>
  </si>
  <si>
    <t>2015  5:35:38 PM</t>
  </si>
  <si>
    <t>2014  3:38:18 PM</t>
  </si>
  <si>
    <t>2015  4:25:00 PM</t>
  </si>
  <si>
    <t>2017  1:54:05 PM</t>
  </si>
  <si>
    <t>2012  7:55:05 PM</t>
  </si>
  <si>
    <t>2016  2:37:26 AM</t>
  </si>
  <si>
    <t>2014  10:48:32 PM</t>
  </si>
  <si>
    <t>2016  4:58:40 PM</t>
  </si>
  <si>
    <t>2016  6:40:34 AM</t>
  </si>
  <si>
    <t>2014  6:18:21 PM</t>
  </si>
  <si>
    <t>2012  11:00:57 PM</t>
  </si>
  <si>
    <t>2015  3:18:38 PM</t>
  </si>
  <si>
    <t>2011  11:49:52 PM</t>
  </si>
  <si>
    <t>2017  11:05:54 AM</t>
  </si>
  <si>
    <t>2014  12:16:18 PM</t>
  </si>
  <si>
    <t>2011  9:30:45 PM</t>
  </si>
  <si>
    <t>2014  12:30:20 PM</t>
  </si>
  <si>
    <t>2016  4:02:40 AM</t>
  </si>
  <si>
    <t>2017  10:20:42 AM</t>
  </si>
  <si>
    <t>2015  6:00:22 PM</t>
  </si>
  <si>
    <t>2016  12:57:34 PM</t>
  </si>
  <si>
    <t>2012  5:44:04 PM</t>
  </si>
  <si>
    <t>2016  11:31:00 AM</t>
  </si>
  <si>
    <t>2015  6:16:07 PM</t>
  </si>
  <si>
    <t>2016  2:29:04 AM</t>
  </si>
  <si>
    <t>2015  8:29:36 PM</t>
  </si>
  <si>
    <t>2015  10:50:13 PM</t>
  </si>
  <si>
    <t>2016  9:48:41 PM</t>
  </si>
  <si>
    <t>2016  1:21:53 AM</t>
  </si>
  <si>
    <t>2016  11:48:53 AM</t>
  </si>
  <si>
    <t>2012  5:45:32 PM</t>
  </si>
  <si>
    <t>2012  8:40:39 PM</t>
  </si>
  <si>
    <t>2014  6:04:06 PM</t>
  </si>
  <si>
    <t>2014  8:36:01 PM</t>
  </si>
  <si>
    <t>2016  7:32:38 PM</t>
  </si>
  <si>
    <t>2016  7:49:42 PM</t>
  </si>
  <si>
    <t>2016  9:33:10 AM</t>
  </si>
  <si>
    <t>2015  10:53:17 AM</t>
  </si>
  <si>
    <t>2012  6:12:15 PM</t>
  </si>
  <si>
    <t>2015  9:12:39 PM</t>
  </si>
  <si>
    <t>2015  12:05:02 PM</t>
  </si>
  <si>
    <t>2013  1:07:20 PM</t>
  </si>
  <si>
    <t>2012  5:27:56 AM</t>
  </si>
  <si>
    <t>2014  2:03:20 PM</t>
  </si>
  <si>
    <t>2015  2:54:16 PM</t>
  </si>
  <si>
    <t>2016  6:38:29 PM</t>
  </si>
  <si>
    <t>2015  10:49:51 PM</t>
  </si>
  <si>
    <t>2015  4:50:10 PM</t>
  </si>
  <si>
    <t>2014  6:04:18 PM</t>
  </si>
  <si>
    <t>2011  4:41:06 PM</t>
  </si>
  <si>
    <t>2014  11:38:31 PM</t>
  </si>
  <si>
    <t>2016  8:54:59 PM</t>
  </si>
  <si>
    <t>2016  8:28:27 PM</t>
  </si>
  <si>
    <t>2012  1:18:34 AM</t>
  </si>
  <si>
    <t>2014  8:40:20 AM</t>
  </si>
  <si>
    <t>2014  8:31:46 AM</t>
  </si>
  <si>
    <t>2014  3:19:09 PM</t>
  </si>
  <si>
    <t>2014  3:20:23 PM</t>
  </si>
  <si>
    <t>2017  3:55:59 PM</t>
  </si>
  <si>
    <t>2016  10:08:58 PM</t>
  </si>
  <si>
    <t>2015  11:14:16 PM</t>
  </si>
  <si>
    <t>2016  8:11:13 AM</t>
  </si>
  <si>
    <t>2014  8:30:00 PM</t>
  </si>
  <si>
    <t>2015  5:28:59 PM</t>
  </si>
  <si>
    <t>2015  11:08:02 PM</t>
  </si>
  <si>
    <t>2014  1:06:09 AM</t>
  </si>
  <si>
    <t>2015  5:26:21 PM</t>
  </si>
  <si>
    <t>2013  3:02:08 AM</t>
  </si>
  <si>
    <t>2015  4:51:40 PM</t>
  </si>
  <si>
    <t>2014  5:22:53 PM</t>
  </si>
  <si>
    <t>2015  8:13:02 PM</t>
  </si>
  <si>
    <t>2015  3:34:26 PM</t>
  </si>
  <si>
    <t>2016  7:15:35 PM</t>
  </si>
  <si>
    <t>2015  11:41:35 AM</t>
  </si>
  <si>
    <t>2013  9:55:21 PM</t>
  </si>
  <si>
    <t>2014  10:31:40 PM</t>
  </si>
  <si>
    <t>2014  12:07:39 PM</t>
  </si>
  <si>
    <t>2014  11:14:09 PM</t>
  </si>
  <si>
    <t>2012  8:00:24 PM</t>
  </si>
  <si>
    <t>2012  5:02:45 PM</t>
  </si>
  <si>
    <t>2016  3:36:18 PM</t>
  </si>
  <si>
    <t>2011  6:51:37 AM</t>
  </si>
  <si>
    <t>2014  8:47:52 PM</t>
  </si>
  <si>
    <t>2014  1:38:33 AM</t>
  </si>
  <si>
    <t>2015  3:36:58 PM</t>
  </si>
  <si>
    <t>2012  8:59:44 PM</t>
  </si>
  <si>
    <t>2011  6:21:44 PM</t>
  </si>
  <si>
    <t>2015  3:30:58 PM</t>
  </si>
  <si>
    <t>2015  8:19:12 PM</t>
  </si>
  <si>
    <t>2015  4:07:19 PM</t>
  </si>
  <si>
    <t>2016  6:45:50 PM</t>
  </si>
  <si>
    <t>2012  9:11:21 PM</t>
  </si>
  <si>
    <t>2016  7:29:16 AM</t>
  </si>
  <si>
    <t>2014  7:26:27 AM</t>
  </si>
  <si>
    <t>2017  1:05:58 PM</t>
  </si>
  <si>
    <t>2015  10:34:19 PM</t>
  </si>
  <si>
    <t>2017  1:33:54 PM</t>
  </si>
  <si>
    <t>2014  2:03:06 PM</t>
  </si>
  <si>
    <t>2014  2:24:25 AM</t>
  </si>
  <si>
    <t>2014  8:22:25 PM</t>
  </si>
  <si>
    <t>2014  10:52:53 PM</t>
  </si>
  <si>
    <t>2015  3:04:58 PM</t>
  </si>
  <si>
    <t>2015  4:41:46 PM</t>
  </si>
  <si>
    <t>2016  4:07:36 PM</t>
  </si>
  <si>
    <t>2016  7:34:33 PM</t>
  </si>
  <si>
    <t>2016  4:51:23 PM</t>
  </si>
  <si>
    <t>2014  6:26:15 PM</t>
  </si>
  <si>
    <t>2016  3:03:08 AM</t>
  </si>
  <si>
    <t>2016  2:55:34 AM</t>
  </si>
  <si>
    <t>2016  7:14:00 PM</t>
  </si>
  <si>
    <t>2012  4:34:00 PM</t>
  </si>
  <si>
    <t>2016  4:51:11 PM</t>
  </si>
  <si>
    <t>2014  3:30:42 PM</t>
  </si>
  <si>
    <t>2016  11:00:12 PM</t>
  </si>
  <si>
    <t>2009  6:02:20 PM</t>
  </si>
  <si>
    <t>2010  8:08:34 PM</t>
  </si>
  <si>
    <t>2016  9:01:43 PM</t>
  </si>
  <si>
    <t>2016  4:42:12 AM</t>
  </si>
  <si>
    <t>2015  10:15:29 PM</t>
  </si>
  <si>
    <t>2015  9:33:48 PM</t>
  </si>
  <si>
    <t>2016  4:41:12 AM</t>
  </si>
  <si>
    <t>2015  7:36:15 PM</t>
  </si>
  <si>
    <t>2016  1:11:47 AM</t>
  </si>
  <si>
    <t>2016  4:34:06 PM</t>
  </si>
  <si>
    <t>2011  7:08:19 AM</t>
  </si>
  <si>
    <t>2016  8:46:11 PM</t>
  </si>
  <si>
    <t>2011  6:11:26 PM</t>
  </si>
  <si>
    <t>2015  10:06:12 PM</t>
  </si>
  <si>
    <t>2011  12:57:07 PM</t>
  </si>
  <si>
    <t>2014  5:08:24 PM</t>
  </si>
  <si>
    <t>2015  8:58:47 PM</t>
  </si>
  <si>
    <t>2017  7:51:10 PM</t>
  </si>
  <si>
    <t>2016  8:17:35 PM</t>
  </si>
  <si>
    <t>2015  1:41:22 PM</t>
  </si>
  <si>
    <t>2016  6:17:36 PM</t>
  </si>
  <si>
    <t>2016  11:29:44 AM</t>
  </si>
  <si>
    <t>2015  11:12:17 AM</t>
  </si>
  <si>
    <t>2015  4:41:59 PM</t>
  </si>
  <si>
    <t>2014  6:24:24 AM</t>
  </si>
  <si>
    <t>2015  8:45:48 PM</t>
  </si>
  <si>
    <t>2016  5:44:28 PM</t>
  </si>
  <si>
    <t>2016  1:09:54 PM</t>
  </si>
  <si>
    <t>2016  5:18:15 PM</t>
  </si>
  <si>
    <t>2016  2:03:55 AM</t>
  </si>
  <si>
    <t>2017  6:16:58 AM</t>
  </si>
  <si>
    <t>2016  12:24:46 AM</t>
  </si>
  <si>
    <t>2016  4:37:48 AM</t>
  </si>
  <si>
    <t>2015  10:06:42 AM</t>
  </si>
  <si>
    <t>2015  4:53:35 PM</t>
  </si>
  <si>
    <t>2016  7:52:44 PM</t>
  </si>
  <si>
    <t>2012  11:07:13 PM</t>
  </si>
  <si>
    <t>2015  5:22:11 PM</t>
  </si>
  <si>
    <t>2016  6:17:07 PM</t>
  </si>
  <si>
    <t>2016  10:11:59 PM</t>
  </si>
  <si>
    <t>2014  5:43:33 PM</t>
  </si>
  <si>
    <t>2015  8:27:39 PM</t>
  </si>
  <si>
    <t>2014  8:29:19 PM</t>
  </si>
  <si>
    <t>2011  4:35:58 PM</t>
  </si>
  <si>
    <t>2012  12:07:21 AM</t>
  </si>
  <si>
    <t>2015  9:01:15 PM</t>
  </si>
  <si>
    <t>2015  4:41:00 PM</t>
  </si>
  <si>
    <t>2016  7:02:06 PM</t>
  </si>
  <si>
    <t>2014  3:36:50 PM</t>
  </si>
  <si>
    <t>2015  9:48:59 PM</t>
  </si>
  <si>
    <t>2016  7:51:05 PM</t>
  </si>
  <si>
    <t>2017  11:08:28 PM</t>
  </si>
  <si>
    <t>2015  5:23:12 PM</t>
  </si>
  <si>
    <t>2014  10:27:26 PM</t>
  </si>
  <si>
    <t>2015  6:51:17 PM</t>
  </si>
  <si>
    <t>2014  2:22:27 PM</t>
  </si>
  <si>
    <t>2016  10:56:59 AM</t>
  </si>
  <si>
    <t>2015  5:20:13 PM</t>
  </si>
  <si>
    <t>2015  12:07:53 PM</t>
  </si>
  <si>
    <t>2014  8:58:03 PM</t>
  </si>
  <si>
    <t>2015  5:37:27 AM</t>
  </si>
  <si>
    <t>2014  3:02:36 AM</t>
  </si>
  <si>
    <t>2013  11:57:34 PM</t>
  </si>
  <si>
    <t>2015  1:21:47 AM</t>
  </si>
  <si>
    <t>2016  10:01:40 PM</t>
  </si>
  <si>
    <t>2014  6:14:57 AM</t>
  </si>
  <si>
    <t>2016  7:35:13 AM</t>
  </si>
  <si>
    <t>2015  12:22:05 PM</t>
  </si>
  <si>
    <t>2015  4:35:29 AM</t>
  </si>
  <si>
    <t>2015  3:38:37 PM</t>
  </si>
  <si>
    <t>2015  3:52:36 PM</t>
  </si>
  <si>
    <t>2015  9:38:16 PM</t>
  </si>
  <si>
    <t>2015  1:40:38 AM</t>
  </si>
  <si>
    <t>2014  4:13:36 PM</t>
  </si>
  <si>
    <t>2011  3:14:42 AM</t>
  </si>
  <si>
    <t>2013  1:05:25 AM</t>
  </si>
  <si>
    <t>2015  4:00:51 PM</t>
  </si>
  <si>
    <t>2015  6:38:33 PM</t>
  </si>
  <si>
    <t>2015  8:22:21 PM</t>
  </si>
  <si>
    <t>2013  8:19:25 PM</t>
  </si>
  <si>
    <t>2015  5:31:06 PM</t>
  </si>
  <si>
    <t>2016  8:26:25 PM</t>
  </si>
  <si>
    <t>2015  5:11:59 PM</t>
  </si>
  <si>
    <t>2010  1:00:49 PM</t>
  </si>
  <si>
    <t>2016  8:54:43 PM</t>
  </si>
  <si>
    <t>2015  7:25:16 PM</t>
  </si>
  <si>
    <t>2015  12:21:33 AM</t>
  </si>
  <si>
    <t>2014  9:52:20 PM</t>
  </si>
  <si>
    <t>2014  3:49:43 PM</t>
  </si>
  <si>
    <t>2017  6:58:27 AM</t>
  </si>
  <si>
    <t>2016  4:33:14 PM</t>
  </si>
  <si>
    <t>2014  5:19:05 AM</t>
  </si>
  <si>
    <t>2016  6:49:59 AM</t>
  </si>
  <si>
    <t>2014  9:09:57 AM</t>
  </si>
  <si>
    <t>2016  4:31:21 PM</t>
  </si>
  <si>
    <t>2014  7:31:28 PM</t>
  </si>
  <si>
    <t>2016  10:20:43 PM</t>
  </si>
  <si>
    <t>2015  11:47:23 PM</t>
  </si>
  <si>
    <t>2015  12:50:59 AM</t>
  </si>
  <si>
    <t>2012  5:26:34 PM</t>
  </si>
  <si>
    <t>2012  12:35:01 AM</t>
  </si>
  <si>
    <t>2010  4:25:05 PM</t>
  </si>
  <si>
    <t>2016  5:09:35 AM</t>
  </si>
  <si>
    <t>2016  3:43:19 PM</t>
  </si>
  <si>
    <t>2017  12:43:39 PM</t>
  </si>
  <si>
    <t>2015  9:44:14 PM</t>
  </si>
  <si>
    <t>2014  10:43:20 PM</t>
  </si>
  <si>
    <t>2010  2:34:58 AM</t>
  </si>
  <si>
    <t>2016  11:29:16 PM</t>
  </si>
  <si>
    <t>2015  2:07:06 PM</t>
  </si>
  <si>
    <t>2014  5:24:25 PM</t>
  </si>
  <si>
    <t>2016  10:41:07 PM</t>
  </si>
  <si>
    <t>2015  7:38:49 PM</t>
  </si>
  <si>
    <t>2015  9:47:19 PM</t>
  </si>
  <si>
    <t>2012  9:37:03 PM</t>
  </si>
  <si>
    <t>2016  3:15:19 PM</t>
  </si>
  <si>
    <t>2016  1:50:44 PM</t>
  </si>
  <si>
    <t>2014  12:40:44 AM</t>
  </si>
  <si>
    <t>2012  4:18:34 PM</t>
  </si>
  <si>
    <t>2014  7:32:39 PM</t>
  </si>
  <si>
    <t>2017  3:21:56 PM</t>
  </si>
  <si>
    <t>2016  12:31:42 AM</t>
  </si>
  <si>
    <t>2015  11:15:16 AM</t>
  </si>
  <si>
    <t>2016  12:04:51 AM</t>
  </si>
  <si>
    <t>2014  1:22:32 AM</t>
  </si>
  <si>
    <t>2015  4:55:12 AM</t>
  </si>
  <si>
    <t>2016  8:32:15 AM</t>
  </si>
  <si>
    <t>2015  3:27:10 PM</t>
  </si>
  <si>
    <t>2013  1:31:00 PM</t>
  </si>
  <si>
    <t>2017  6:00:23 AM</t>
  </si>
  <si>
    <t>2014  2:04:04 PM</t>
  </si>
  <si>
    <t>2016  2:59:03 PM</t>
  </si>
  <si>
    <t>2014  2:09:15 AM</t>
  </si>
  <si>
    <t>2015  3:54:20 PM</t>
  </si>
  <si>
    <t>2014  9:54:55 PM</t>
  </si>
  <si>
    <t>2014  6:43:38 PM</t>
  </si>
  <si>
    <t>2015  12:50:06 PM</t>
  </si>
  <si>
    <t>2016  3:18:28 PM</t>
  </si>
  <si>
    <t>2014  10:29:05 PM</t>
  </si>
  <si>
    <t>2015  9:52:21 PM</t>
  </si>
  <si>
    <t>2015  1:57:05 PM</t>
  </si>
  <si>
    <t>2014  1:12:11 AM</t>
  </si>
  <si>
    <t>2016  4:34:37 PM</t>
  </si>
  <si>
    <t>2010  9:58:26 PM</t>
  </si>
  <si>
    <t>2016  6:35:38 PM</t>
  </si>
  <si>
    <t>2014  9:08:24 PM</t>
  </si>
  <si>
    <t>2015  1:00:52 PM</t>
  </si>
  <si>
    <t>2012  11:36:27 PM</t>
  </si>
  <si>
    <t>2014  10:57:51 PM</t>
  </si>
  <si>
    <t>2016  8:42:26 PM</t>
  </si>
  <si>
    <t>2015  6:35:34 AM</t>
  </si>
  <si>
    <t>2016  5:36:09 PM</t>
  </si>
  <si>
    <t>2014  11:02:03 PM</t>
  </si>
  <si>
    <t>2013  10:37:49 PM</t>
  </si>
  <si>
    <t>2015  10:12:46 PM</t>
  </si>
  <si>
    <t>2015  8:02:50 PM</t>
  </si>
  <si>
    <t>2015  11:28:03 PM</t>
  </si>
  <si>
    <t>2013  1:28:15 PM</t>
  </si>
  <si>
    <t>2015  2:36:46 AM</t>
  </si>
  <si>
    <t>2014  1:31:39 AM</t>
  </si>
  <si>
    <t>2016  10:36:48 PM</t>
  </si>
  <si>
    <t>2016  1:07:28 PM</t>
  </si>
  <si>
    <t>2015  6:02:25 PM</t>
  </si>
  <si>
    <t>2015  3:57:33 PM</t>
  </si>
  <si>
    <t>2014  6:43:10 AM</t>
  </si>
  <si>
    <t>2014  12:10:11 AM</t>
  </si>
  <si>
    <t>2012  11:21:47 AM</t>
  </si>
  <si>
    <t>2016  7:12:49 AM</t>
  </si>
  <si>
    <t>2014  9:25:08 PM</t>
  </si>
  <si>
    <t>2015  12:45:52 AM</t>
  </si>
  <si>
    <t>2014  8:30:02 PM</t>
  </si>
  <si>
    <t>2011  8:39:10 PM</t>
  </si>
  <si>
    <t>2015  11:47:36 AM</t>
  </si>
  <si>
    <t>2016  6:28:06 PM</t>
  </si>
  <si>
    <t>2012  8:17:39 PM</t>
  </si>
  <si>
    <t>2011  8:22:12 PM</t>
  </si>
  <si>
    <t>2014  7:10:10 PM</t>
  </si>
  <si>
    <t>2014  5:12:18 PM</t>
  </si>
  <si>
    <t>2015  7:00:33 PM</t>
  </si>
  <si>
    <t>2015  7:58:29 PM</t>
  </si>
  <si>
    <t>2013  7:07:42 PM</t>
  </si>
  <si>
    <t>2013  10:16:33 PM</t>
  </si>
  <si>
    <t>2015  7:48:25 PM</t>
  </si>
  <si>
    <t>2016  12:11:11 AM</t>
  </si>
  <si>
    <t>2015  3:39:39 AM</t>
  </si>
  <si>
    <t>2015  9:12:17 AM</t>
  </si>
  <si>
    <t>2016  10:43:47 AM</t>
  </si>
  <si>
    <t>2015  4:06:07 PM</t>
  </si>
  <si>
    <t>2016  9:36:04 PM</t>
  </si>
  <si>
    <t>2016  12:24:06 AM</t>
  </si>
  <si>
    <t>2014  6:55:56 PM</t>
  </si>
  <si>
    <t>2017  12:09:38 PM</t>
  </si>
  <si>
    <t>2016  4:01:45 PM</t>
  </si>
  <si>
    <t>2014  5:06:39 AM</t>
  </si>
  <si>
    <t>2015  6:29:08 PM</t>
  </si>
  <si>
    <t>2016  6:00:48 PM</t>
  </si>
  <si>
    <t>2016  5:39:40 AM</t>
  </si>
  <si>
    <t>2014  4:40:56 PM</t>
  </si>
  <si>
    <t>2016  5:49:08 PM</t>
  </si>
  <si>
    <t>2015  6:38:24 PM</t>
  </si>
  <si>
    <t>2011  2:22:42 AM</t>
  </si>
  <si>
    <t>2016  5:59:16 PM</t>
  </si>
  <si>
    <t>2014  1:12:08 AM</t>
  </si>
  <si>
    <t>2017  10:05:12 PM</t>
  </si>
  <si>
    <t>2015  12:16:12 AM</t>
  </si>
  <si>
    <t>2016  11:28:49 AM</t>
  </si>
  <si>
    <t>2014  9:12:02 AM</t>
  </si>
  <si>
    <t>2016  4:33:11 AM</t>
  </si>
  <si>
    <t>2014  7:55:03 PM</t>
  </si>
  <si>
    <t>2015  8:59:25 PM</t>
  </si>
  <si>
    <t>2016  5:04:51 AM</t>
  </si>
  <si>
    <t>2015  1:02:56 AM</t>
  </si>
  <si>
    <t>2016  9:12:08 PM</t>
  </si>
  <si>
    <t>2015  8:59:32 AM</t>
  </si>
  <si>
    <t>2016  2:39:49 PM</t>
  </si>
  <si>
    <t>2016  8:16:26 PM</t>
  </si>
  <si>
    <t>2015  4:07:09 PM</t>
  </si>
  <si>
    <t>2015  10:22:18 PM</t>
  </si>
  <si>
    <t>2014  10:31:45 PM</t>
  </si>
  <si>
    <t>2016  3:01:43 PM</t>
  </si>
  <si>
    <t>2014  8:59:10 PM</t>
  </si>
  <si>
    <t>2016  7:12:56 PM</t>
  </si>
  <si>
    <t>2016  5:33:39 PM</t>
  </si>
  <si>
    <t>2017  8:21:40 PM</t>
  </si>
  <si>
    <t>2016  11:42:17 PM</t>
  </si>
  <si>
    <t>2014  5:13:42 PM</t>
  </si>
  <si>
    <t>2015  12:40:46 AM</t>
  </si>
  <si>
    <t>2014  12:45:30 AM</t>
  </si>
  <si>
    <t>2014  6:57:31 PM</t>
  </si>
  <si>
    <t>2015  6:58:47 PM</t>
  </si>
  <si>
    <t>2014  5:41:30 PM</t>
  </si>
  <si>
    <t>2015  3:10:44 AM</t>
  </si>
  <si>
    <t>2015  4:37:23 PM</t>
  </si>
  <si>
    <t>2017  6:04:48 PM</t>
  </si>
  <si>
    <t>2012  10:23:42 PM</t>
  </si>
  <si>
    <t>2015  10:54:35 PM</t>
  </si>
  <si>
    <t>2016  2:18:38 PM</t>
  </si>
  <si>
    <t>2015  7:22:39 PM</t>
  </si>
  <si>
    <t>2016  7:32:19 PM</t>
  </si>
  <si>
    <t>2015  10:35:38 AM</t>
  </si>
  <si>
    <t>2015  3:59:04 PM</t>
  </si>
  <si>
    <t>2015  2:38:50 AM</t>
  </si>
  <si>
    <t>2013  1:15:20 PM</t>
  </si>
  <si>
    <t>2014  5:34:20 AM</t>
  </si>
  <si>
    <t>2016  7:25:15 PM</t>
  </si>
  <si>
    <t>2016  5:00:09 PM</t>
  </si>
  <si>
    <t>2016  8:12:01 AM</t>
  </si>
  <si>
    <t>2015  11:43:42 PM</t>
  </si>
  <si>
    <t>2016  9:34:06 AM</t>
  </si>
  <si>
    <t>2015  8:11:12 PM</t>
  </si>
  <si>
    <t>2014  9:08:45 PM</t>
  </si>
  <si>
    <t>2015  5:42:16 AM</t>
  </si>
  <si>
    <t>2014  3:22:32 PM</t>
  </si>
  <si>
    <t>2015  10:07:03 PM</t>
  </si>
  <si>
    <t>2016  5:19:50 AM</t>
  </si>
  <si>
    <t>2013  12:57:37 AM</t>
  </si>
  <si>
    <t>2015  12:14:45 PM</t>
  </si>
  <si>
    <t>2015  12:20:11 PM</t>
  </si>
  <si>
    <t>2015  9:04:55 PM</t>
  </si>
  <si>
    <t>2015  5:34:48 PM</t>
  </si>
  <si>
    <t>2015  9:00:49 PM</t>
  </si>
  <si>
    <t>2014  11:35:08 AM</t>
  </si>
  <si>
    <t>2016  12:35:00 AM</t>
  </si>
  <si>
    <t>2014  6:02:06 PM</t>
  </si>
  <si>
    <t>2014  12:57:52 AM</t>
  </si>
  <si>
    <t>2016  10:36:23 AM</t>
  </si>
  <si>
    <t>2016  10:50:30 AM</t>
  </si>
  <si>
    <t>2016  1:15:33 PM</t>
  </si>
  <si>
    <t>2015  4:13:46 PM</t>
  </si>
  <si>
    <t>2012  1:17:05 PM</t>
  </si>
  <si>
    <t>2015  5:27:05 PM</t>
  </si>
  <si>
    <t>2015  5:01:00 PM</t>
  </si>
  <si>
    <t>2014  6:47:51 PM</t>
  </si>
  <si>
    <t>2010  9:16:52 PM</t>
  </si>
  <si>
    <t>2017  5:16:59 PM</t>
  </si>
  <si>
    <t>2016  5:46:51 PM</t>
  </si>
  <si>
    <t>2015  5:16:22 AM</t>
  </si>
  <si>
    <t>2016  1:18:51 PM</t>
  </si>
  <si>
    <t>2017  12:00:02 AM</t>
  </si>
  <si>
    <t>2016  7:54:22 PM</t>
  </si>
  <si>
    <t>2017  8:44:05 PM</t>
  </si>
  <si>
    <t>2015  4:08:52 PM</t>
  </si>
  <si>
    <t>2014  2:42:04 PM</t>
  </si>
  <si>
    <t>2011  11:33:36 AM</t>
  </si>
  <si>
    <t>2010  9:15:51 PM</t>
  </si>
  <si>
    <t>2017  11:18:01 PM</t>
  </si>
  <si>
    <t>2014  3:25:53 PM</t>
  </si>
  <si>
    <t>2016  6:09:48 PM</t>
  </si>
  <si>
    <t>2016  1:16:29 AM</t>
  </si>
  <si>
    <t>2015  3:06:42 AM</t>
  </si>
  <si>
    <t>2016  8:30:46 PM</t>
  </si>
  <si>
    <t>2014  1:37:14 AM</t>
  </si>
  <si>
    <t>2013  3:14:59 AM</t>
  </si>
  <si>
    <t>2014  9:21:17 AM</t>
  </si>
  <si>
    <t>2015  2:46:29 PM</t>
  </si>
  <si>
    <t>2017  2:46:01 PM</t>
  </si>
  <si>
    <t>2014  8:10:17 PM</t>
  </si>
  <si>
    <t>2016  8:53:33 PM</t>
  </si>
  <si>
    <t>2010  1:34:51 AM</t>
  </si>
  <si>
    <t>2016  5:06:22 PM</t>
  </si>
  <si>
    <t>2014  12:09:11 PM</t>
  </si>
  <si>
    <t>2012  9:01:39 AM</t>
  </si>
  <si>
    <t>2016  9:10:58 PM</t>
  </si>
  <si>
    <t>2016  9:20:39 AM</t>
  </si>
  <si>
    <t>2016  7:44:56 PM</t>
  </si>
  <si>
    <t>2015  7:53:30 PM</t>
  </si>
  <si>
    <t>2015  2:05:47 PM</t>
  </si>
  <si>
    <t>2016  1:55:55 AM</t>
  </si>
  <si>
    <t>2015  8:38:37 PM</t>
  </si>
  <si>
    <t>2015  9:32:43 PM</t>
  </si>
  <si>
    <t>2016  8:15:27 PM</t>
  </si>
  <si>
    <t>2015  9:58:29 PM</t>
  </si>
  <si>
    <t>2015  10:31:19 PM</t>
  </si>
  <si>
    <t>2016  3:27:36 AM</t>
  </si>
  <si>
    <t>2015  10:44:10 PM</t>
  </si>
  <si>
    <t>2016  12:42:12 PM</t>
  </si>
  <si>
    <t>2010  5:45:26 AM</t>
  </si>
  <si>
    <t>2014  9:59:21 PM</t>
  </si>
  <si>
    <t>2010  3:03:49 AM</t>
  </si>
  <si>
    <t>2016  12:31:01 AM</t>
  </si>
  <si>
    <t>2015  8:00:22 PM</t>
  </si>
  <si>
    <t>2016  12:57:56 AM</t>
  </si>
  <si>
    <t>2015  2:59:01 PM</t>
  </si>
  <si>
    <t>2016  7:22:21 PM</t>
  </si>
  <si>
    <t>2014  5:19:02 AM</t>
  </si>
  <si>
    <t>2014  6:20:08 PM</t>
  </si>
  <si>
    <t>2014  1:27:24 PM</t>
  </si>
  <si>
    <t>2015  4:38:46 AM</t>
  </si>
  <si>
    <t>2014  5:27:15 PM</t>
  </si>
  <si>
    <t>2015  6:09:57 PM</t>
  </si>
  <si>
    <t>2015  1:08:46 AM</t>
  </si>
  <si>
    <t>2015  7:55:01 PM</t>
  </si>
  <si>
    <t>2012  1:35:37 AM</t>
  </si>
  <si>
    <t>2015  1:39:31 AM</t>
  </si>
  <si>
    <t>2016  5:30:53 PM</t>
  </si>
  <si>
    <t>2012  8:20:08 PM</t>
  </si>
  <si>
    <t>2011  2:38:56 PM</t>
  </si>
  <si>
    <t>2015  3:26:50 AM</t>
  </si>
  <si>
    <t>2016  2:14:41 PM</t>
  </si>
  <si>
    <t>2014  8:27:03 PM</t>
  </si>
  <si>
    <t>2015  4:35:52 PM</t>
  </si>
  <si>
    <t>2015  2:58:23 PM</t>
  </si>
  <si>
    <t>2011  1:26:35 AM</t>
  </si>
  <si>
    <t>2013  1:19:08 PM</t>
  </si>
  <si>
    <t>2015  3:15:59 AM</t>
  </si>
  <si>
    <t>2014  4:36:18 AM</t>
  </si>
  <si>
    <t>2015  7:26:20 PM</t>
  </si>
  <si>
    <t>2012  5:46:15 PM</t>
  </si>
  <si>
    <t>2015  4:00:20 PM</t>
  </si>
  <si>
    <t>2017  3:38:41 AM</t>
  </si>
  <si>
    <t>2012  7:06:20 PM</t>
  </si>
  <si>
    <t>2013  9:08:31 PM</t>
  </si>
  <si>
    <t>2014  10:30:47 AM</t>
  </si>
  <si>
    <t>2015  1:37:40 PM</t>
  </si>
  <si>
    <t>2013  10:13:50 PM</t>
  </si>
  <si>
    <t>2017  4:49:11 PM</t>
  </si>
  <si>
    <t>2014  7:40:06 PM</t>
  </si>
  <si>
    <t>2014  6:46:04 PM</t>
  </si>
  <si>
    <t>2015  1:55:37 AM</t>
  </si>
  <si>
    <t>2014  3:04:40 PM</t>
  </si>
  <si>
    <t>2015  5:34:42 PM</t>
  </si>
  <si>
    <t>2016  6:07:49 PM</t>
  </si>
  <si>
    <t>2014  10:11:30 PM</t>
  </si>
  <si>
    <t>2013  7:16:22 AM</t>
  </si>
  <si>
    <t>2015  7:06:13 PM</t>
  </si>
  <si>
    <t>2016  1:51:39 PM</t>
  </si>
  <si>
    <t>2011  12:19:14 AM</t>
  </si>
  <si>
    <t>2015  4:35:03 PM</t>
  </si>
  <si>
    <t>2015  10:32:52 PM</t>
  </si>
  <si>
    <t>2015  12:54:07 AM</t>
  </si>
  <si>
    <t>2016  4:02:45 PM</t>
  </si>
  <si>
    <t>2015  2:31:52 AM</t>
  </si>
  <si>
    <t>2014  11:26:29 AM</t>
  </si>
  <si>
    <t>2016  7:09:29 PM</t>
  </si>
  <si>
    <t>2014  10:08:38 PM</t>
  </si>
  <si>
    <t>2014  8:00:34 PM</t>
  </si>
  <si>
    <t>2015  1:13:11 PM</t>
  </si>
  <si>
    <t>2014  8:35:39 PM</t>
  </si>
  <si>
    <t>2015  9:26:26 PM</t>
  </si>
  <si>
    <t>2012  3:33:17 PM</t>
  </si>
  <si>
    <t>2014  2:52:54 AM</t>
  </si>
  <si>
    <t>2016  8:21:13 PM</t>
  </si>
  <si>
    <t>2014  12:52:06 PM</t>
  </si>
  <si>
    <t>2015  2:13:11 AM</t>
  </si>
  <si>
    <t>2014  8:37:22 AM</t>
  </si>
  <si>
    <t>2016  9:17:40 AM</t>
  </si>
  <si>
    <t>2014  4:21:24 PM</t>
  </si>
  <si>
    <t>2016  5:05:14 PM</t>
  </si>
  <si>
    <t>2013  9:44:38 PM</t>
  </si>
  <si>
    <t>2015  12:01:34 AM</t>
  </si>
  <si>
    <t>2015  8:35:08 AM</t>
  </si>
  <si>
    <t>2014  8:38:22 AM</t>
  </si>
  <si>
    <t>2014  4:15:33 PM</t>
  </si>
  <si>
    <t>2015  6:28:38 PM</t>
  </si>
  <si>
    <t>2013  8:32:11 PM</t>
  </si>
  <si>
    <t>2015  1:50:01 AM</t>
  </si>
  <si>
    <t>2015  9:58:22 AM</t>
  </si>
  <si>
    <t>2016  9:51:48 PM</t>
  </si>
  <si>
    <t>2014  9:16:44 PM</t>
  </si>
  <si>
    <t>2013  12:18:59 AM</t>
  </si>
  <si>
    <t>2016  10:36:36 PM</t>
  </si>
  <si>
    <t>2014  3:56:39 AM</t>
  </si>
  <si>
    <t>2014  1:44:07 PM</t>
  </si>
  <si>
    <t>2015  5:19:46 PM</t>
  </si>
  <si>
    <t>2013  8:01:42 PM</t>
  </si>
  <si>
    <t>2013  4:46:19 PM</t>
  </si>
  <si>
    <t>2017  9:45:31 PM</t>
  </si>
  <si>
    <t>2016  12:47:39 AM</t>
  </si>
  <si>
    <t>2017  5:54:57 AM</t>
  </si>
  <si>
    <t>2016  3:36:30 AM</t>
  </si>
  <si>
    <t>2014  6:36:01 PM</t>
  </si>
  <si>
    <t>2014  9:52:38 PM</t>
  </si>
  <si>
    <t>2015  11:55:41 PM</t>
  </si>
  <si>
    <t>2015  12:16:46 AM</t>
  </si>
  <si>
    <t>2014  5:16:31 PM</t>
  </si>
  <si>
    <t>2017  1:05:19 PM</t>
  </si>
  <si>
    <t>2014  4:03:29 AM</t>
  </si>
  <si>
    <t>2017  6:07:27 PM</t>
  </si>
  <si>
    <t>2014  4:31:10 PM</t>
  </si>
  <si>
    <t>2015  9:05:38 PM</t>
  </si>
  <si>
    <t>2016  5:32:10 PM</t>
  </si>
  <si>
    <t>2014  3:57:03 PM</t>
  </si>
  <si>
    <t>2016  8:20:14 PM</t>
  </si>
  <si>
    <t>2014  12:07:10 AM</t>
  </si>
  <si>
    <t>2012  10:46:14 PM</t>
  </si>
  <si>
    <t>2016  10:22:12 PM</t>
  </si>
  <si>
    <t>2015  7:10:18 PM</t>
  </si>
  <si>
    <t>2016  12:23:18 AM</t>
  </si>
  <si>
    <t>2015  4:15:45 PM</t>
  </si>
  <si>
    <t>2010  12:40:35 AM</t>
  </si>
  <si>
    <t>2016  5:56:25 PM</t>
  </si>
  <si>
    <t>2014  12:38:23 PM</t>
  </si>
  <si>
    <t>2012  7:42:18 AM</t>
  </si>
  <si>
    <t>2015  7:49:06 PM</t>
  </si>
  <si>
    <t>2016  7:32:25 PM</t>
  </si>
  <si>
    <t>2015  7:10:37 PM</t>
  </si>
  <si>
    <t>2015  10:11:17 AM</t>
  </si>
  <si>
    <t>2015  9:40:57 PM</t>
  </si>
  <si>
    <t>2014  12:32:23 AM</t>
  </si>
  <si>
    <t>2014  4:33:48 PM</t>
  </si>
  <si>
    <t>2014  3:59:39 AM</t>
  </si>
  <si>
    <t>2017  12:49:08 AM</t>
  </si>
  <si>
    <t>2015  2:25:39 AM</t>
  </si>
  <si>
    <t>2014  5:46:05 PM</t>
  </si>
  <si>
    <t>2015  7:35:23 PM</t>
  </si>
  <si>
    <t>2014  8:20:34 PM</t>
  </si>
  <si>
    <t>2015  2:46:48 AM</t>
  </si>
  <si>
    <t>2015  3:45:25 PM</t>
  </si>
  <si>
    <t>2015  6:18:26 PM</t>
  </si>
  <si>
    <t>2016  5:09:20 PM</t>
  </si>
  <si>
    <t>2014  4:20:01 PM</t>
  </si>
  <si>
    <t>2013  10:09:05 PM</t>
  </si>
  <si>
    <t>2016  8:47:46 AM</t>
  </si>
  <si>
    <t>2017  10:57:58 PM</t>
  </si>
  <si>
    <t>2014  4:07:54 PM</t>
  </si>
  <si>
    <t>2013  9:16:31 PM</t>
  </si>
  <si>
    <t>2016  5:12:55 PM</t>
  </si>
  <si>
    <t>2016  10:05:15 AM</t>
  </si>
  <si>
    <t>2016  11:10:04 PM</t>
  </si>
  <si>
    <t>2016  10:47:14 AM</t>
  </si>
  <si>
    <t>2016  3:25:44 AM</t>
  </si>
  <si>
    <t>2015  3:04:49 PM</t>
  </si>
  <si>
    <t>2015  7:09:22 PM</t>
  </si>
  <si>
    <t>2012  3:24:05 PM</t>
  </si>
  <si>
    <t>2016  2:39:31 AM</t>
  </si>
  <si>
    <t>2014  5:56:32 PM</t>
  </si>
  <si>
    <t>2015  9:26:11 PM</t>
  </si>
  <si>
    <t>2016  8:40:23 PM</t>
  </si>
  <si>
    <t>2015  7:35:39 PM</t>
  </si>
  <si>
    <t>2015  10:29:30 AM</t>
  </si>
  <si>
    <t>2015  8:38:51 AM</t>
  </si>
  <si>
    <t>2014  5:07:23 PM</t>
  </si>
  <si>
    <t>2014  3:40:33 PM</t>
  </si>
  <si>
    <t>2011  5:31:01 PM</t>
  </si>
  <si>
    <t>2015  5:19:25 PM</t>
  </si>
  <si>
    <t>2016  3:36:29 PM</t>
  </si>
  <si>
    <t>2011  4:01:58 PM</t>
  </si>
  <si>
    <t>2015  9:56:38 PM</t>
  </si>
  <si>
    <t>2016  1:10:54 PM</t>
  </si>
  <si>
    <t>2014  10:29:09 PM</t>
  </si>
  <si>
    <t>2015  4:15:59 PM</t>
  </si>
  <si>
    <t>2014  5:09:04 AM</t>
  </si>
  <si>
    <t>2014  2:09:37 PM</t>
  </si>
  <si>
    <t>2015  3:28:02 PM</t>
  </si>
  <si>
    <t>2015  4:34:59 AM</t>
  </si>
  <si>
    <t>2015  7:59:26 PM</t>
  </si>
  <si>
    <t>2017  5:15:03 PM</t>
  </si>
  <si>
    <t>2016  3:29:19 PM</t>
  </si>
  <si>
    <t>2014  1:05:03 AM</t>
  </si>
  <si>
    <t>2014  11:07:24 PM</t>
  </si>
  <si>
    <t>2016  1:27:24 AM</t>
  </si>
  <si>
    <t>2014  12:29:53 AM</t>
  </si>
  <si>
    <t>2015  3:15:40 AM</t>
  </si>
  <si>
    <t>2015  6:57:33 PM</t>
  </si>
  <si>
    <t>2014  4:07:50 AM</t>
  </si>
  <si>
    <t>2016  9:13:14 PM</t>
  </si>
  <si>
    <t>2016  7:21:51 AM</t>
  </si>
  <si>
    <t>2017  8:17:27 PM</t>
  </si>
  <si>
    <t>2012  2:49:26 AM</t>
  </si>
  <si>
    <t>2014  11:10:22 PM</t>
  </si>
  <si>
    <t>2014  6:05:47 PM</t>
  </si>
  <si>
    <t>2013  1:54:44 PM</t>
  </si>
  <si>
    <t>2015  4:26:13 PM</t>
  </si>
  <si>
    <t>2014  7:48:38 PM</t>
  </si>
  <si>
    <t>2016  3:02:31 PM</t>
  </si>
  <si>
    <t>2014  5:49:11 PM</t>
  </si>
  <si>
    <t>2014  1:31:54 PM</t>
  </si>
  <si>
    <t>2014  2:05:25 PM</t>
  </si>
  <si>
    <t>2014  2:04:23 AM</t>
  </si>
  <si>
    <t>2012  5:05:05 PM</t>
  </si>
  <si>
    <t>2017  9:29:29 PM</t>
  </si>
  <si>
    <t>2016  8:11:57 AM</t>
  </si>
  <si>
    <t>2015  2:21:53 PM</t>
  </si>
  <si>
    <t>2014  6:11:35 PM</t>
  </si>
  <si>
    <t>2014  5:12:51 PM</t>
  </si>
  <si>
    <t>2014  4:32:21 AM</t>
  </si>
  <si>
    <t>2015  1:25:35 PM</t>
  </si>
  <si>
    <t>2014  9:08:42 AM</t>
  </si>
  <si>
    <t>2016  10:38:27 AM</t>
  </si>
  <si>
    <t>2015  6:28:03 PM</t>
  </si>
  <si>
    <t>2017  12:32:11 AM</t>
  </si>
  <si>
    <t>2015  2:10:48 PM</t>
  </si>
  <si>
    <t>2016  1:41:55 AM</t>
  </si>
  <si>
    <t>2015  9:38:56 PM</t>
  </si>
  <si>
    <t>2016  8:24:17 AM</t>
  </si>
  <si>
    <t>2012  10:37:44 PM</t>
  </si>
  <si>
    <t>2014  10:45:42 PM</t>
  </si>
  <si>
    <t>2014  9:33:15 PM</t>
  </si>
  <si>
    <t>2016  5:02:46 PM</t>
  </si>
  <si>
    <t>2016  5:32:14 PM</t>
  </si>
  <si>
    <t>2014  10:19:29 AM</t>
  </si>
  <si>
    <t>2016  2:39:09 PM</t>
  </si>
  <si>
    <t>2015  4:30:03 AM</t>
  </si>
  <si>
    <t>2015  11:56:12 PM</t>
  </si>
  <si>
    <t>2016  12:35:39 PM</t>
  </si>
  <si>
    <t>2016  4:35:59 PM</t>
  </si>
  <si>
    <t>2014  11:13:51 PM</t>
  </si>
  <si>
    <t>2015  4:04:54 PM</t>
  </si>
  <si>
    <t>2014  4:49:20 PM</t>
  </si>
  <si>
    <t>2015  2:51:10 AM</t>
  </si>
  <si>
    <t>2016  4:06:21 AM</t>
  </si>
  <si>
    <t>2011  6:04:45 PM</t>
  </si>
  <si>
    <t>2015  8:55:56 PM</t>
  </si>
  <si>
    <t>2015  4:21:58 AM</t>
  </si>
  <si>
    <t>2015  3:19:55 AM</t>
  </si>
  <si>
    <t>2016  11:51:20 PM</t>
  </si>
  <si>
    <t>2014  2:12:42 AM</t>
  </si>
  <si>
    <t>2011  6:11:50 PM</t>
  </si>
  <si>
    <t>2012  12:17:02 AM</t>
  </si>
  <si>
    <t>2014  8:59:32 PM</t>
  </si>
  <si>
    <t>2015  3:34:19 PM</t>
  </si>
  <si>
    <t>2016  2:19:42 PM</t>
  </si>
  <si>
    <t>2015  4:24:37 PM</t>
  </si>
  <si>
    <t>2014  8:56:40 PM</t>
  </si>
  <si>
    <t>2014  8:13:28 PM</t>
  </si>
  <si>
    <t>2016  4:08:13 PM</t>
  </si>
  <si>
    <t>2015  3:17:02 PM</t>
  </si>
  <si>
    <t>2015  1:40:47 AM</t>
  </si>
  <si>
    <t>2013  1:00:03 AM</t>
  </si>
  <si>
    <t>2011  7:48:47 PM</t>
  </si>
  <si>
    <t>2010  5:35:24 AM</t>
  </si>
  <si>
    <t>2014  8:47:40 PM</t>
  </si>
  <si>
    <t>2014  2:28:17 AM</t>
  </si>
  <si>
    <t>2014  3:43:24 AM</t>
  </si>
  <si>
    <t>2016  4:50:29 PM</t>
  </si>
  <si>
    <t>2014  3:14:56 AM</t>
  </si>
  <si>
    <t>2013  10:11:01 AM</t>
  </si>
  <si>
    <t>2015  2:46:35 PM</t>
  </si>
  <si>
    <t>2013  12:32:03 AM</t>
  </si>
  <si>
    <t>2013  4:40:01 PM</t>
  </si>
  <si>
    <t>2015  1:02:10 PM</t>
  </si>
  <si>
    <t>2014  12:59:19 AM</t>
  </si>
  <si>
    <t>2015  6:26:50 PM</t>
  </si>
  <si>
    <t>2015  6:39:11 PM</t>
  </si>
  <si>
    <t>2015  8:14:03 AM</t>
  </si>
  <si>
    <t>2015  9:10:20 PM</t>
  </si>
  <si>
    <t>2014  4:11:13 AM</t>
  </si>
  <si>
    <t>2015  9:24:14 PM</t>
  </si>
  <si>
    <t>2015  11:08:27 PM</t>
  </si>
  <si>
    <t>2015  7:34:53 PM</t>
  </si>
  <si>
    <t>2017  9:40:35 PM</t>
  </si>
  <si>
    <t>2017  12:45:37 AM</t>
  </si>
  <si>
    <t>2014  11:36:18 PM</t>
  </si>
  <si>
    <t>2015  8:30:07 PM</t>
  </si>
  <si>
    <t>2012  9:44:48 PM</t>
  </si>
  <si>
    <t>2014  1:31:18 PM</t>
  </si>
  <si>
    <t>2015  3:48:33 PM</t>
  </si>
  <si>
    <t>2015  3:36:14 AM</t>
  </si>
  <si>
    <t>2012  8:20:48 PM</t>
  </si>
  <si>
    <t>2015  10:02:16 PM</t>
  </si>
  <si>
    <t>2015  7:02:22 PM</t>
  </si>
  <si>
    <t>2014  9:29:10 PM</t>
  </si>
  <si>
    <t>2014  6:57:09 PM</t>
  </si>
  <si>
    <t>2015  6:45:30 PM</t>
  </si>
  <si>
    <t>2017  6:22:02 PM</t>
  </si>
  <si>
    <t>2016  4:41:35 PM</t>
  </si>
  <si>
    <t>2016  5:03:22 PM</t>
  </si>
  <si>
    <t>2015  2:03:41 PM</t>
  </si>
  <si>
    <t>2015  2:21:26 AM</t>
  </si>
  <si>
    <t>2015  4:01:55 PM</t>
  </si>
  <si>
    <t>2015  4:18:51 PM</t>
  </si>
  <si>
    <t>2014  6:59:22 PM</t>
  </si>
  <si>
    <t>2013  4:01:29 AM</t>
  </si>
  <si>
    <t>2014  7:58:17 PM</t>
  </si>
  <si>
    <t>2015  6:45:37 AM</t>
  </si>
  <si>
    <t>2016  9:35:08 PM</t>
  </si>
  <si>
    <t>2016  4:46:11 PM</t>
  </si>
  <si>
    <t>2015  7:50:03 AM</t>
  </si>
  <si>
    <t>2015  2:25:26 PM</t>
  </si>
  <si>
    <t>2014  2:52:09 PM</t>
  </si>
  <si>
    <t>2016  3:37:26 PM</t>
  </si>
  <si>
    <t>2016  1:51:09 PM</t>
  </si>
  <si>
    <t>2011  9:46:01 PM</t>
  </si>
  <si>
    <t>2014  10:37:19 PM</t>
  </si>
  <si>
    <t>2014  2:44:07 PM</t>
  </si>
  <si>
    <t>2015  6:47:40 AM</t>
  </si>
  <si>
    <t>2009  1:21:59 AM</t>
  </si>
  <si>
    <t>2013  12:39:58 AM</t>
  </si>
  <si>
    <t>2015  8:00:29 AM</t>
  </si>
  <si>
    <t>2015  9:54:53 PM</t>
  </si>
  <si>
    <t>2016  11:44:54 PM</t>
  </si>
  <si>
    <t>2016  4:37:55 AM</t>
  </si>
  <si>
    <t>2015  1:16:39 AM</t>
  </si>
  <si>
    <t>2014  7:13:32 PM</t>
  </si>
  <si>
    <t>2015  4:27:01 PM</t>
  </si>
  <si>
    <t>2016  4:20:08 PM</t>
  </si>
  <si>
    <t>2010  10:11:47 AM</t>
  </si>
  <si>
    <t>2014  7:58:29 PM</t>
  </si>
  <si>
    <t>2015  3:53:44 PM</t>
  </si>
  <si>
    <t>2015  3:33:37 PM</t>
  </si>
  <si>
    <t>2015  9:57:42 PM</t>
  </si>
  <si>
    <t>2016  3:59:54 PM</t>
  </si>
  <si>
    <t>2014  11:07:12 PM</t>
  </si>
  <si>
    <t>2014  7:13:41 PM</t>
  </si>
  <si>
    <t>2015  4:05:59 PM</t>
  </si>
  <si>
    <t>2016  12:36:20 AM</t>
  </si>
  <si>
    <t>2017  9:14:29 PM</t>
  </si>
  <si>
    <t>2015  1:55:54 PM</t>
  </si>
  <si>
    <t>2015  6:00:18 AM</t>
  </si>
  <si>
    <t>2014  2:05:37 PM</t>
  </si>
  <si>
    <t>2016  8:24:33 PM</t>
  </si>
  <si>
    <t>2015  4:02:41 AM</t>
  </si>
  <si>
    <t>2013  12:13:06 PM</t>
  </si>
  <si>
    <t>2014  7:01:17 PM</t>
  </si>
  <si>
    <t>2015  10:34:59 PM</t>
  </si>
  <si>
    <t>2013  1:38:05 PM</t>
  </si>
  <si>
    <t>2012  12:03:42 AM</t>
  </si>
  <si>
    <t>2012  6:33:17 PM</t>
  </si>
  <si>
    <t>2012  4:00:40 AM</t>
  </si>
  <si>
    <t>2016  8:54:24 AM</t>
  </si>
  <si>
    <t>2012  9:41:56 PM</t>
  </si>
  <si>
    <t>2011  4:42:01 AM</t>
  </si>
  <si>
    <t>2016  6:03:10 PM</t>
  </si>
  <si>
    <t>2016  9:06:57 AM</t>
  </si>
  <si>
    <t>2015  2:46:10 PM</t>
  </si>
  <si>
    <t>2012  7:00:31 AM</t>
  </si>
  <si>
    <t>2016  10:55:21 PM</t>
  </si>
  <si>
    <t>2017  12:18:59 PM</t>
  </si>
  <si>
    <t>2015  8:17:36 PM</t>
  </si>
  <si>
    <t>2015  2:54:54 PM</t>
  </si>
  <si>
    <t>2014  5:04:38 PM</t>
  </si>
  <si>
    <t>2016  11:22:17 PM</t>
  </si>
  <si>
    <t>2016  7:51:28 PM</t>
  </si>
  <si>
    <t>2014  10:13:14 PM</t>
  </si>
  <si>
    <t>2016  6:32:18 PM</t>
  </si>
  <si>
    <t>2015  10:17:56 AM</t>
  </si>
  <si>
    <t>2014  10:00:01 PM</t>
  </si>
  <si>
    <t>2016  6:45:36 AM</t>
  </si>
  <si>
    <t>2015  1:08:15 PM</t>
  </si>
  <si>
    <t>2013  7:09:17 PM</t>
  </si>
  <si>
    <t>2013  6:18:58 PM</t>
  </si>
  <si>
    <t>2013  8:21:10 PM</t>
  </si>
  <si>
    <t>2014  6:00:03 AM</t>
  </si>
  <si>
    <t>2014  9:24:00 PM</t>
  </si>
  <si>
    <t>2014  10:24:30 AM</t>
  </si>
  <si>
    <t>2014  3:19:26 AM</t>
  </si>
  <si>
    <t>2015  2:43:27 PM</t>
  </si>
  <si>
    <t>2014  6:16:53 PM</t>
  </si>
  <si>
    <t>2017  6:44:10 PM</t>
  </si>
  <si>
    <t>2014  7:23:05 PM</t>
  </si>
  <si>
    <t>2016  7:10:31 PM</t>
  </si>
  <si>
    <t>2015  4:00:18 AM</t>
  </si>
  <si>
    <t>2014  2:59:03 AM</t>
  </si>
  <si>
    <t>2015  8:17:06 AM</t>
  </si>
  <si>
    <t>2015  2:46:50 PM</t>
  </si>
  <si>
    <t>2015  6:16:59 AM</t>
  </si>
  <si>
    <t>2015  6:07:20 PM</t>
  </si>
  <si>
    <t>2012  1:31:33 AM</t>
  </si>
  <si>
    <t>2017  4:17:25 PM</t>
  </si>
  <si>
    <t>2014  2:12:08 AM</t>
  </si>
  <si>
    <t>2014  4:24:24 PM</t>
  </si>
  <si>
    <t>2015  9:32:39 AM</t>
  </si>
  <si>
    <t>2014  12:49:51 PM</t>
  </si>
  <si>
    <t>2014  10:22:42 PM</t>
  </si>
  <si>
    <t>2015  5:22:37 PM</t>
  </si>
  <si>
    <t>2014  3:46:42 PM</t>
  </si>
  <si>
    <t>2015  8:41:44 AM</t>
  </si>
  <si>
    <t>2015  10:43:42 AM</t>
  </si>
  <si>
    <t>2015  8:35:29 PM</t>
  </si>
  <si>
    <t>2016  11:07:35 PM</t>
  </si>
  <si>
    <t>2015  2:11:28 PM</t>
  </si>
  <si>
    <t>2014  9:51:58 PM</t>
  </si>
  <si>
    <t>2015  11:00:50 PM</t>
  </si>
  <si>
    <t>2015  5:39:45 PM</t>
  </si>
  <si>
    <t>2015  1:56:53 AM</t>
  </si>
  <si>
    <t>2015  4:08:57 PM</t>
  </si>
  <si>
    <t>2014  7:56:05 PM</t>
  </si>
  <si>
    <t>2015  7:30:02 PM</t>
  </si>
  <si>
    <t>2014  1:51:40 AM</t>
  </si>
  <si>
    <t>2014  12:54:25 AM</t>
  </si>
  <si>
    <t>2011  6:01:26 AM</t>
  </si>
  <si>
    <t>2012  2:37:27 AM</t>
  </si>
  <si>
    <t>2014  10:38:50 PM</t>
  </si>
  <si>
    <t>2015  4:27:37 AM</t>
  </si>
  <si>
    <t>2011  9:14:06 PM</t>
  </si>
  <si>
    <t>2015  6:56:01 PM</t>
  </si>
  <si>
    <t>2015  3:40:52 PM</t>
  </si>
  <si>
    <t>2014  3:22:37 AM</t>
  </si>
  <si>
    <t>2015  7:07:49 AM</t>
  </si>
  <si>
    <t>2016  1:06:20 PM</t>
  </si>
  <si>
    <t>2016  5:58:47 PM</t>
  </si>
  <si>
    <t>2016  10:25:16 PM</t>
  </si>
  <si>
    <t>2013  2:32:46 AM</t>
  </si>
  <si>
    <t>2015  5:24:21 PM</t>
  </si>
  <si>
    <t>2016  4:13:16 PM</t>
  </si>
  <si>
    <t>2015  4:52:02 PM</t>
  </si>
  <si>
    <t>2013  11:54:51 PM</t>
  </si>
  <si>
    <t>2014  10:50:11 PM</t>
  </si>
  <si>
    <t>2014  9:33:28 PM</t>
  </si>
  <si>
    <t>2015  7:47:59 PM</t>
  </si>
  <si>
    <t>2016  6:43:26 PM</t>
  </si>
  <si>
    <t>2014  6:49:24 PM</t>
  </si>
  <si>
    <t>2016  5:45:04 AM</t>
  </si>
  <si>
    <t>2016  11:15:33 PM</t>
  </si>
  <si>
    <t>2011  5:32:54 PM</t>
  </si>
  <si>
    <t>2015  4:27:54 AM</t>
  </si>
  <si>
    <t>2016  9:45:24 PM</t>
  </si>
  <si>
    <t>2015  4:19:54 PM</t>
  </si>
  <si>
    <t>2014  6:43:21 PM</t>
  </si>
  <si>
    <t>2014  8:09:38 PM</t>
  </si>
  <si>
    <t>2015  7:13:43 AM</t>
  </si>
  <si>
    <t>2011  3:22:07 PM</t>
  </si>
  <si>
    <t>2014  1:01:15 PM</t>
  </si>
  <si>
    <t>2015  1:07:14 AM</t>
  </si>
  <si>
    <t>2012  11:30:48 AM</t>
  </si>
  <si>
    <t>2016  7:41:12 PM</t>
  </si>
  <si>
    <t>2015  8:04:28 PM</t>
  </si>
  <si>
    <t>2014  7:18:47 PM</t>
  </si>
  <si>
    <t>2012  11:02:07 AM</t>
  </si>
  <si>
    <t>2014  6:03:16 PM</t>
  </si>
  <si>
    <t>2015  6:19:02 PM</t>
  </si>
  <si>
    <t>2014  6:32:49 PM</t>
  </si>
  <si>
    <t>2015  4:58:11 AM</t>
  </si>
  <si>
    <t>2014  5:21:00 PM</t>
  </si>
  <si>
    <t>2015  7:04:04 PM</t>
  </si>
  <si>
    <t>2014  2:38:02 AM</t>
  </si>
  <si>
    <t>2015  8:01:00 AM</t>
  </si>
  <si>
    <t>2012  12:53:15 AM</t>
  </si>
  <si>
    <t>2014  6:33:15 PM</t>
  </si>
  <si>
    <t>2015  10:33:16 AM</t>
  </si>
  <si>
    <t>2015  7:45:17 PM</t>
  </si>
  <si>
    <t>2015  7:05:56 PM</t>
  </si>
  <si>
    <t>2014  6:24:37 PM</t>
  </si>
  <si>
    <t>2015  7:11:36 AM</t>
  </si>
  <si>
    <t>2015  11:17:51 PM</t>
  </si>
  <si>
    <t>2017  12:26:39 AM</t>
  </si>
  <si>
    <t>2015  7:49:59 PM</t>
  </si>
  <si>
    <t>2014  6:25:04 AM</t>
  </si>
  <si>
    <t>2016  4:51:20 PM</t>
  </si>
  <si>
    <t>2015  6:58:10 PM</t>
  </si>
  <si>
    <t>2016  12:56:28 AM</t>
  </si>
  <si>
    <t>2013  2:34:27 AM</t>
  </si>
  <si>
    <t>2015  3:34:53 PM</t>
  </si>
  <si>
    <t>2014  1:19:52 PM</t>
  </si>
  <si>
    <t>2014  1:02:41 AM</t>
  </si>
  <si>
    <t>2015  8:40:33 PM</t>
  </si>
  <si>
    <t>2016  1:42:39 PM</t>
  </si>
  <si>
    <t>2013  11:32:57 PM</t>
  </si>
  <si>
    <t>2016  8:23:22 PM</t>
  </si>
  <si>
    <t>2012  12:37:18 AM</t>
  </si>
  <si>
    <t>2016  6:21:33 AM</t>
  </si>
  <si>
    <t>2016  3:08:24 AM</t>
  </si>
  <si>
    <t>2014  5:49:52 PM</t>
  </si>
  <si>
    <t>2014  9:23:30 PM</t>
  </si>
  <si>
    <t>2016  11:22:34 AM</t>
  </si>
  <si>
    <t>2014  2:01:04 AM</t>
  </si>
  <si>
    <t>2015  2:15:47 PM</t>
  </si>
  <si>
    <t>2015  8:20:12 PM</t>
  </si>
  <si>
    <t>2016  4:55:35 PM</t>
  </si>
  <si>
    <t>2012  7:15:46 PM</t>
  </si>
  <si>
    <t>2014  9:46:21 AM</t>
  </si>
  <si>
    <t>2015  11:55:00 PM</t>
  </si>
  <si>
    <t>2014  8:59:02 PM</t>
  </si>
  <si>
    <t>2014  4:12:03 PM</t>
  </si>
  <si>
    <t>2014  6:23:21 AM</t>
  </si>
  <si>
    <t>2015  4:38:09 PM</t>
  </si>
  <si>
    <t>2015  4:34:36 AM</t>
  </si>
  <si>
    <t>2015  4:40:47 AM</t>
  </si>
  <si>
    <t>2015  5:06:58 PM</t>
  </si>
  <si>
    <t>2014  1:04:38 PM</t>
  </si>
  <si>
    <t>2017  2:14:22 PM</t>
  </si>
  <si>
    <t>2017  8:15:19 PM</t>
  </si>
  <si>
    <t>2014  7:00:32 PM</t>
  </si>
  <si>
    <t>2015  8:29:23 AM</t>
  </si>
  <si>
    <t>2011  2:19:59 AM</t>
  </si>
  <si>
    <t>2015  11:00:15 PM</t>
  </si>
  <si>
    <t>2014  2:47:07 AM</t>
  </si>
  <si>
    <t>2017  4:08:52 AM</t>
  </si>
  <si>
    <t>2014  8:48:11 PM</t>
  </si>
  <si>
    <t>2015  10:23:27 AM</t>
  </si>
  <si>
    <t>2014  12:52:58 PM</t>
  </si>
  <si>
    <t>2015  6:43:40 PM</t>
  </si>
  <si>
    <t>2016  8:48:00 PM</t>
  </si>
  <si>
    <t>2014  9:43:11 PM</t>
  </si>
  <si>
    <t>2014  9:50:26 PM</t>
  </si>
  <si>
    <t>2016  2:34:36 PM</t>
  </si>
  <si>
    <t>2014  7:51:03 PM</t>
  </si>
  <si>
    <t>2015  7:35:27 PM</t>
  </si>
  <si>
    <t>2014  8:53:59 PM</t>
  </si>
  <si>
    <t>2014  2:02:28 AM</t>
  </si>
  <si>
    <t>2014  5:40:31 AM</t>
  </si>
  <si>
    <t>2015  1:53:13 PM</t>
  </si>
  <si>
    <t>2016  7:00:34 PM</t>
  </si>
  <si>
    <t>2016  8:22:44 PM</t>
  </si>
  <si>
    <t>2014  10:14:52 PM</t>
  </si>
  <si>
    <t>2015  6:57:27 PM</t>
  </si>
  <si>
    <t>2015  10:15:35 PM</t>
  </si>
  <si>
    <t>2016  5:48:47 PM</t>
  </si>
  <si>
    <t>2014  10:43:42 PM</t>
  </si>
  <si>
    <t>2014  12:34:08 PM</t>
  </si>
  <si>
    <t>2014  11:55:00 PM</t>
  </si>
  <si>
    <t>2015  5:13:05 AM</t>
  </si>
  <si>
    <t>2015  3:45:06 AM</t>
  </si>
  <si>
    <t>2016  10:43:41 PM</t>
  </si>
  <si>
    <t>2014  11:49:11 AM</t>
  </si>
  <si>
    <t>2016  8:43:31 PM</t>
  </si>
  <si>
    <t>2014  9:26:18 PM</t>
  </si>
  <si>
    <t>2016  10:25:45 AM</t>
  </si>
  <si>
    <t>2016  5:31:22 AM</t>
  </si>
  <si>
    <t>2014  12:21:41 AM</t>
  </si>
  <si>
    <t>2016  9:31:30 PM</t>
  </si>
  <si>
    <t>2015  3:09:30 PM</t>
  </si>
  <si>
    <t>2016  2:08:22 PM</t>
  </si>
  <si>
    <t>2015  5:11:56 PM</t>
  </si>
  <si>
    <t>2015  3:36:49 PM</t>
  </si>
  <si>
    <t>2015  2:52:01 PM</t>
  </si>
  <si>
    <t>2015  7:46:42 PM</t>
  </si>
  <si>
    <t>2015  7:09:36 PM</t>
  </si>
  <si>
    <t>2014  4:42:28 PM</t>
  </si>
  <si>
    <t>2011  11:09:01 PM</t>
  </si>
  <si>
    <t>2013  8:18:07 AM</t>
  </si>
  <si>
    <t>2016  7:51:34 AM</t>
  </si>
  <si>
    <t>2017  12:28:18 AM</t>
  </si>
  <si>
    <t>2014  12:13:54 PM</t>
  </si>
  <si>
    <t>2015  8:48:29 AM</t>
  </si>
  <si>
    <t>2014  3:56:45 PM</t>
  </si>
  <si>
    <t>2014  7:08:05 PM</t>
  </si>
  <si>
    <t>2016  10:11:52 PM</t>
  </si>
  <si>
    <t>2014  12:48:54 AM</t>
  </si>
  <si>
    <t>2014  11:21:27 PM</t>
  </si>
  <si>
    <t>2015  7:49:39 PM</t>
  </si>
  <si>
    <t>2015  8:14:20 PM</t>
  </si>
  <si>
    <t>2016  9:35:13 PM</t>
  </si>
  <si>
    <t>2015  4:42:10 PM</t>
  </si>
  <si>
    <t>2016  3:45:32 PM</t>
  </si>
  <si>
    <t>2015  4:03:24 PM</t>
  </si>
  <si>
    <t>2015  5:44:57 PM</t>
  </si>
  <si>
    <t>2015  3:11:24 PM</t>
  </si>
  <si>
    <t>2014  1:19:32 AM</t>
  </si>
  <si>
    <t>2017  12:45:19 AM</t>
  </si>
  <si>
    <t>2014  4:18:55 PM</t>
  </si>
  <si>
    <t>2017  8:13:39 PM</t>
  </si>
  <si>
    <t>2017  8:24:20 AM</t>
  </si>
  <si>
    <t>2015  5:04:53 PM</t>
  </si>
  <si>
    <t>2014  4:45:02 PM</t>
  </si>
  <si>
    <t>2015  10:28:10 AM</t>
  </si>
  <si>
    <t>2015  10:20:44 AM</t>
  </si>
  <si>
    <t>2014  3:50:05 PM</t>
  </si>
  <si>
    <t>2015  7:39:06 PM</t>
  </si>
  <si>
    <t>2014  12:39:21 PM</t>
  </si>
  <si>
    <t>2016  3:29:18 PM</t>
  </si>
  <si>
    <t>2015  4:04:57 PM</t>
  </si>
  <si>
    <t>2016  10:28:26 AM</t>
  </si>
  <si>
    <t>2015  2:29:35 PM</t>
  </si>
  <si>
    <t>2015  9:40:48 PM</t>
  </si>
  <si>
    <t>2016  9:52:52 PM</t>
  </si>
  <si>
    <t>2014  7:58:18 PM</t>
  </si>
  <si>
    <t>2014  1:10:22 AM</t>
  </si>
  <si>
    <t>2014  1:37:23 AM</t>
  </si>
  <si>
    <t>2014  4:54:50 PM</t>
  </si>
  <si>
    <t>2015  1:25:00 AM</t>
  </si>
  <si>
    <t>2016  3:04:53 AM</t>
  </si>
  <si>
    <t>2016  11:25:54 PM</t>
  </si>
  <si>
    <t>2015  8:40:04 PM</t>
  </si>
  <si>
    <t>2016  3:46:00 PM</t>
  </si>
  <si>
    <t>2016  9:31:32 PM</t>
  </si>
  <si>
    <t>2015  10:13:21 PM</t>
  </si>
  <si>
    <t>2016  10:57:14 AM</t>
  </si>
  <si>
    <t>2014  5:05:38 PM</t>
  </si>
  <si>
    <t>2016  3:35:29 PM</t>
  </si>
  <si>
    <t>2014  9:42:19 PM</t>
  </si>
  <si>
    <t>2014  4:29:55 PM</t>
  </si>
  <si>
    <t>2016  11:39:13 PM</t>
  </si>
  <si>
    <t>2013  1:19:23 PM</t>
  </si>
  <si>
    <t>2015  12:49:04 AM</t>
  </si>
  <si>
    <t>2013  10:43:28 AM</t>
  </si>
  <si>
    <t>2015  4:27:33 AM</t>
  </si>
  <si>
    <t>2014  11:27:00 PM</t>
  </si>
  <si>
    <t>2014  7:01:04 PM</t>
  </si>
  <si>
    <t>2014  8:20:26 AM</t>
  </si>
  <si>
    <t>2014  9:44:12 PM</t>
  </si>
  <si>
    <t>2011  3:58:22 AM</t>
  </si>
  <si>
    <t>2012  8:35:36 PM</t>
  </si>
  <si>
    <t>2016  12:10:33 AM</t>
  </si>
  <si>
    <t>2015  10:46:30 AM</t>
  </si>
  <si>
    <t>2017  4:04:34 PM</t>
  </si>
  <si>
    <t>2015  5:42:23 PM</t>
  </si>
  <si>
    <t>2015  8:34:04 PM</t>
  </si>
  <si>
    <t>2015  6:28:00 PM</t>
  </si>
  <si>
    <t>2015  7:55:36 AM</t>
  </si>
  <si>
    <t>2016  12:52:07 PM</t>
  </si>
  <si>
    <t>2016  10:16:40 AM</t>
  </si>
  <si>
    <t>2014  10:15:24 AM</t>
  </si>
  <si>
    <t>2015  1:05:32 AM</t>
  </si>
  <si>
    <t>2014  6:13:01 AM</t>
  </si>
  <si>
    <t>2016  11:38:29 PM</t>
  </si>
  <si>
    <t>2014  9:36:19 AM</t>
  </si>
  <si>
    <t>2015  7:14:28 PM</t>
  </si>
  <si>
    <t>2014  9:21:30 AM</t>
  </si>
  <si>
    <t>2014  6:33:01 PM</t>
  </si>
  <si>
    <t>2016  10:32:01 PM</t>
  </si>
  <si>
    <t>2015  10:55:50 AM</t>
  </si>
  <si>
    <t>2015  8:08:41 AM</t>
  </si>
  <si>
    <t>2016  8:49:07 AM</t>
  </si>
  <si>
    <t>2014  6:35:11 PM</t>
  </si>
  <si>
    <t>2016  11:55:31 PM</t>
  </si>
  <si>
    <t>2013  5:56:20 PM</t>
  </si>
  <si>
    <t>2016  6:04:46 PM</t>
  </si>
  <si>
    <t>2016  4:01:26 PM</t>
  </si>
  <si>
    <t>2015  8:17:35 PM</t>
  </si>
  <si>
    <t>2015  8:41:33 AM</t>
  </si>
  <si>
    <t>2016  8:59:00 AM</t>
  </si>
  <si>
    <t>2014  9:17:20 PM</t>
  </si>
  <si>
    <t>2015  5:30:00 AM</t>
  </si>
  <si>
    <t>2015  8:45:12 PM</t>
  </si>
  <si>
    <t>2015  4:32:33 AM</t>
  </si>
  <si>
    <t>2015  1:45:23 PM</t>
  </si>
  <si>
    <t>2015  8:02:55 AM</t>
  </si>
  <si>
    <t>2015  2:12:42 AM</t>
  </si>
  <si>
    <t>2014  4:51:20 PM</t>
  </si>
  <si>
    <t>2014  11:00:59 PM</t>
  </si>
  <si>
    <t>2015  3:26:31 AM</t>
  </si>
  <si>
    <t>2015  5:36:22 PM</t>
  </si>
  <si>
    <t>2014  3:10:27 PM</t>
  </si>
  <si>
    <t>2016  4:58:00 PM</t>
  </si>
  <si>
    <t>2016  2:23:33 AM</t>
  </si>
  <si>
    <t>2015  5:14:57 AM</t>
  </si>
  <si>
    <t>2014  7:49:50 PM</t>
  </si>
  <si>
    <t>2016  9:03:57 PM</t>
  </si>
  <si>
    <t>2014  10:08:59 PM</t>
  </si>
  <si>
    <t>2016  12:44:52 PM</t>
  </si>
  <si>
    <t>2016  4:34:22 PM</t>
  </si>
  <si>
    <t>2016  2:16:04 AM</t>
  </si>
  <si>
    <t>2016  6:33:07 PM</t>
  </si>
  <si>
    <t>2015  4:55:10 PM</t>
  </si>
  <si>
    <t>2016  4:20:14 AM</t>
  </si>
  <si>
    <t>2016  9:08:40 PM</t>
  </si>
  <si>
    <t>2015  3:22:29 PM</t>
  </si>
  <si>
    <t>2016  8:22:15 PM</t>
  </si>
  <si>
    <t>2017  7:53:49 AM</t>
  </si>
  <si>
    <t>2013  10:21:14 PM</t>
  </si>
  <si>
    <t>2015  7:36:46 PM</t>
  </si>
  <si>
    <t>2016  5:41:56 PM</t>
  </si>
  <si>
    <t>2016  10:37:55 PM</t>
  </si>
  <si>
    <t>2016  4:25:33 PM</t>
  </si>
  <si>
    <t>2015  11:19:12 AM</t>
  </si>
  <si>
    <t>2016  9:47:47 PM</t>
  </si>
  <si>
    <t>2015  10:31:27 PM</t>
  </si>
  <si>
    <t>2015  2:44:59 PM</t>
  </si>
  <si>
    <t>2015  10:17:09 PM</t>
  </si>
  <si>
    <t>2014  1:59:55 PM</t>
  </si>
  <si>
    <t>2016  7:20:04 PM</t>
  </si>
  <si>
    <t>2014  10:15:02 PM</t>
  </si>
  <si>
    <t>2014  7:38:35 PM</t>
  </si>
  <si>
    <t>2015  4:53:10 AM</t>
  </si>
  <si>
    <t>2014  3:35:17 PM</t>
  </si>
  <si>
    <t>2014  6:50:28 AM</t>
  </si>
  <si>
    <t>2016  11:05:09 PM</t>
  </si>
  <si>
    <t>2016  7:38:40 AM</t>
  </si>
  <si>
    <t>2016  6:04:27 AM</t>
  </si>
  <si>
    <t>2016  5:57:43 PM</t>
  </si>
  <si>
    <t>2016  4:06:37 AM</t>
  </si>
  <si>
    <t>2013  3:25:22 PM</t>
  </si>
  <si>
    <t>2015  9:13:54 PM</t>
  </si>
  <si>
    <t>2014  10:49:25 PM</t>
  </si>
  <si>
    <t>2015  4:00:58 PM</t>
  </si>
  <si>
    <t>2015  8:52:30 PM</t>
  </si>
  <si>
    <t>2016  11:03:49 PM</t>
  </si>
  <si>
    <t>2015  10:16:17 PM</t>
  </si>
  <si>
    <t>2015  12:52:36 AM</t>
  </si>
  <si>
    <t>2016  8:58:52 PM</t>
  </si>
  <si>
    <t>2016  10:24:43 AM</t>
  </si>
  <si>
    <t>2016  4:18:30 PM</t>
  </si>
  <si>
    <t>2016  5:27:49 PM</t>
  </si>
  <si>
    <t>2015  4:29:56 PM</t>
  </si>
  <si>
    <t>2015  5:23:56 PM</t>
  </si>
  <si>
    <t>2016  9:55:49 PM</t>
  </si>
  <si>
    <t>2016  7:38:53 AM</t>
  </si>
  <si>
    <t>2015  6:49:11 PM</t>
  </si>
  <si>
    <t>2016  11:43:54 PM</t>
  </si>
  <si>
    <t>2014  11:13:48 PM</t>
  </si>
  <si>
    <t>2016  11:04:50 PM</t>
  </si>
  <si>
    <t>2014  3:22:19 AM</t>
  </si>
  <si>
    <t>2016  8:45:21 PM</t>
  </si>
  <si>
    <t>2015  8:11:27 PM</t>
  </si>
  <si>
    <t>2015  9:46:34 PM</t>
  </si>
  <si>
    <t>2015  11:02:35 PM</t>
  </si>
  <si>
    <t>2014  10:59:50 PM</t>
  </si>
  <si>
    <t>2016  8:59:20 AM</t>
  </si>
  <si>
    <t>2016  7:41:41 AM</t>
  </si>
  <si>
    <t>2014  8:19:50 PM</t>
  </si>
  <si>
    <t>2016  4:15:06 PM</t>
  </si>
  <si>
    <t>2016  11:17:18 PM</t>
  </si>
  <si>
    <t>2016  12:42:36 AM</t>
  </si>
  <si>
    <t>2015  5:50:03 PM</t>
  </si>
  <si>
    <t>2014  9:26:47 PM</t>
  </si>
  <si>
    <t>2016  6:15:56 AM</t>
  </si>
  <si>
    <t>2015  6:28:50 AM</t>
  </si>
  <si>
    <t>2016  4:02:44 AM</t>
  </si>
  <si>
    <t>2016  7:49:02 PM</t>
  </si>
  <si>
    <t>2014  3:54:17 AM</t>
  </si>
  <si>
    <t>2015  6:44:23 PM</t>
  </si>
  <si>
    <t>2014  4:49:49 AM</t>
  </si>
  <si>
    <t>2014  3:16:31 PM</t>
  </si>
  <si>
    <t>2016  10:43:06 PM</t>
  </si>
  <si>
    <t>2016  10:21:47 AM</t>
  </si>
  <si>
    <t>2015  10:17:22 PM</t>
  </si>
  <si>
    <t>2014  10:29:43 PM</t>
  </si>
  <si>
    <t>2014  9:58:12 PM</t>
  </si>
  <si>
    <t>2016  8:06:01 PM</t>
  </si>
  <si>
    <t>2016  7:23:04 PM</t>
  </si>
  <si>
    <t>2015  9:50:18 PM</t>
  </si>
  <si>
    <t>2015  9:50:34 AM</t>
  </si>
  <si>
    <t>2015  1:46:33 PM</t>
  </si>
  <si>
    <t>2015  4:45:32 AM</t>
  </si>
  <si>
    <t>2016  1:32:22 AM</t>
  </si>
  <si>
    <t>2014  6:25:40 PM</t>
  </si>
  <si>
    <t>2014  1:50:28 AM</t>
  </si>
  <si>
    <t>2015  9:54:51 PM</t>
  </si>
  <si>
    <t>2015  11:04:14 PM</t>
  </si>
  <si>
    <t>2015  3:48:44 PM</t>
  </si>
  <si>
    <t>2015  9:28:43 AM</t>
  </si>
  <si>
    <t>2015  1:45:08 PM</t>
  </si>
  <si>
    <t>2015  6:12:56 PM</t>
  </si>
  <si>
    <t>2015  7:46:39 PM</t>
  </si>
  <si>
    <t>2015  10:55:45 PM</t>
  </si>
  <si>
    <t>2016  12:17:12 AM</t>
  </si>
  <si>
    <t>2017  7:30:34 PM</t>
  </si>
  <si>
    <t>2014  4:23:35 AM</t>
  </si>
  <si>
    <t>2014  10:26:06 PM</t>
  </si>
  <si>
    <t>2015  4:05:32 PM</t>
  </si>
  <si>
    <t>2016  2:58:22 AM</t>
  </si>
  <si>
    <t>2015  10:16:04 PM</t>
  </si>
  <si>
    <t>2016  12:06:23 AM</t>
  </si>
  <si>
    <t>2014  8:52:47 AM</t>
  </si>
  <si>
    <t>2015  10:08:55 PM</t>
  </si>
  <si>
    <t>2015  8:06:04 PM</t>
  </si>
  <si>
    <t>2016  1:09:10 AM</t>
  </si>
  <si>
    <t>2015  5:38:46 AM</t>
  </si>
  <si>
    <t>2016  11:04:14 PM</t>
  </si>
  <si>
    <t>2015  9:27:21 PM</t>
  </si>
  <si>
    <t>2015  4:28:25 PM</t>
  </si>
  <si>
    <t>2016  10:24:57 PM</t>
  </si>
  <si>
    <t>2015  11:00:51 PM</t>
  </si>
  <si>
    <t>2015  9:48:17 PM</t>
  </si>
  <si>
    <t>2015  2:01:39 AM</t>
  </si>
  <si>
    <t>2016  11:06:00 PM</t>
  </si>
  <si>
    <t>2015  9:49:00 PM</t>
  </si>
  <si>
    <t>2009  9:38:02 PM</t>
  </si>
  <si>
    <t>2015  3:07:02 PM</t>
  </si>
  <si>
    <t>2013  8:41:53 AM</t>
  </si>
  <si>
    <t>2016  7:38:46 AM</t>
  </si>
  <si>
    <t>2013  7:03:16 PM</t>
  </si>
  <si>
    <t>2013  5:09:51 PM</t>
  </si>
  <si>
    <t>2014  6:25:12 PM</t>
  </si>
  <si>
    <t>2013  8:19:27 PM</t>
  </si>
  <si>
    <t>2011  3:02:21 AM</t>
  </si>
  <si>
    <t>2012  4:01:23 AM</t>
  </si>
  <si>
    <t>2014  11:45:24 PM</t>
  </si>
  <si>
    <t>2015  2:04:03 AM</t>
  </si>
  <si>
    <t>2012  8:02:14 PM</t>
  </si>
  <si>
    <t>2015  9:51:49 PM</t>
  </si>
  <si>
    <t>2016  2:16:34 PM</t>
  </si>
  <si>
    <t>2016  1:18:20 AM</t>
  </si>
  <si>
    <t>2012  11:14:45 PM</t>
  </si>
  <si>
    <t>2015  11:34:59 PM</t>
  </si>
  <si>
    <t>2016  12:50:30 AM</t>
  </si>
  <si>
    <t>2015  5:25:38 PM</t>
  </si>
  <si>
    <t>2015  7:51:45 PM</t>
  </si>
  <si>
    <t>2011  5:37:31 AM</t>
  </si>
  <si>
    <t>2016  4:13:59 AM</t>
  </si>
  <si>
    <t>2015  6:41:20 PM</t>
  </si>
  <si>
    <t>2015  2:47:04 PM</t>
  </si>
  <si>
    <t>2016  4:42:44 PM</t>
  </si>
  <si>
    <t>2015  2:48:16 PM</t>
  </si>
  <si>
    <t>2016  8:29:03 AM</t>
  </si>
  <si>
    <t>2015  9:11:45 PM</t>
  </si>
  <si>
    <t>2016  9:20:15 AM</t>
  </si>
  <si>
    <t>2015  6:50:49 PM</t>
  </si>
  <si>
    <t>2014  8:13:14 PM</t>
  </si>
  <si>
    <t>2015  5:11:28 PM</t>
  </si>
  <si>
    <t>2015  12:18:24 AM</t>
  </si>
  <si>
    <t>2015  5:45:19 PM</t>
  </si>
  <si>
    <t>2015  9:22:57 AM</t>
  </si>
  <si>
    <t>2015  7:03:35 PM</t>
  </si>
  <si>
    <t>2014  12:50:56 AM</t>
  </si>
  <si>
    <t>2015  7:48:56 PM</t>
  </si>
  <si>
    <t>2015  7:56:26 PM</t>
  </si>
  <si>
    <t>2015  1:27:17 PM</t>
  </si>
  <si>
    <t>2016  12:45:46 AM</t>
  </si>
  <si>
    <t>2016  1:29:00 AM</t>
  </si>
  <si>
    <t>2015  2:55:59 AM</t>
  </si>
  <si>
    <t>2017  9:01:47 AM</t>
  </si>
  <si>
    <t>2015  7:26:43 PM</t>
  </si>
  <si>
    <t>2015  11:44:01 PM</t>
  </si>
  <si>
    <t>2017  9:29:37 PM</t>
  </si>
  <si>
    <t>2014  4:37:37 PM</t>
  </si>
  <si>
    <t>2015  3:49:25 PM</t>
  </si>
  <si>
    <t>2017  11:05:18 PM</t>
  </si>
  <si>
    <t>2015  4:09:30 PM</t>
  </si>
  <si>
    <t>2016  11:53:03 PM</t>
  </si>
  <si>
    <t>2014  11:38:22 PM</t>
  </si>
  <si>
    <t>2016  6:20:13 PM</t>
  </si>
  <si>
    <t>2016  8:36:10 PM</t>
  </si>
  <si>
    <t>2015  4:09:21 AM</t>
  </si>
  <si>
    <t>2015  6:48:03 PM</t>
  </si>
  <si>
    <t>2013  4:58:10 AM</t>
  </si>
  <si>
    <t>2013  11:59:29 PM</t>
  </si>
  <si>
    <t>2012  11:00:55 PM</t>
  </si>
  <si>
    <t>2012  4:31:48 PM</t>
  </si>
  <si>
    <t>2010  7:28:34 PM</t>
  </si>
  <si>
    <t>2014  4:33:10 AM</t>
  </si>
  <si>
    <t>2011  4:37:03 AM</t>
  </si>
  <si>
    <t>2010  7:14:15 PM</t>
  </si>
  <si>
    <t>2014  12:07:25 AM</t>
  </si>
  <si>
    <t>2012  6:19:07 PM</t>
  </si>
  <si>
    <t>2010  8:28:54 PM</t>
  </si>
  <si>
    <t>2013  4:07:02 PM</t>
  </si>
  <si>
    <t>2010  12:28:50 AM</t>
  </si>
  <si>
    <t>2012  7:44:55 PM</t>
  </si>
  <si>
    <t>2012  5:42:49 AM</t>
  </si>
  <si>
    <t>2011  12:34:49 AM</t>
  </si>
  <si>
    <t>2016  6:45:06 PM</t>
  </si>
  <si>
    <t>2016  8:33:45 AM</t>
  </si>
  <si>
    <t>2014  1:26:32 AM</t>
  </si>
  <si>
    <t>2015  8:26:00 PM</t>
  </si>
  <si>
    <t>2016  10:20:45 AM</t>
  </si>
  <si>
    <t>2015  7:07:57 PM</t>
  </si>
  <si>
    <t>2014  12:20:25 AM</t>
  </si>
  <si>
    <t>2016  7:08:15 PM</t>
  </si>
  <si>
    <t>2014  8:26:39 PM</t>
  </si>
  <si>
    <t>2016  11:49:05 PM</t>
  </si>
  <si>
    <t>2015  5:16:17 PM</t>
  </si>
  <si>
    <t>2015  9:37:23 PM</t>
  </si>
  <si>
    <t>2015  6:57:36 PM</t>
  </si>
  <si>
    <t>2016  6:38:28 AM</t>
  </si>
  <si>
    <t>2016  12:44:22 AM</t>
  </si>
  <si>
    <t>2015  6:04:53 PM</t>
  </si>
  <si>
    <t>2014  9:53:24 PM</t>
  </si>
  <si>
    <t>2014  5:08:07 PM</t>
  </si>
  <si>
    <t>2014  8:40:24 PM</t>
  </si>
  <si>
    <t>2011  8:56:40 PM</t>
  </si>
  <si>
    <t>2013  4:53:45 PM</t>
  </si>
  <si>
    <t>2015  2:58:50 PM</t>
  </si>
  <si>
    <t>2015  9:47:48 PM</t>
  </si>
  <si>
    <t>2015  11:05:21 AM</t>
  </si>
  <si>
    <t>2015  4:47:30 PM</t>
  </si>
  <si>
    <t>2015  12:08:47 AM</t>
  </si>
  <si>
    <t>2015  4:22:00 AM</t>
  </si>
  <si>
    <t>2014  11:19:43 PM</t>
  </si>
  <si>
    <t>2015  2:27:43 AM</t>
  </si>
  <si>
    <t>2015  1:42:42 AM</t>
  </si>
  <si>
    <t>2015  5:26:05 PM</t>
  </si>
  <si>
    <t>2015  3:06:29 PM</t>
  </si>
  <si>
    <t>2014  5:22:00 PM</t>
  </si>
  <si>
    <t>2016  5:23:02 PM</t>
  </si>
  <si>
    <t>2014  4:22:32 PM</t>
  </si>
  <si>
    <t>2014  3:51:36 PM</t>
  </si>
  <si>
    <t>2014  10:03:36 PM</t>
  </si>
  <si>
    <t>2011  11:20:30 PM</t>
  </si>
  <si>
    <t>2015  10:36:08 PM</t>
  </si>
  <si>
    <t>2015  6:55:42 PM</t>
  </si>
  <si>
    <t>2012  4:19:24 PM</t>
  </si>
  <si>
    <t>2012  6:47:45 AM</t>
  </si>
  <si>
    <t>2011  11:06:07 PM</t>
  </si>
  <si>
    <t>2016  1:26:48 AM</t>
  </si>
  <si>
    <t>2014  2:33:45 AM</t>
  </si>
  <si>
    <t>2014  2:17:33 PM</t>
  </si>
  <si>
    <t>2014  3:12:15 AM</t>
  </si>
  <si>
    <t>2015  10:13:39 PM</t>
  </si>
  <si>
    <t>2015  3:09:19 AM</t>
  </si>
  <si>
    <t>2015  9:22:00 AM</t>
  </si>
  <si>
    <t>2015  1:27:22 AM</t>
  </si>
  <si>
    <t>2015  6:43:48 PM</t>
  </si>
  <si>
    <t>2016  10:13:29 PM</t>
  </si>
  <si>
    <t>2015  8:57:42 PM</t>
  </si>
  <si>
    <t>2015  1:00:55 PM</t>
  </si>
  <si>
    <t>2016  10:44:38 AM</t>
  </si>
  <si>
    <t>2015  10:28:38 PM</t>
  </si>
  <si>
    <t>2015  7:28:25 PM</t>
  </si>
  <si>
    <t>2014  4:52:43 PM</t>
  </si>
  <si>
    <t>2017  4:42:27 PM</t>
  </si>
  <si>
    <t>2015  9:30:44 PM</t>
  </si>
  <si>
    <t>2014  4:56:00 PM</t>
  </si>
  <si>
    <t>2015  4:54:56 AM</t>
  </si>
  <si>
    <t>2014  9:31:38 PM</t>
  </si>
  <si>
    <t>2012  4:49:23 AM</t>
  </si>
  <si>
    <t>2016  10:01:11 PM</t>
  </si>
  <si>
    <t>2012  2:40:52 PM</t>
  </si>
  <si>
    <t>2013  8:47:55 PM</t>
  </si>
  <si>
    <t>2011  6:57:11 PM</t>
  </si>
  <si>
    <t>2014  11:24:19 AM</t>
  </si>
  <si>
    <t>2015  1:13:44 AM</t>
  </si>
  <si>
    <t>2017  10:14:42 AM</t>
  </si>
  <si>
    <t>2015  7:47:19 PM</t>
  </si>
  <si>
    <t>2015  6:47:27 AM</t>
  </si>
  <si>
    <t>2015  6:03:10 AM</t>
  </si>
  <si>
    <t>2015  2:43:52 PM</t>
  </si>
  <si>
    <t>2009  1:35:16 PM</t>
  </si>
  <si>
    <t>2013  4:18:34 PM</t>
  </si>
  <si>
    <t>2012  1:12:06 AM</t>
  </si>
  <si>
    <t>2014  3:35:01 PM</t>
  </si>
  <si>
    <t>2015  2:30:22 AM</t>
  </si>
  <si>
    <t>2015  5:59:59 AM</t>
  </si>
  <si>
    <t>2015  11:38:06 PM</t>
  </si>
  <si>
    <t>2015  1:44:45 AM</t>
  </si>
  <si>
    <t>2016  8:29:57 AM</t>
  </si>
  <si>
    <t>2016  12:56:16 PM</t>
  </si>
  <si>
    <t>2017  5:07:40 AM</t>
  </si>
  <si>
    <t>2017  1:40:11 AM</t>
  </si>
  <si>
    <t>2017  4:59:20 AM</t>
  </si>
  <si>
    <t>2015  12:24:06 AM</t>
  </si>
  <si>
    <t>2015  7:21:12 AM</t>
  </si>
  <si>
    <t>2016  8:48:26 PM</t>
  </si>
  <si>
    <t>2015  9:55:53 PM</t>
  </si>
  <si>
    <t>2015  11:04:23 AM</t>
  </si>
  <si>
    <t>2016  1:15:06 AM</t>
  </si>
  <si>
    <t>2015  2:06:23 AM</t>
  </si>
  <si>
    <t>2015  9:45:52 PM</t>
  </si>
  <si>
    <t>2015  4:24:41 PM</t>
  </si>
  <si>
    <t>2016  4:12:54 PM</t>
  </si>
  <si>
    <t>2015  7:37:02 PM</t>
  </si>
  <si>
    <t>2014  8:38:08 PM</t>
  </si>
  <si>
    <t>2014  9:20:12 PM</t>
  </si>
  <si>
    <t>2015  9:45:37 PM</t>
  </si>
  <si>
    <t>2015  5:37:30 AM</t>
  </si>
  <si>
    <t>2014  7:12:21 AM</t>
  </si>
  <si>
    <t>2016  12:04:09 AM</t>
  </si>
  <si>
    <t>2014  6:50:05 AM</t>
  </si>
  <si>
    <t>2015  12:42:05 AM</t>
  </si>
  <si>
    <t>2014  12:12:35 AM</t>
  </si>
  <si>
    <t>2016  2:04:47 PM</t>
  </si>
  <si>
    <t>2015  2:07:17 PM</t>
  </si>
  <si>
    <t>2016  12:09:02 AM</t>
  </si>
  <si>
    <t>2014  7:40:11 PM</t>
  </si>
  <si>
    <t>2014  10:20:12 PM</t>
  </si>
  <si>
    <t>2014  5:39:19 AM</t>
  </si>
  <si>
    <t>2010  12:35:56 AM</t>
  </si>
  <si>
    <t>2015  7:31:44 PM</t>
  </si>
  <si>
    <t>2014  4:51:10 PM</t>
  </si>
  <si>
    <t>2015  12:02:36 AM</t>
  </si>
  <si>
    <t>2015  6:37:08 PM</t>
  </si>
  <si>
    <t>2016  8:12:50 PM</t>
  </si>
  <si>
    <t>2015  3:12:32 PM</t>
  </si>
  <si>
    <t>2015  4:13:42 PM</t>
  </si>
  <si>
    <t>2015  6:48:24 PM</t>
  </si>
  <si>
    <t>2015  2:52:58 PM</t>
  </si>
  <si>
    <t>2014  10:20:36 PM</t>
  </si>
  <si>
    <t>2016  8:36:48 PM</t>
  </si>
  <si>
    <t>2015  12:16:40 AM</t>
  </si>
  <si>
    <t>2015  10:25:56 PM</t>
  </si>
  <si>
    <t>2015  5:40:25 PM</t>
  </si>
  <si>
    <t>2016  7:30:11 PM</t>
  </si>
  <si>
    <t>2015  6:39:56 PM</t>
  </si>
  <si>
    <t>2016  8:03:57 PM</t>
  </si>
  <si>
    <t>2016  8:53:03 PM</t>
  </si>
  <si>
    <t>2015  12:18:50 AM</t>
  </si>
  <si>
    <t>2015  12:23:36 AM</t>
  </si>
  <si>
    <t>2014  8:07:04 PM</t>
  </si>
  <si>
    <t>2014  6:17:44 AM</t>
  </si>
  <si>
    <t>2015  2:53:43 AM</t>
  </si>
  <si>
    <t>2016  2:54:47 AM</t>
  </si>
  <si>
    <t>2014  9:14:16 PM</t>
  </si>
  <si>
    <t>2015  9:59:44 PM</t>
  </si>
  <si>
    <t>2014  8:28:26 PM</t>
  </si>
  <si>
    <t>2016  6:26:04 AM</t>
  </si>
  <si>
    <t>2015  12:56:47 AM</t>
  </si>
  <si>
    <t>2015  9:47:55 AM</t>
  </si>
  <si>
    <t>2016  5:41:13 PM</t>
  </si>
  <si>
    <t>2014  9:13:07 PM</t>
  </si>
  <si>
    <t>2014  5:43:09 PM</t>
  </si>
  <si>
    <t>2015  4:04:52 AM</t>
  </si>
  <si>
    <t>2016  9:35:43 PM</t>
  </si>
  <si>
    <t>2015  11:09:48 PM</t>
  </si>
  <si>
    <t>2014  12:22:14 AM</t>
  </si>
  <si>
    <t>2015  1:20:16 AM</t>
  </si>
  <si>
    <t>2015  1:45:04 AM</t>
  </si>
  <si>
    <t>2014  10:50:34 PM</t>
  </si>
  <si>
    <t>2016  10:43:33 AM</t>
  </si>
  <si>
    <t>2014  9:02:41 PM</t>
  </si>
  <si>
    <t>2016  12:09:49 AM</t>
  </si>
  <si>
    <t>2014  3:40:52 PM</t>
  </si>
  <si>
    <t>2014  4:20:28 PM</t>
  </si>
  <si>
    <t>2016  2:24:45 PM</t>
  </si>
  <si>
    <t>2015  12:41:29 PM</t>
  </si>
  <si>
    <t>2015  3:20:51 AM</t>
  </si>
  <si>
    <t>2014  12:58:19 AM</t>
  </si>
  <si>
    <t>2014  11:32:28 PM</t>
  </si>
  <si>
    <t>2015  2:51:57 AM</t>
  </si>
  <si>
    <t>2014  2:12:29 PM</t>
  </si>
  <si>
    <t>2016  7:49:05 PM</t>
  </si>
  <si>
    <t>2014  2:36:34 AM</t>
  </si>
  <si>
    <t>2015  12:14:07 AM</t>
  </si>
  <si>
    <t>2014  7:41:37 PM</t>
  </si>
  <si>
    <t>2015  12:32:59 AM</t>
  </si>
  <si>
    <t>2015  4:09:29 AM</t>
  </si>
  <si>
    <t>2016  2:08:17 PM</t>
  </si>
  <si>
    <t>2015  8:17:06 PM</t>
  </si>
  <si>
    <t>2016  5:55:08 AM</t>
  </si>
  <si>
    <t>2014  11:23:43 PM</t>
  </si>
  <si>
    <t>2015  3:21:58 PM</t>
  </si>
  <si>
    <t>2014  9:31:03 PM</t>
  </si>
  <si>
    <t>2016  7:53:27 AM</t>
  </si>
  <si>
    <t>2012  9:35:45 PM</t>
  </si>
  <si>
    <t>2014  9:17:22 PM</t>
  </si>
  <si>
    <t>2014  3:15:51 PM</t>
  </si>
  <si>
    <t>2013  11:04:18 AM</t>
  </si>
  <si>
    <t>2012  1:53:48 PM</t>
  </si>
  <si>
    <t>2012  12:45:40 PM</t>
  </si>
  <si>
    <t>2013  8:51:34 PM</t>
  </si>
  <si>
    <t>2017  10:44:48 AM</t>
  </si>
  <si>
    <t>2014  10:51:35 PM</t>
  </si>
  <si>
    <t>2016  5:42:30 PM</t>
  </si>
  <si>
    <t>2015  4:36:34 PM</t>
  </si>
  <si>
    <t>2016  7:21:05 PM</t>
  </si>
  <si>
    <t>2016  12:03:49 AM</t>
  </si>
  <si>
    <t>2014  4:34:57 AM</t>
  </si>
  <si>
    <t>2014  1:04:55 PM</t>
  </si>
  <si>
    <t>2014  2:44:19 AM</t>
  </si>
  <si>
    <t>2015  2:47:18 AM</t>
  </si>
  <si>
    <t>2015  5:51:19 PM</t>
  </si>
  <si>
    <t>2014  2:20:36 PM</t>
  </si>
  <si>
    <t>2014  12:50:40 PM</t>
  </si>
  <si>
    <t>2015  11:40:15 PM</t>
  </si>
  <si>
    <t>2016  1:52:38 AM</t>
  </si>
  <si>
    <t>2015  3:06:20 AM</t>
  </si>
  <si>
    <t>2015  3:21:00 AM</t>
  </si>
  <si>
    <t>2015  8:45:52 AM</t>
  </si>
  <si>
    <t>2017  2:00:03 PM</t>
  </si>
  <si>
    <t>2016  6:41:57 PM</t>
  </si>
  <si>
    <t>2016  12:12:05 AM</t>
  </si>
  <si>
    <t>2014  6:10:23 PM</t>
  </si>
  <si>
    <t>2015  7:59:14 PM</t>
  </si>
  <si>
    <t>2014  3:16:24 PM</t>
  </si>
  <si>
    <t>2016  3:36:51 PM</t>
  </si>
  <si>
    <t>2014  6:49:08 PM</t>
  </si>
  <si>
    <t>2015  10:09:06 PM</t>
  </si>
  <si>
    <t>2014  3:10:50 PM</t>
  </si>
  <si>
    <t>2015  4:57:52 AM</t>
  </si>
  <si>
    <t>2015  8:33:49 PM</t>
  </si>
  <si>
    <t>2017  3:30:07 PM</t>
  </si>
  <si>
    <t>2017  8:35:56 AM</t>
  </si>
  <si>
    <t>2017  12:58:54 AM</t>
  </si>
  <si>
    <t>2016  3:37:55 AM</t>
  </si>
  <si>
    <t>2015  1:29:58 AM</t>
  </si>
  <si>
    <t>2015  4:27:59 PM</t>
  </si>
  <si>
    <t>2015  6:37:31 AM</t>
  </si>
  <si>
    <t>2015  7:59:56 PM</t>
  </si>
  <si>
    <t>2015  4:40:29 PM</t>
  </si>
  <si>
    <t>2014  3:02:59 PM</t>
  </si>
  <si>
    <t>2015  3:27:19 AM</t>
  </si>
  <si>
    <t>2015  12:35:08 AM</t>
  </si>
  <si>
    <t>2015  10:05:50 PM</t>
  </si>
  <si>
    <t>2014  5:02:44 PM</t>
  </si>
  <si>
    <t>2014  7:32:32 PM</t>
  </si>
  <si>
    <t>2016  4:00:23 PM</t>
  </si>
  <si>
    <t>2014  4:36:32 PM</t>
  </si>
  <si>
    <t>2015  3:01:46 AM</t>
  </si>
  <si>
    <t>2016  12:13:44 AM</t>
  </si>
  <si>
    <t>2015  3:11:45 PM</t>
  </si>
  <si>
    <t>2015  3:29:56 AM</t>
  </si>
  <si>
    <t>2015  4:42:15 PM</t>
  </si>
  <si>
    <t>2015  12:23:42 AM</t>
  </si>
  <si>
    <t>2016  8:19:25 AM</t>
  </si>
  <si>
    <t>2014  8:39:56 PM</t>
  </si>
  <si>
    <t>2016  11:36:10 PM</t>
  </si>
  <si>
    <t>2014  2:27:49 PM</t>
  </si>
  <si>
    <t>2015  6:59:52 PM</t>
  </si>
  <si>
    <t>2016  10:49:51 PM</t>
  </si>
  <si>
    <t>2014  5:28:22 AM</t>
  </si>
  <si>
    <t>2014  3:39:17 PM</t>
  </si>
  <si>
    <t>2015  12:16:05 AM</t>
  </si>
  <si>
    <t>2016  11:19:12 AM</t>
  </si>
  <si>
    <t>2014  1:00:55 PM</t>
  </si>
  <si>
    <t>2016  8:07:48 AM</t>
  </si>
  <si>
    <t>2015  3:38:27 AM</t>
  </si>
  <si>
    <t>2016  6:18:40 AM</t>
  </si>
  <si>
    <t>2015  9:41:54 PM</t>
  </si>
  <si>
    <t>2015  3:54:35 PM</t>
  </si>
  <si>
    <t>2014  7:48:43 AM</t>
  </si>
  <si>
    <t>2016  1:09:46 AM</t>
  </si>
  <si>
    <t>2014  3:37:44 PM</t>
  </si>
  <si>
    <t>2016  10:22:07 PM</t>
  </si>
  <si>
    <t>2015  3:41:57 AM</t>
  </si>
  <si>
    <t>2016  8:48:18 PM</t>
  </si>
  <si>
    <t>2015  5:59:41 PM</t>
  </si>
  <si>
    <t>2015  9:23:41 AM</t>
  </si>
  <si>
    <t>2015  1:04:09 PM</t>
  </si>
  <si>
    <t>2016  5:54:29 AM</t>
  </si>
  <si>
    <t>2016  11:59:23 PM</t>
  </si>
  <si>
    <t>2015  3:43:59 PM</t>
  </si>
  <si>
    <t>2015  12:36:10 AM</t>
  </si>
  <si>
    <t>2014  2:02:44 PM</t>
  </si>
  <si>
    <t>2014  10:58:45 PM</t>
  </si>
  <si>
    <t>2014  7:26:37 PM</t>
  </si>
  <si>
    <t>2016  8:11:25 PM</t>
  </si>
  <si>
    <t>2016  3:23:43 AM</t>
  </si>
  <si>
    <t>2016  7:18:51 PM</t>
  </si>
  <si>
    <t>2014  7:05:49 PM</t>
  </si>
  <si>
    <t>2016  6:54:02 PM</t>
  </si>
  <si>
    <t>2016  4:45:16 PM</t>
  </si>
  <si>
    <t>2016  5:49:46 PM</t>
  </si>
  <si>
    <t>2015  7:47:17 PM</t>
  </si>
  <si>
    <t>2016  5:19:57 PM</t>
  </si>
  <si>
    <t>2014  2:59:50 AM</t>
  </si>
  <si>
    <t>2016  9:41:22 PM</t>
  </si>
  <si>
    <t>2015  12:56:44 PM</t>
  </si>
  <si>
    <t>Launch Month</t>
  </si>
  <si>
    <t>Launch Day</t>
  </si>
  <si>
    <t>Year</t>
  </si>
  <si>
    <t>Name</t>
  </si>
  <si>
    <t xml:space="preserve">Checkpoint  22 </t>
  </si>
  <si>
    <t>Goals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</si>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</sst>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8" formatCode="[$-409]mmmm\ d\,\ yyyy;@"/>
    <numFmt numFmtId="171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8" fontId="1" fillId="0" borderId="0" xfId="0" applyNumberFormat="1" applyFont="1" applyAlignment="1">
      <alignment horizontal="center"/>
    </xf>
    <xf numFmtId="168" fontId="0" fillId="0" borderId="0" xfId="0" applyNumberFormat="1"/>
    <xf numFmtId="171" fontId="1" fillId="0" borderId="0" xfId="0" applyNumberFormat="1" applyFont="1" applyAlignment="1">
      <alignment horizontal="center"/>
    </xf>
    <xf numFmtId="17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 (1).xlsx]Outcome by Country!PivotTable7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43237954200679046"/>
          <c:y val="1.30718954248366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212309470490502E-2"/>
          <c:y val="3.3752766198342853E-2"/>
          <c:w val="0.88028001517012211"/>
          <c:h val="0.925493970116480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by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Country'!$A$6:$A$9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by Country'!$B$6:$B$9</c:f>
              <c:numCache>
                <c:formatCode>General</c:formatCode>
                <c:ptCount val="3"/>
                <c:pt idx="0">
                  <c:v>16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A-AB41-A17A-72D14EA9A686}"/>
            </c:ext>
          </c:extLst>
        </c:ser>
        <c:ser>
          <c:idx val="1"/>
          <c:order val="1"/>
          <c:tx>
            <c:strRef>
              <c:f>'Outcome by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Country'!$A$6:$A$9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by Country'!$C$6:$C$9</c:f>
              <c:numCache>
                <c:formatCode>General</c:formatCode>
                <c:ptCount val="3"/>
                <c:pt idx="0">
                  <c:v>51</c:v>
                </c:pt>
                <c:pt idx="1">
                  <c:v>320</c:v>
                </c:pt>
                <c:pt idx="2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3A-AB41-A17A-72D14EA9A686}"/>
            </c:ext>
          </c:extLst>
        </c:ser>
        <c:ser>
          <c:idx val="2"/>
          <c:order val="2"/>
          <c:tx>
            <c:strRef>
              <c:f>'Outcome by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Country'!$A$6:$A$9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by Country'!$D$6:$D$9</c:f>
              <c:numCache>
                <c:formatCode>General</c:formatCode>
                <c:ptCount val="3"/>
                <c:pt idx="1">
                  <c:v>15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63A-AB41-A17A-72D14EA9A686}"/>
            </c:ext>
          </c:extLst>
        </c:ser>
        <c:ser>
          <c:idx val="3"/>
          <c:order val="3"/>
          <c:tx>
            <c:strRef>
              <c:f>'Outcome by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Country'!$A$6:$A$9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 by Country'!$E$6:$E$9</c:f>
              <c:numCache>
                <c:formatCode>General</c:formatCode>
                <c:ptCount val="3"/>
                <c:pt idx="0">
                  <c:v>55</c:v>
                </c:pt>
                <c:pt idx="1">
                  <c:v>650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63A-AB41-A17A-72D14EA9A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1699616"/>
        <c:axId val="1515064608"/>
      </c:barChart>
      <c:catAx>
        <c:axId val="193169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064608"/>
        <c:crosses val="autoZero"/>
        <c:auto val="1"/>
        <c:lblAlgn val="ctr"/>
        <c:lblOffset val="100"/>
        <c:noMultiLvlLbl val="0"/>
      </c:catAx>
      <c:valAx>
        <c:axId val="151506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69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 (1).xlsx]Outcome based on launch date!PivotTable11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6-5949-B166-CF45FC003455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F6-5949-B166-CF45FC003455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AF6-5949-B166-CF45FC003455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F6-5949-B166-CF45FC003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2229664"/>
        <c:axId val="1566219104"/>
      </c:lineChart>
      <c:catAx>
        <c:axId val="156222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19104"/>
        <c:crosses val="autoZero"/>
        <c:auto val="1"/>
        <c:lblAlgn val="ctr"/>
        <c:lblOffset val="100"/>
        <c:noMultiLvlLbl val="0"/>
      </c:catAx>
      <c:valAx>
        <c:axId val="156621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22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Assignment (1).xlsx]Subcategory Sheet!PivotTable12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Sheet'!$B$3:$B$4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Sheet'!$A$5:$A$6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Sheet'!$B$5:$B$6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59-2745-B095-50CD2455450A}"/>
            </c:ext>
          </c:extLst>
        </c:ser>
        <c:ser>
          <c:idx val="1"/>
          <c:order val="1"/>
          <c:tx>
            <c:strRef>
              <c:f>'Subcategory Sheet'!$C$3:$C$4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Sheet'!$A$5:$A$6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Sheet'!$C$5:$C$6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59-2745-B095-50CD2455450A}"/>
            </c:ext>
          </c:extLst>
        </c:ser>
        <c:ser>
          <c:idx val="2"/>
          <c:order val="2"/>
          <c:tx>
            <c:strRef>
              <c:f>'Subcategory Sheet'!$D$3:$D$4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Sheet'!$A$5:$A$6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Sheet'!$D$5:$D$6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59-2745-B095-50CD24554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612784"/>
        <c:axId val="1532731872"/>
      </c:barChart>
      <c:catAx>
        <c:axId val="156861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731872"/>
        <c:crosses val="autoZero"/>
        <c:auto val="1"/>
        <c:lblAlgn val="ctr"/>
        <c:lblOffset val="100"/>
        <c:noMultiLvlLbl val="0"/>
      </c:catAx>
      <c:valAx>
        <c:axId val="15327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61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15</xdr:row>
      <xdr:rowOff>50800</xdr:rowOff>
    </xdr:from>
    <xdr:to>
      <xdr:col>13</xdr:col>
      <xdr:colOff>812800</xdr:colOff>
      <xdr:row>45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3115F-F0D9-874F-BD38-B7CC6BFA9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38100</xdr:rowOff>
    </xdr:from>
    <xdr:to>
      <xdr:col>10</xdr:col>
      <xdr:colOff>609600</xdr:colOff>
      <xdr:row>40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B89D36-E4B7-0346-B51C-88B63E827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7</xdr:row>
      <xdr:rowOff>177800</xdr:rowOff>
    </xdr:from>
    <xdr:to>
      <xdr:col>10</xdr:col>
      <xdr:colOff>673100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10B7C-EA34-444C-8E79-B1B504E4E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8.785914814813" createdVersion="6" refreshedVersion="6" minRefreshableVersion="3" recordCount="4114" xr:uid="{DF3DEB79-4FE2-C849-A34A-A63D62CDDA57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 (Date)" numFmtId="168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Launch (Date)" numFmtId="168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8.868268402781" createdVersion="6" refreshedVersion="6" minRefreshableVersion="3" recordCount="4114" xr:uid="{48BB3CF6-63FA-F04A-AA32-094E12437578}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 (Date)" numFmtId="168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Launch (Date)" numFmtId="171">
      <sharedItems containsSemiMixedTypes="0" containsNonDate="0" containsDate="1" containsString="0" minDate="2009-05-17T03:55:13" maxDate="2017-03-15T15:30:07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Launch Month" numFmtId="0">
      <sharedItems containsSemiMixedTypes="0" containsString="0" containsNumber="1" containsInteger="1" minValue="1" maxValue="12" count="12">
        <n v="2"/>
        <n v="12"/>
        <n v="10"/>
        <n v="6"/>
        <n v="4"/>
        <n v="5"/>
        <n v="1"/>
        <n v="11"/>
        <n v="3"/>
        <n v="7"/>
        <n v="8"/>
        <n v="9"/>
      </sharedItems>
    </cacheField>
    <cacheField name="Launch Day" numFmtId="0">
      <sharedItems containsSemiMixedTypes="0" containsString="0" containsNumber="1" containsInteger="1" minValue="1" maxValue="31"/>
    </cacheField>
    <cacheField name="Year" numFmtId="0">
      <sharedItems count="4088">
        <s v="2013  5:08:59 AM"/>
        <s v="2016  10:34:12 AM"/>
        <s v="2013  12:01:01 PM"/>
        <s v="2014  9:08:09 PM"/>
        <s v="2016  2:30:09 PM"/>
        <s v="2016  11:03:34 PM"/>
        <s v="2013  8:55:13 PM"/>
        <s v="2012  5:24:52 AM"/>
        <s v="2016  5:21:04 PM"/>
        <s v="2013  8:45:23 AM"/>
        <s v="2016  6:04:57 AM"/>
        <s v="2015  8:36:13 AM"/>
        <s v="2016  3:45:23 PM"/>
        <s v="2016  1:56:16 PM"/>
        <s v="2015  6:02:38 AM"/>
        <s v="2016  1:58:35 PM"/>
        <s v="2014  6:58:51 AM"/>
        <s v="2014  2:01:30 PM"/>
        <s v="2016  8:03:34 AM"/>
        <s v="2015  3:07:13 AM"/>
        <s v="2015  3:37:54 PM"/>
        <s v="2015  2:00:59 PM"/>
        <s v="2016  12:07:53 AM"/>
        <s v="2016  6:32:52 AM"/>
        <s v="2015  11:02:26 AM"/>
        <s v="2015  5:01:56 AM"/>
        <s v="2014  12:58:18 PM"/>
        <s v="2017  6:28:53 AM"/>
        <s v="2015  5:01:06 AM"/>
        <s v="2015  5:12:20 AM"/>
        <s v="2014  7:00:15 PM"/>
        <s v="2016  5:00:21 PM"/>
        <s v="2014  10:00:40 PM"/>
        <s v="2016  8:51:53 PM"/>
        <s v="2016  1:01:02 PM"/>
        <s v="2016  2:00:53 AM"/>
        <s v="2015  10:10:05 PM"/>
        <s v="2012  6:25:39 PM"/>
        <s v="2016  6:28:36 AM"/>
        <s v="2016  10:32:05 AM"/>
        <s v="2014  3:10:36 PM"/>
        <s v="2017  7:33:26 AM"/>
        <s v="2015  3:00:07 PM"/>
        <s v="2013  4:21:28 PM"/>
        <s v="2012  6:31:21 AM"/>
        <s v="2015  10:05:53 AM"/>
        <s v="2015  4:25:46 AM"/>
        <s v="2015  3:41:24 PM"/>
        <s v="2015  4:01:58 PM"/>
        <s v="2016  7:45:43 AM"/>
        <s v="2016  2:00:03 PM"/>
        <s v="2015  2:59:43 PM"/>
        <s v="2017  4:43:42 AM"/>
        <s v="2016  2:05:15 PM"/>
        <s v="2014  11:07:28 AM"/>
        <s v="2012  5:37:32 PM"/>
        <s v="2013  1:48:53 PM"/>
        <s v="2016  8:25:44 PM"/>
        <s v="2013  3:38:11 PM"/>
        <s v="2016  1:39:32 PM"/>
        <s v="2014  12:00:45 PM"/>
        <s v="2014  1:30:50 AM"/>
        <s v="2015  7:31:59 PM"/>
        <s v="2014  2:31:03 PM"/>
        <s v="2014  2:10:35 PM"/>
        <s v="2016  7:01:08 PM"/>
        <s v="2016  4:01:37 PM"/>
        <s v="2016  9:11:38 AM"/>
        <s v="2015  4:19:37 PM"/>
        <s v="2016  12:50:55 PM"/>
        <s v="2012  4:40:17 AM"/>
        <s v="2012  10:07:02 AM"/>
        <s v="2016  5:05:43 PM"/>
        <s v="2016  12:59:50 PM"/>
        <s v="2013  11:39:08 AM"/>
        <s v="2012  5:42:31 AM"/>
        <s v="2016  10:05:37 AM"/>
        <s v="2015  2:50:40 PM"/>
        <s v="2014  5:00:17 PM"/>
        <s v="2016  1:55:11 PM"/>
        <s v="2014  10:11:35 PM"/>
        <s v="2015  9:41:10 PM"/>
        <s v="2015  5:03:29 PM"/>
        <s v="2013  11:42:41 PM"/>
        <s v="2014  6:38:31 AM"/>
        <s v="2015  5:42:49 PM"/>
        <s v="2016  7:25:01 AM"/>
        <s v="2011  4:21:13 AM"/>
        <s v="2016  11:54:51 PM"/>
        <s v="2015  4:00:42 AM"/>
        <s v="2013  8:23:59 AM"/>
        <s v="2014  5:30:28 AM"/>
        <s v="2013  9:08:19 PM"/>
        <s v="2015  2:00:23 PM"/>
        <s v="2011  6:35:09 PM"/>
        <s v="2016  11:49:58 PM"/>
        <s v="2014  8:43:48 PM"/>
        <s v="2014  8:42:21 AM"/>
        <s v="2015  4:14:18 PM"/>
        <s v="2016  7:15:19 PM"/>
        <s v="2013  8:00:29 AM"/>
        <s v="2013  7:03:35 PM"/>
        <s v="2016  1:57:12 PM"/>
        <s v="2015  10:43:08 PM"/>
        <s v="2015  8:00:37 PM"/>
        <s v="2013  6:15:42 PM"/>
        <s v="2011  7:16:39 PM"/>
        <s v="2014  7:54:57 PM"/>
        <s v="2016  1:34:34 PM"/>
        <s v="2013  8:01:09 AM"/>
        <s v="2014  3:58:59 PM"/>
        <s v="2012  11:54:56 PM"/>
        <s v="2014  3:55:29 PM"/>
        <s v="2013  10:01:27 PM"/>
        <s v="2016  7:11:49 PM"/>
        <s v="2014  10:58:54 AM"/>
        <s v="2015  9:23:39 PM"/>
        <s v="2013  2:33:35 PM"/>
        <s v="2016  9:44:32 AM"/>
        <s v="2013  12:06:49 AM"/>
        <s v="2015  8:46:49 AM"/>
        <s v="2017  2:54:44 AM"/>
        <s v="2016  12:02:57 AM"/>
        <s v="2015  10:49:03 PM"/>
        <s v="2015  11:19:51 PM"/>
        <s v="2014  12:04:43 AM"/>
        <s v="2015  7:00:19 PM"/>
        <s v="2014  7:55:39 PM"/>
        <s v="2015  9:54:00 PM"/>
        <s v="2014  7:54:13 AM"/>
        <s v="2013  12:39:23 PM"/>
        <s v="2014  3:25:31 PM"/>
        <s v="2013  10:24:59 PM"/>
        <s v="2017  5:52:15 PM"/>
        <s v="2015  1:01:16 AM"/>
        <s v="2011  1:14:26 AM"/>
        <s v="2015  4:12:15 PM"/>
        <s v="2016  12:00:04 AM"/>
        <s v="2013  4:38:21 AM"/>
        <s v="2016  6:41:24 AM"/>
        <s v="2014  4:35:53 PM"/>
        <s v="2013  5:00:52 PM"/>
        <s v="2016  6:44:25 PM"/>
        <s v="2015  8:01:19 PM"/>
        <s v="2014  12:42:26 AM"/>
        <s v="2015  6:32:54 AM"/>
        <s v="2016  6:11:30 PM"/>
        <s v="2016  3:55:27 PM"/>
        <s v="2015  12:20:00 PM"/>
        <s v="2014  10:09:11 AM"/>
        <s v="2015  4:54:11 PM"/>
        <s v="2016  4:30:33 AM"/>
        <s v="2011  8:12:50 PM"/>
        <s v="2012  4:03:13 AM"/>
        <s v="2016  8:38:41 PM"/>
        <s v="2014  4:38:49 AM"/>
        <s v="2015  4:48:49 PM"/>
        <s v="2016  12:38:03 PM"/>
        <s v="2015  10:36:12 PM"/>
        <s v="2016  3:35:41 AM"/>
        <s v="2014  11:06:36 PM"/>
        <s v="2012  2:21:53 AM"/>
        <s v="2016  3:16:31 PM"/>
        <s v="2014  4:41:46 PM"/>
        <s v="2015  6:55:54 AM"/>
        <s v="2014  5:07:05 PM"/>
        <s v="2015  4:14:23 PM"/>
        <s v="2014  3:25:50 PM"/>
        <s v="2012  6:40:03 PM"/>
        <s v="2013  2:21:49 PM"/>
        <s v="2015  1:40:48 PM"/>
        <s v="2015  1:42:58 AM"/>
        <s v="2015  6:24:55 PM"/>
        <s v="2014  9:04:10 AM"/>
        <s v="2016  4:45:26 PM"/>
        <s v="2014  2:01:08 PM"/>
        <s v="2012  7:14:45 PM"/>
        <s v="2013  12:59:35 PM"/>
        <s v="2010  10:04:52 PM"/>
        <s v="2014  9:08:44 PM"/>
        <s v="2017  4:54:23 PM"/>
        <s v="2014  1:58:38 AM"/>
        <s v="2015  11:53:29 AM"/>
        <s v="2014  4:38:28 PM"/>
        <s v="2017  4:03:27 PM"/>
        <s v="2016  11:09:14 PM"/>
        <s v="2015  2:27:34 PM"/>
        <s v="2016  3:00:58 PM"/>
        <s v="2016  1:57:14 PM"/>
        <s v="2016  3:25:38 PM"/>
        <s v="2015  7:31:09 AM"/>
        <s v="2016  5:28:57 AM"/>
        <s v="2011  5:43:00 PM"/>
        <s v="2017  4:33:50 PM"/>
        <s v="2014  4:45:04 PM"/>
        <s v="2015  7:17:39 PM"/>
        <s v="2014  7:03:14 AM"/>
        <s v="2012  12:58:59 AM"/>
        <s v="2014  3:00:22 PM"/>
        <s v="2015  11:57:28 AM"/>
        <s v="2015  4:37:59 PM"/>
        <s v="2015  11:42:59 AM"/>
        <s v="2014  7:00:45 AM"/>
        <s v="2012  2:07:27 AM"/>
        <s v="2017  4:38:55 PM"/>
        <s v="2016  4:01:31 AM"/>
        <s v="2016  1:53:21 AM"/>
        <s v="2014  12:30:10 PM"/>
        <s v="2011  1:00:22 AM"/>
        <s v="2015  2:59:51 PM"/>
        <s v="2014  8:45:19 PM"/>
        <s v="2014  10:09:16 PM"/>
        <s v="2014  7:04:43 AM"/>
        <s v="2015  7:38:59 PM"/>
        <s v="2014  5:56:08 PM"/>
        <s v="2014  12:01:46 AM"/>
        <s v="2012  4:33:45 PM"/>
        <s v="2012  7:01:58 PM"/>
        <s v="2015  7:41:03 PM"/>
        <s v="2016  3:57:14 PM"/>
        <s v="2016  3:02:42 PM"/>
        <s v="2013  7:30:18 PM"/>
        <s v="2014  3:04:22 PM"/>
        <s v="2016  10:43:06 AM"/>
        <s v="2015  9:35:43 PM"/>
        <s v="2013  12:22:43 PM"/>
        <s v="2012  10:03:51 PM"/>
        <s v="2015  7:23:47 PM"/>
        <s v="2015  12:29:22 AM"/>
        <s v="2017  4:50:08 AM"/>
        <s v="2015  11:23:04 AM"/>
        <s v="2015  4:03:21 AM"/>
        <s v="2015  3:57:51 PM"/>
        <s v="2016  3:00:04 PM"/>
        <s v="2013  1:01:43 PM"/>
        <s v="2016  3:16:37 PM"/>
        <s v="2015  11:18:14 PM"/>
        <s v="2014  2:15:46 PM"/>
        <s v="2012  4:47:45 AM"/>
        <s v="2016  11:01:08 AM"/>
        <s v="2013  6:30:21 AM"/>
        <s v="2015  11:06:57 PM"/>
        <s v="2013  6:07:31 PM"/>
        <s v="2011  2:46:44 PM"/>
        <s v="2014  5:39:45 PM"/>
        <s v="2015  10:58:54 PM"/>
        <s v="2012  7:19:38 PM"/>
        <s v="2014  5:00:47 PM"/>
        <s v="2016  5:05:46 AM"/>
        <s v="2014  1:07:48 AM"/>
        <s v="2015  8:59:32 PM"/>
        <s v="2016  9:08:45 PM"/>
        <s v="2015  10:58:33 PM"/>
        <s v="2013  6:08:48 PM"/>
        <s v="2013  11:00:14 PM"/>
        <s v="2014  1:00:56 PM"/>
        <s v="2016  4:39:48 AM"/>
        <s v="2016  9:33:48 AM"/>
        <s v="2013  6:50:44 PM"/>
        <s v="2013  1:34:51 PM"/>
        <s v="2014  8:10:33 PM"/>
        <s v="2013  2:24:21 AM"/>
        <s v="2015  4:11:02 PM"/>
        <s v="2014  12:37:02 PM"/>
        <s v="2012  1:22:35 AM"/>
        <s v="2014  6:13:31 PM"/>
        <s v="2014  2:48:56 PM"/>
        <s v="2014  6:58:06 PM"/>
        <s v="2014  7:40:52 PM"/>
        <s v="2016  4:01:25 PM"/>
        <s v="2016  3:18:05 PM"/>
        <s v="2016  8:25:13 PM"/>
        <s v="2014  5:42:25 PM"/>
        <s v="2016  7:05:00 PM"/>
        <s v="2014  6:48:27 PM"/>
        <s v="2016  11:52:12 AM"/>
        <s v="2013  4:13:24 AM"/>
        <s v="2013  9:51:41 PM"/>
        <s v="2015  2:23:54 PM"/>
        <s v="2013  4:14:43 PM"/>
        <s v="2015  4:00:28 PM"/>
        <s v="2015  3:51:29 AM"/>
        <s v="2015  3:53:02 AM"/>
        <s v="2013  5:02:33 AM"/>
        <s v="2015  7:15:10 PM"/>
        <s v="2014  9:57:29 PM"/>
        <s v="2014  1:40:40 PM"/>
        <s v="2012  11:24:43 AM"/>
        <s v="2016  11:10:53 AM"/>
        <s v="2012  10:54:54 PM"/>
        <s v="2015  2:18:38 PM"/>
        <s v="2016  3:43:16 PM"/>
        <s v="2016  10:00:28 AM"/>
        <s v="2015  5:03:13 PM"/>
        <s v="2017  1:58:35 AM"/>
        <s v="2016  1:35:09 AM"/>
        <s v="2015  11:52:09 PM"/>
        <s v="2016  3:03:37 PM"/>
        <s v="2016  4:34:01 PM"/>
        <s v="2014  5:21:03 PM"/>
        <s v="2014  2:58:00 AM"/>
        <s v="2012  8:22:48 PM"/>
        <s v="2013  6:47:23 PM"/>
        <s v="2015  10:51:50 PM"/>
        <s v="2015  11:00:37 PM"/>
        <s v="2015  6:37:27 AM"/>
        <s v="2016  7:22:31 AM"/>
        <s v="2014  2:04:40 PM"/>
        <s v="2016  10:03:39 PM"/>
        <s v="2013  1:26:49 PM"/>
        <s v="2016  7:25:40 PM"/>
        <s v="2016  1:40:48 PM"/>
        <s v="2017  5:51:36 AM"/>
        <s v="2015  2:20:40 PM"/>
        <s v="2015  3:04:31 PM"/>
        <s v="2014  2:01:41 PM"/>
        <s v="2014  2:59:06 PM"/>
        <s v="2015  3:24:35 PM"/>
        <s v="2012  6:40:18 AM"/>
        <s v="2011  5:53:11 PM"/>
        <s v="2014  4:01:54 PM"/>
        <s v="2016  5:02:00 PM"/>
        <s v="2016  8:11:55 PM"/>
        <s v="2016  6:30:57 PM"/>
        <s v="2012  6:46:08 PM"/>
        <s v="2012  4:45:17 PM"/>
        <s v="2015  5:19:57 AM"/>
        <s v="2016  11:05:13 AM"/>
        <s v="2015  1:21:50 PM"/>
        <s v="2013  4:02:20 AM"/>
        <s v="2017  3:02:35 PM"/>
        <s v="2014  1:08:24 AM"/>
        <s v="2013  2:40:12 PM"/>
        <s v="2014  1:44:03 PM"/>
        <s v="2015  6:45:37 PM"/>
        <s v="2011  11:02:18 PM"/>
        <s v="2014  5:48:44 PM"/>
        <s v="2014  1:41:30 AM"/>
        <s v="2012  6:32:14 PM"/>
        <s v="2013  12:53:40 PM"/>
        <s v="2014  12:25:11 AM"/>
        <s v="2016  6:41:21 AM"/>
        <s v="2014  7:03:28 PM"/>
        <s v="2017  1:51:19 PM"/>
        <s v="2015  11:46:41 AM"/>
        <s v="2016  7:52:18 AM"/>
        <s v="2013  10:40:01 PM"/>
        <s v="2016  6:15:45 PM"/>
        <s v="2013  8:49:47 PM"/>
        <s v="2016  4:01:15 PM"/>
        <s v="2014  1:35:53 PM"/>
        <s v="2016  11:24:25 AM"/>
        <s v="2014  10:18:54 AM"/>
        <s v="2014  11:21:31 AM"/>
        <s v="2016  1:56:03 PM"/>
        <s v="2016  2:27:36 PM"/>
        <s v="2014  11:15:55 PM"/>
        <s v="2012  11:12:24 PM"/>
        <s v="2014  8:24:03 PM"/>
        <s v="2014  6:01:56 PM"/>
        <s v="2017  2:23:31 PM"/>
        <s v="2016  9:29:42 PM"/>
        <s v="2015  4:03:47 AM"/>
        <s v="2016  2:04:01 PM"/>
        <s v="2016  4:03:12 PM"/>
        <s v="2015  6:46:37 AM"/>
        <s v="2014  6:45:47 PM"/>
        <s v="2013  2:02:38 PM"/>
        <s v="2014  3:57:13 AM"/>
        <s v="2016  1:01:20 PM"/>
        <s v="2016  4:14:27 AM"/>
        <s v="2016  4:15:09 AM"/>
        <s v="2016  3:11:10 PM"/>
        <s v="2016  2:45:43 PM"/>
        <s v="2016  5:55:58 PM"/>
        <s v="2015  2:24:18 PM"/>
        <s v="2017  2:24:21 PM"/>
        <s v="2015  5:56:28 PM"/>
        <s v="2016  6:37:33 PM"/>
        <s v="2013  7:03:58 PM"/>
        <s v="2011  7:44:38 AM"/>
        <s v="2012  12:46:06 AM"/>
        <s v="2017  12:48:05 PM"/>
        <s v="2016  7:33:47 AM"/>
        <s v="2014  6:59:58 AM"/>
        <s v="2012  9:15:04 PM"/>
        <s v="2012  6:02:14 PM"/>
        <s v="2016  4:06:23 PM"/>
        <s v="2016  9:01:07 PM"/>
        <s v="2015  5:55:13 PM"/>
        <s v="2015  1:13:53 PM"/>
        <s v="2015  11:22:29 PM"/>
        <s v="2014  11:26:00 PM"/>
        <s v="2016  11:33:03 PM"/>
        <s v="2015  2:56:47 PM"/>
        <s v="2012  1:13:43 AM"/>
        <s v="2011  5:16:32 AM"/>
        <s v="2014  6:59:05 PM"/>
        <s v="2012  3:36:17 PM"/>
        <s v="2015  3:22:48 PM"/>
        <s v="2011  5:02:24 PM"/>
        <s v="2016  5:00:27 PM"/>
        <s v="2014  2:44:41 PM"/>
        <s v="2013  7:22:35 PM"/>
        <s v="2016  7:45:12 PM"/>
        <s v="2015  2:47:37 PM"/>
        <s v="2016  1:50:28 PM"/>
        <s v="2013  12:14:21 PM"/>
        <s v="2016  5:45:44 PM"/>
        <s v="2014  3:03:09 PM"/>
        <s v="2015  5:28:21 PM"/>
        <s v="2011  1:00:51 AM"/>
        <s v="2016  10:00:33 PM"/>
        <s v="2015  3:01:52 PM"/>
        <s v="2014  9:35:30 PM"/>
        <s v="2015  5:39:36 AM"/>
        <s v="2015  11:35:47 PM"/>
        <s v="2015  12:31:51 AM"/>
        <s v="2014  3:20:26 PM"/>
        <s v="2017  1:26:00 AM"/>
        <s v="2012  8:29:34 PM"/>
        <s v="2016  2:43:32 PM"/>
        <s v="2017  4:25:39 PM"/>
        <s v="2016  7:10:22 PM"/>
        <s v="2014  12:02:11 PM"/>
        <s v="2014  4:11:05 AM"/>
        <s v="2015  3:59:25 PM"/>
        <s v="2014  6:43:56 PM"/>
        <s v="2016  3:41:12 PM"/>
        <s v="2015  3:05:20 PM"/>
        <s v="2013  1:31:05 AM"/>
        <s v="2015  8:17:52 PM"/>
        <s v="2016  7:39:06 PM"/>
        <s v="2016  7:18:56 PM"/>
        <s v="2011  5:12:51 PM"/>
        <s v="2016  2:19:05 PM"/>
        <s v="2014  8:35:13 PM"/>
        <s v="2013  11:24:15 AM"/>
        <s v="2016  11:11:32 AM"/>
        <s v="2014  4:41:12 PM"/>
        <s v="2014  8:00:20 PM"/>
        <s v="2015  12:36:37 AM"/>
        <s v="2013  6:27:47 PM"/>
        <s v="2014  3:47:04 PM"/>
        <s v="2017  7:14:28 PM"/>
        <s v="2010  5:24:20 AM"/>
        <s v="2015  10:39:50 PM"/>
        <s v="2010  5:28:14 AM"/>
        <s v="2014  7:45:32 PM"/>
        <s v="2014  12:10:16 AM"/>
        <s v="2016  2:58:37 PM"/>
        <s v="2016  11:09:28 PM"/>
        <s v="2015  6:30:52 PM"/>
        <s v="2015  10:07:45 PM"/>
        <s v="2014  3:59:33 PM"/>
        <s v="2012  4:31:12 PM"/>
        <s v="2016  10:19:33 AM"/>
        <s v="2013  6:13:51 AM"/>
        <s v="2012  6:52:08 PM"/>
        <s v="2016  12:37:07 PM"/>
        <s v="2015  4:07:46 AM"/>
        <s v="2014  3:26:10 AM"/>
        <s v="2012  4:13:00 AM"/>
        <s v="2017  4:31:28 PM"/>
        <s v="2014  10:09:57 PM"/>
        <s v="2015  12:00:21 PM"/>
        <s v="2016  7:05:00 AM"/>
        <s v="2012  12:17:24 AM"/>
        <s v="2014  8:08:08 PM"/>
        <s v="2015  2:45:27 PM"/>
        <s v="2010  6:10:54 PM"/>
        <s v="2016  10:38:23 AM"/>
        <s v="2016  6:08:10 PM"/>
        <s v="2015  1:41:39 AM"/>
        <s v="2015  2:50:43 PM"/>
        <s v="2013  7:35:24 PM"/>
        <s v="2017  7:49:01 PM"/>
        <s v="2015  4:25:14 PM"/>
        <s v="2011  2:03:10 AM"/>
        <s v="2016  5:59:28 PM"/>
        <s v="2014  9:14:38 AM"/>
        <s v="2013  5:00:11 PM"/>
        <s v="2012  1:33:26 PM"/>
        <s v="2016  11:41:42 AM"/>
        <s v="2015  6:20:39 PM"/>
        <s v="2012  1:29:07 PM"/>
        <s v="2016  10:28:49 PM"/>
        <s v="2017  4:40:05 AM"/>
        <s v="2015  7:01:01 PM"/>
        <s v="2016  3:57:51 PM"/>
        <s v="2014  9:37:05 PM"/>
        <s v="2013  10:57:14 AM"/>
        <s v="2016  4:54:32 PM"/>
        <s v="2015  7:27:50 PM"/>
        <s v="2015  8:04:09 PM"/>
        <s v="2016  2:59:12 PM"/>
        <s v="2014  8:17:40 PM"/>
        <s v="2015  2:00:04 PM"/>
        <s v="2012  2:42:46 PM"/>
        <s v="2009  5:24:10 PM"/>
        <s v="2016  5:39:00 PM"/>
        <s v="2014  2:33:19 PM"/>
        <s v="2012  8:37:41 PM"/>
        <s v="2015  3:05:12 PM"/>
        <s v="2015  12:32:52 AM"/>
        <s v="2016  5:01:04 PM"/>
        <s v="2015  3:53:20 PM"/>
        <s v="2016  8:20:51 AM"/>
        <s v="2015  12:00:09 PM"/>
        <s v="2013  5:42:15 PM"/>
        <s v="2014  10:20:45 PM"/>
        <s v="2015  4:49:31 PM"/>
        <s v="2017  1:48:00 PM"/>
        <s v="2013  12:30:37 AM"/>
        <s v="2015  6:11:00 PM"/>
        <s v="2015  7:59:22 PM"/>
        <s v="2015  12:44:42 AM"/>
        <s v="2010  8:43:25 AM"/>
        <s v="2016  8:09:42 PM"/>
        <s v="2014  1:44:16 AM"/>
        <s v="2014  4:25:07 PM"/>
        <s v="2014  3:29:14 PM"/>
        <s v="2014  9:31:24 PM"/>
        <s v="2017  8:00:04 PM"/>
        <s v="2016  7:04:23 PM"/>
        <s v="2011  4:12:15 PM"/>
        <s v="2014  7:16:26 PM"/>
        <s v="2016  2:48:43 PM"/>
        <s v="2011  11:49:50 AM"/>
        <s v="2017  2:24:43 PM"/>
        <s v="2015  2:30:53 AM"/>
        <s v="2012  7:24:11 PM"/>
        <s v="2014  6:05:25 PM"/>
        <s v="2013  1:08:59 AM"/>
        <s v="2016  6:34:47 PM"/>
        <s v="2014  6:30:29 PM"/>
        <s v="2013  7:23:48 PM"/>
        <s v="2013  12:55:51 AM"/>
        <s v="2015  10:17:17 PM"/>
        <s v="2014  1:41:37 AM"/>
        <s v="2017  7:16:47 AM"/>
        <s v="2013  8:17:27 PM"/>
        <s v="2014  2:22:50 AM"/>
        <s v="2013  9:35:25 PM"/>
        <s v="2014  6:43:14 PM"/>
        <s v="2015  6:01:08 AM"/>
        <s v="2013  3:56:31 PM"/>
        <s v="2015  2:13:09 PM"/>
        <s v="2015  11:13:41 PM"/>
        <s v="2015  1:52:46 PM"/>
        <s v="2015  4:47:16 PM"/>
        <s v="2016  7:49:04 PM"/>
        <s v="2015  8:20:53 AM"/>
        <s v="2013  12:55:40 PM"/>
        <s v="2012  9:03:31 PM"/>
        <s v="2015  5:57:13 PM"/>
        <s v="2010  2:54:46 PM"/>
        <s v="2016  2:00:23 PM"/>
        <s v="2013  3:33:26 PM"/>
        <s v="2014  3:22:23 PM"/>
        <s v="2015  9:59:58 AM"/>
        <s v="2015  8:45:49 PM"/>
        <s v="2015  2:03:29 AM"/>
        <s v="2016  5:26:38 PM"/>
        <s v="2011  2:08:30 AM"/>
        <s v="2015  12:09:11 PM"/>
        <s v="2015  2:32:02 PM"/>
        <s v="2014  10:51:39 AM"/>
        <s v="2010  6:38:04 PM"/>
        <s v="2015  9:11:08 PM"/>
        <s v="2013  2:00:56 AM"/>
        <s v="2015  11:55:20 AM"/>
        <s v="2015  1:46:17 PM"/>
        <s v="2015  2:09:51 PM"/>
        <s v="2015  1:34:36 AM"/>
        <s v="2016  9:41:35 AM"/>
        <s v="2014  4:11:45 PM"/>
        <s v="2014  6:08:12 PM"/>
        <s v="2011  4:40:10 PM"/>
        <s v="2016  8:34:13 PM"/>
        <s v="2014  7:34:22 AM"/>
        <s v="2012  7:21:24 AM"/>
        <s v="2014  2:01:07 PM"/>
        <s v="2016  5:01:54 PM"/>
        <s v="2013  11:54:34 PM"/>
        <s v="2017  11:25:21 PM"/>
        <s v="2011  11:52:34 PM"/>
        <s v="2015  4:59:34 PM"/>
        <s v="2014  1:46:58 PM"/>
        <s v="2016  12:10:08 AM"/>
        <s v="2012  11:51:15 PM"/>
        <s v="2015  7:01:13 PM"/>
        <s v="2014  12:03:06 AM"/>
        <s v="2016  8:50:40 PM"/>
        <s v="2016  6:22:09 PM"/>
        <s v="2015  9:33:00 PM"/>
        <s v="2016  11:22:08 PM"/>
        <s v="2013  4:07:24 AM"/>
        <s v="2014  5:06:22 PM"/>
        <s v="2015  9:19:17 PM"/>
        <s v="2015  11:08:04 PM"/>
        <s v="2016  5:26:27 AM"/>
        <s v="2014  7:06:51 PM"/>
        <s v="2017  11:58:28 AM"/>
        <s v="2014  3:17:46 PM"/>
        <s v="2015  4:14:05 AM"/>
        <s v="2014  5:03:11 AM"/>
        <s v="2014  9:37:21 AM"/>
        <s v="2015  7:59:53 AM"/>
        <s v="2012  4:17:03 PM"/>
        <s v="2014  3:22:29 PM"/>
        <s v="2016  2:25:10 PM"/>
        <s v="2014  5:56:28 AM"/>
        <s v="2014  4:37:32 PM"/>
        <s v="2014  11:08:15 PM"/>
        <s v="2015  10:58:32 PM"/>
        <s v="2014  8:54:35 PM"/>
        <s v="2015  7:44:01 PM"/>
        <s v="2015  6:40:36 AM"/>
        <s v="2017  3:03:25 PM"/>
        <s v="2014  7:11:30 AM"/>
        <s v="2014  4:01:08 AM"/>
        <s v="2012  4:47:33 PM"/>
        <s v="2015  12:10:11 AM"/>
        <s v="2014  4:50:46 PM"/>
        <s v="2017  4:20:30 PM"/>
        <s v="2010  8:06:26 PM"/>
        <s v="2014  12:08:10 AM"/>
        <s v="2017  9:48:10 PM"/>
        <s v="2015  4:07:47 AM"/>
        <s v="2015  10:49:21 PM"/>
        <s v="2012  8:34:02 PM"/>
        <s v="2016  5:39:06 AM"/>
        <s v="2016  1:31:22 PM"/>
        <s v="2015  7:39:05 PM"/>
        <s v="2014  8:17:57 AM"/>
        <s v="2016  10:01:50 PM"/>
        <s v="2012  6:07:07 PM"/>
        <s v="2015  5:43:32 PM"/>
        <s v="2014  12:06:13 AM"/>
        <s v="2013  5:37:20 PM"/>
        <s v="2014  3:17:38 PM"/>
        <s v="2016  10:50:51 PM"/>
        <s v="2010  10:10:20 PM"/>
        <s v="2014  3:36:01 AM"/>
        <s v="2014  3:15:47 PM"/>
        <s v="2015  5:07:15 PM"/>
        <s v="2016  5:17:27 PM"/>
        <s v="2015  5:05:07 PM"/>
        <s v="2015  11:47:56 AM"/>
        <s v="2015  11:20:00 AM"/>
        <s v="2011  4:30:25 AM"/>
        <s v="2016  11:15:16 PM"/>
        <s v="2013  11:38:28 PM"/>
        <s v="2015  10:03:25 AM"/>
        <s v="2015  10:31:01 PM"/>
        <s v="2014  12:59:59 PM"/>
        <s v="2013  1:03:18 PM"/>
        <s v="2012  1:26:00 AM"/>
        <s v="2016  6:55:41 AM"/>
        <s v="2015  3:01:08 PM"/>
        <s v="2014  5:16:04 AM"/>
        <s v="2012  9:49:20 PM"/>
        <s v="2016  1:58:34 PM"/>
        <s v="2014  3:25:15 AM"/>
        <s v="2014  3:47:20 PM"/>
        <s v="2015  6:20:10 PM"/>
        <s v="2014  5:00:12 PM"/>
        <s v="2014  9:08:47 PM"/>
        <s v="2015  11:17:04 AM"/>
        <s v="2016  11:16:33 AM"/>
        <s v="2016  7:18:39 PM"/>
        <s v="2015  3:57:00 AM"/>
        <s v="2010  6:07:59 PM"/>
        <s v="2012  8:06:15 PM"/>
        <s v="2015  2:21:26 PM"/>
        <s v="2016  10:35:30 PM"/>
        <s v="2010  7:09:14 PM"/>
        <s v="2014  9:07:49 AM"/>
        <s v="2015  6:02:51 AM"/>
        <s v="2015  11:12:07 AM"/>
        <s v="2013  11:17:40 PM"/>
        <s v="2016  10:50:33 PM"/>
        <s v="2016  10:08:57 PM"/>
        <s v="2012  5:33:46 PM"/>
        <s v="2013  12:32:17 AM"/>
        <s v="2012  5:10:21 PM"/>
        <s v="2014  12:21:47 PM"/>
        <s v="2017  5:36:33 PM"/>
        <s v="2014  3:08:27 AM"/>
        <s v="2016  10:03:05 PM"/>
        <s v="2013  1:51:18 PM"/>
        <s v="2015  2:05:16 PM"/>
        <s v="2014  9:04:52 PM"/>
        <s v="2014  7:27:59 AM"/>
        <s v="2014  5:52:52 PM"/>
        <s v="2015  6:45:23 PM"/>
        <s v="2014  4:00:45 AM"/>
        <s v="2016  4:22:03 PM"/>
        <s v="2015  1:21:07 PM"/>
        <s v="2015  7:58:55 AM"/>
        <s v="2013  3:56:28 PM"/>
        <s v="2012  10:48:33 PM"/>
        <s v="2010  2:46:20 AM"/>
        <s v="2015  10:59:28 PM"/>
        <s v="2014  6:19:33 PM"/>
        <s v="2013  9:11:25 PM"/>
        <s v="2016  6:48:47 PM"/>
        <s v="2015  4:22:37 PM"/>
        <s v="2015  6:59:23 PM"/>
        <s v="2015  5:07:01 PM"/>
        <s v="2015  2:01:04 PM"/>
        <s v="2016  10:53:29 PM"/>
        <s v="2017  4:56:06 AM"/>
        <s v="2016  2:31:46 PM"/>
        <s v="2016  8:05:04 PM"/>
        <s v="2014  1:19:26 PM"/>
        <s v="2011  3:42:17 AM"/>
        <s v="2016  6:00:27 PM"/>
        <s v="2012  8:33:58 PM"/>
        <s v="2014  4:10:43 PM"/>
        <s v="2017  4:50:08 PM"/>
        <s v="2014  10:53:34 PM"/>
        <s v="2014  11:49:36 AM"/>
        <s v="2015  11:55:03 AM"/>
        <s v="2016  6:35:15 PM"/>
        <s v="2014  9:39:12 PM"/>
        <s v="2013  7:25:29 PM"/>
        <s v="2014  1:43:27 PM"/>
        <s v="2011  9:12:36 PM"/>
        <s v="2015  1:47:00 PM"/>
        <s v="2016  7:40:21 PM"/>
        <s v="2014  7:47:50 AM"/>
        <s v="2012  3:07:29 PM"/>
        <s v="2011  12:20:49 AM"/>
        <s v="2016  11:29:55 PM"/>
        <s v="2013  9:02:25 PM"/>
        <s v="2015  6:21:09 AM"/>
        <s v="2014  1:30:55 AM"/>
        <s v="2014  12:03:49 PM"/>
        <s v="2014  11:54:23 PM"/>
        <s v="2015  10:47:58 PM"/>
        <s v="2016  2:32:50 PM"/>
        <s v="2015  10:27:10 AM"/>
        <s v="2012  11:58:45 AM"/>
        <s v="2016  3:53:27 PM"/>
        <s v="2015  9:02:33 PM"/>
        <s v="2015  7:02:06 PM"/>
        <s v="2014  12:06:29 AM"/>
        <s v="2016  4:03:26 PM"/>
        <s v="2014  5:48:03 PM"/>
        <s v="2017  6:01:30 PM"/>
        <s v="2010  3:54:18 PM"/>
        <s v="2015  5:55:22 PM"/>
        <s v="2013  9:09:15 AM"/>
        <s v="2015  8:50:48 PM"/>
        <s v="2014  11:01:40 PM"/>
        <s v="2011  1:13:16 AM"/>
        <s v="2016  1:59:03 AM"/>
        <s v="2015  2:51:26 PM"/>
        <s v="2015  9:28:43 PM"/>
        <s v="2016  1:07:47 AM"/>
        <s v="2010  5:52:16 PM"/>
        <s v="2014  12:31:21 AM"/>
        <s v="2015  3:09:07 PM"/>
        <s v="2013  9:03:52 PM"/>
        <s v="2014  1:56:40 PM"/>
        <s v="2016  4:32:01 PM"/>
        <s v="2016  4:41:49 PM"/>
        <s v="2016  7:50:25 AM"/>
        <s v="2017  8:46:17 AM"/>
        <s v="2012  11:00:26 PM"/>
        <s v="2017  8:05:30 PM"/>
        <s v="2015  11:09:34 PM"/>
        <s v="2015  7:38:28 PM"/>
        <s v="2011  9:21:10 PM"/>
        <s v="2015  5:41:55 PM"/>
        <s v="2017  7:34:01 PM"/>
        <s v="2014  6:04:57 PM"/>
        <s v="2014  1:09:12 PM"/>
        <s v="2011  8:01:36 PM"/>
        <s v="2016  8:26:16 AM"/>
        <s v="2015  7:58:33 PM"/>
        <s v="2015  4:33:41 AM"/>
        <s v="2015  3:01:48 PM"/>
        <s v="2015  8:00:56 PM"/>
        <s v="2014  6:09:51 PM"/>
        <s v="2015  2:31:16 AM"/>
        <s v="2015  1:10:24 PM"/>
        <s v="2016  4:29:27 AM"/>
        <s v="2011  12:38:02 PM"/>
        <s v="2015  6:04:15 AM"/>
        <s v="2014  8:49:38 AM"/>
        <s v="2015  7:22:05 AM"/>
        <s v="2014  1:44:10 AM"/>
        <s v="2015  3:07:26 AM"/>
        <s v="2017  5:35:22 PM"/>
        <s v="2011  2:45:37 AM"/>
        <s v="2016  6:20:25 AM"/>
        <s v="2016  2:27:51 PM"/>
        <s v="2011  4:35:39 PM"/>
        <s v="2013  7:12:16 PM"/>
        <s v="2016  3:58:38 PM"/>
        <s v="2014  9:37:42 PM"/>
        <s v="2013  12:08:19 PM"/>
        <s v="2011  7:52:20 PM"/>
        <s v="2015  9:05:39 AM"/>
        <s v="2013  6:01:51 PM"/>
        <s v="2016  4:08:33 PM"/>
        <s v="2014  3:56:49 PM"/>
        <s v="2013  5:42:41 PM"/>
        <s v="2014  7:25:12 PM"/>
        <s v="2015  2:19:22 AM"/>
        <s v="2014  10:34:00 PM"/>
        <s v="2011  4:45:36 AM"/>
        <s v="2011  3:35:39 AM"/>
        <s v="2016  4:44:30 PM"/>
        <s v="2015  7:17:38 PM"/>
        <s v="2015  6:24:38 PM"/>
        <s v="2014  12:24:10 AM"/>
        <s v="2014  1:32:38 PM"/>
        <s v="2013  3:52:38 PM"/>
        <s v="2014  6:18:12 PM"/>
        <s v="2011  9:02:43 PM"/>
        <s v="2015  9:29:57 AM"/>
        <s v="2015  5:16:54 AM"/>
        <s v="2015  5:08:25 PM"/>
        <s v="2016  4:00:09 PM"/>
        <s v="2012  3:33:57 PM"/>
        <s v="2015  11:57:11 PM"/>
        <s v="2013  8:21:07 PM"/>
        <s v="2015  3:00:54 AM"/>
        <s v="2015  5:34:59 PM"/>
        <s v="2010  2:40:38 AM"/>
        <s v="2013  5:28:23 AM"/>
        <s v="2015  12:07:43 PM"/>
        <s v="2013  11:08:56 PM"/>
        <s v="2017  7:51:40 PM"/>
        <s v="2013  8:54:03 PM"/>
        <s v="2011  7:49:21 AM"/>
        <s v="2013  8:13:07 PM"/>
        <s v="2012  8:16:11 PM"/>
        <s v="2016  6:11:20 AM"/>
        <s v="2014  4:24:46 PM"/>
        <s v="2015  8:43:15 PM"/>
        <s v="2015  4:49:54 PM"/>
        <s v="2012  9:53:18 PM"/>
        <s v="2016  6:13:58 AM"/>
        <s v="2014  6:38:02 PM"/>
        <s v="2012  5:19:27 AM"/>
        <s v="2011  8:05:57 PM"/>
        <s v="2015  7:32:31 PM"/>
        <s v="2012  9:00:58 PM"/>
        <s v="2015  12:52:02 PM"/>
        <s v="2012  2:16:37 AM"/>
        <s v="2016  6:38:29 AM"/>
        <s v="2014  6:30:45 PM"/>
        <s v="2011  9:20:31 PM"/>
        <s v="2016  11:33:30 PM"/>
        <s v="2015  5:46:37 AM"/>
        <s v="2015  3:00:23 PM"/>
        <s v="2017  5:23:40 PM"/>
        <s v="2016  3:58:28 PM"/>
        <s v="2013  6:44:06 PM"/>
        <s v="2011  12:18:17 AM"/>
        <s v="2013  12:00:15 PM"/>
        <s v="2013  5:50:36 PM"/>
        <s v="2014  12:49:07 AM"/>
        <s v="2014  8:37:52 PM"/>
        <s v="2016  7:16:33 PM"/>
        <s v="2011  11:34:47 PM"/>
        <s v="2017  10:12:32 AM"/>
        <s v="2010  3:08:53 AM"/>
        <s v="2014  7:30:07 PM"/>
        <s v="2013  4:24:19 PM"/>
        <s v="2014  7:22:37 PM"/>
        <s v="2016  2:35:58 PM"/>
        <s v="2012  8:04:12 PM"/>
        <s v="2012  7:38:14 PM"/>
        <s v="2014  5:12:52 PM"/>
        <s v="2014  12:13:33 PM"/>
        <s v="2017  12:55:07 PM"/>
        <s v="2012  4:44:32 AM"/>
        <s v="2014  7:42:34 PM"/>
        <s v="2012  10:17:32 PM"/>
        <s v="2015  5:35:52 PM"/>
        <s v="2016  9:01:18 PM"/>
        <s v="2016  10:04:55 PM"/>
        <s v="2015  6:12:22 PM"/>
        <s v="2013  10:15:03 PM"/>
        <s v="2014  11:31:52 PM"/>
        <s v="2013  7:32:37 PM"/>
        <s v="2012  8:03:07 PM"/>
        <s v="2016  3:26:44 AM"/>
        <s v="2011  3:19:23 PM"/>
        <s v="2014  9:17:41 PM"/>
        <s v="2015  4:00:11 AM"/>
        <s v="2014  8:46:16 PM"/>
        <s v="2013  2:54:10 AM"/>
        <s v="2015  7:50:59 AM"/>
        <s v="2012  5:21:20 PM"/>
        <s v="2013  1:29:20 AM"/>
        <s v="2014  5:26:51 PM"/>
        <s v="2013  1:49:11 AM"/>
        <s v="2013  7:44:52 PM"/>
        <s v="2014  6:46:10 PM"/>
        <s v="2015  5:34:41 PM"/>
        <s v="2015  5:01:24 PM"/>
        <s v="2011  1:14:29 PM"/>
        <s v="2012  1:20:34 AM"/>
        <s v="2014  6:54:03 PM"/>
        <s v="2011  10:47:01 PM"/>
        <s v="2011  2:39:56 AM"/>
        <s v="2011  6:12:08 PM"/>
        <s v="2015  8:18:53 PM"/>
        <s v="2014  7:04:34 AM"/>
        <s v="2015  12:33:25 AM"/>
        <s v="2016  4:14:37 AM"/>
        <s v="2014  1:10:19 PM"/>
        <s v="2016  9:46:56 AM"/>
        <s v="2016  3:41:45 PM"/>
        <s v="2014  8:46:38 PM"/>
        <s v="2013  6:03:12 PM"/>
        <s v="2013  5:56:17 PM"/>
        <s v="2016  1:35:19 AM"/>
        <s v="2016  11:35:49 AM"/>
        <s v="2015  8:18:52 AM"/>
        <s v="2016  1:39:49 PM"/>
        <s v="2016  2:45:17 PM"/>
        <s v="2010  2:30:14 PM"/>
        <s v="2016  9:46:16 AM"/>
        <s v="2015  9:19:43 PM"/>
        <s v="2015  12:51:32 PM"/>
        <s v="2013  3:31:36 AM"/>
        <s v="2016  2:00:50 PM"/>
        <s v="2016  12:54:35 AM"/>
        <s v="2016  7:42:46 AM"/>
        <s v="2016  6:08:20 PM"/>
        <s v="2014  3:00:10 AM"/>
        <s v="2009  3:55:13 AM"/>
        <s v="2016  2:27:39 AM"/>
        <s v="2014  7:04:10 AM"/>
        <s v="2012  6:33:23 PM"/>
        <s v="2016  2:30:46 PM"/>
        <s v="2015  3:13:26 PM"/>
        <s v="2014  5:19:39 PM"/>
        <s v="2016  12:44:54 AM"/>
        <s v="2015  2:31:17 PM"/>
        <s v="2015  8:00:39 PM"/>
        <s v="2014  2:00:06 PM"/>
        <s v="2015  10:17:05 PM"/>
        <s v="2016  4:00:04 AM"/>
        <s v="2015  8:45:05 PM"/>
        <s v="2015  6:14:28 PM"/>
        <s v="2015  11:58:02 PM"/>
        <s v="2013  11:42:17 PM"/>
        <s v="2015  1:20:45 PM"/>
        <s v="2015  12:55:22 PM"/>
        <s v="2014  7:11:07 PM"/>
        <s v="2016  10:00:04 PM"/>
        <s v="2011  7:07:25 PM"/>
        <s v="2017  8:18:25 PM"/>
        <s v="2014  4:04:11 PM"/>
        <s v="2016  1:49:40 AM"/>
        <s v="2016  7:50:54 PM"/>
        <s v="2015  3:11:49 PM"/>
        <s v="2011  7:05:47 PM"/>
        <s v="2015  8:57:18 PM"/>
        <s v="2016  8:10:18 AM"/>
        <s v="2012  1:56:15 AM"/>
        <s v="2012  9:53:49 PM"/>
        <s v="2012  7:46:52 PM"/>
        <s v="2014  8:48:53 PM"/>
        <s v="2013  12:56:00 AM"/>
        <s v="2015  4:14:44 PM"/>
        <s v="2017  12:01:30 PM"/>
        <s v="2015  2:08:13 AM"/>
        <s v="2016  7:51:57 PM"/>
        <s v="2011  8:48:41 PM"/>
        <s v="2014  10:37:28 PM"/>
        <s v="2016  2:34:06 PM"/>
        <s v="2016  6:27:04 AM"/>
        <s v="2014  1:02:52 AM"/>
        <s v="2014  6:36:27 AM"/>
        <s v="2014  3:54:40 PM"/>
        <s v="2016  3:00:37 PM"/>
        <s v="2011  7:32:47 PM"/>
        <s v="2014  9:04:35 PM"/>
        <s v="2015  7:06:50 AM"/>
        <s v="2013  5:39:50 PM"/>
        <s v="2012  12:32:04 AM"/>
        <s v="2015  12:28:25 AM"/>
        <s v="2011  4:58:52 PM"/>
        <s v="2013  8:17:32 PM"/>
        <s v="2015  10:33:43 PM"/>
        <s v="2012  2:33:35 PM"/>
        <s v="2014  12:38:08 AM"/>
        <s v="2009  3:26:54 PM"/>
        <s v="2010  7:34:51 PM"/>
        <s v="2011  12:18:33 AM"/>
        <s v="2011  4:48:41 AM"/>
        <s v="2016  6:55:00 PM"/>
        <s v="2015  3:11:16 AM"/>
        <s v="2015  11:27:36 AM"/>
        <s v="2015  11:33:28 PM"/>
        <s v="2016  6:41:02 PM"/>
        <s v="2016  10:12:55 PM"/>
        <s v="2012  2:43:55 AM"/>
        <s v="2016  4:56:36 AM"/>
        <s v="2016  5:58:57 PM"/>
        <s v="2015  6:19:19 PM"/>
        <s v="2013  6:27:26 PM"/>
        <s v="2015  2:06:08 AM"/>
        <s v="2016  2:58:27 PM"/>
        <s v="2011  5:57:08 AM"/>
        <s v="2013  11:54:52 PM"/>
        <s v="2015  4:24:52 PM"/>
        <s v="2014  8:38:50 PM"/>
        <s v="2014  12:08:53 PM"/>
        <s v="2017  7:19:15 PM"/>
        <s v="2016  5:35:01 PM"/>
        <s v="2012  2:53:15 PM"/>
        <s v="2013  4:52:45 PM"/>
        <s v="2012  1:57:54 AM"/>
        <s v="2015  7:32:16 AM"/>
        <s v="2014  3:38:47 PM"/>
        <s v="2014  7:21:54 PM"/>
        <s v="2016  4:00:25 PM"/>
        <s v="2016  1:01:23 PM"/>
        <s v="2015  12:41:20 AM"/>
        <s v="2016  6:21:10 AM"/>
        <s v="2012  6:19:16 PM"/>
        <s v="2014  4:25:52 PM"/>
        <s v="2015  7:16:38 PM"/>
        <s v="2016  7:51:23 PM"/>
        <s v="2015  5:55:14 PM"/>
        <s v="2016  12:04:39 PM"/>
        <s v="2014  4:56:07 AM"/>
        <s v="2015  12:04:10 AM"/>
        <s v="2013  8:09:12 PM"/>
        <s v="2015  4:44:52 AM"/>
        <s v="2014  12:43:13 PM"/>
        <s v="2014  12:36:30 AM"/>
        <s v="2015  1:12:39 AM"/>
        <s v="2016  6:57:19 PM"/>
        <s v="2015  5:51:38 PM"/>
        <s v="2015  5:16:32 PM"/>
        <s v="2016  4:01:09 AM"/>
        <s v="2011  1:17:16 AM"/>
        <s v="2016  5:13:34 PM"/>
        <s v="2014  3:15:31 PM"/>
        <s v="2009  8:07:09 PM"/>
        <s v="2014  2:23:42 PM"/>
        <s v="2016  10:17:33 PM"/>
        <s v="2012  7:26:13 PM"/>
        <s v="2017  10:37:06 PM"/>
        <s v="2012  10:52:24 PM"/>
        <s v="2016  4:15:09 PM"/>
        <s v="2016  10:06:57 AM"/>
        <s v="2012  12:55:30 AM"/>
        <s v="2016  12:37:54 AM"/>
        <s v="2011  3:39:38 AM"/>
        <s v="2015  1:48:48 PM"/>
        <s v="2010  5:53:50 AM"/>
        <s v="2013  2:49:00 PM"/>
        <s v="2015  4:34:54 AM"/>
        <s v="2015  6:31:40 PM"/>
        <s v="2016  7:21:27 PM"/>
        <s v="2016  1:24:40 PM"/>
        <s v="2016  2:48:26 PM"/>
        <s v="2017  1:10:42 PM"/>
        <s v="2016  8:55:18 PM"/>
        <s v="2015  6:30:56 PM"/>
        <s v="2015  8:06:57 PM"/>
        <s v="2011  2:32:06 AM"/>
        <s v="2017  2:55:16 PM"/>
        <s v="2015  5:05:59 AM"/>
        <s v="2010  9:17:07 PM"/>
        <s v="2015  7:35:49 PM"/>
        <s v="2015  10:06:35 PM"/>
        <s v="2015  4:08:38 PM"/>
        <s v="2015  5:38:49 AM"/>
        <s v="2015  4:16:44 PM"/>
        <s v="2012  12:29:09 AM"/>
        <s v="2012  10:11:50 PM"/>
        <s v="2014  7:36:40 PM"/>
        <s v="2015  5:03:36 AM"/>
        <s v="2014  4:23:26 PM"/>
        <s v="2016  1:48:09 PM"/>
        <s v="2015  5:01:07 PM"/>
        <s v="2015  7:59:47 AM"/>
        <s v="2016  12:07:27 AM"/>
        <s v="2014  4:01:00 PM"/>
        <s v="2016  6:20:54 PM"/>
        <s v="2015  1:43:02 AM"/>
        <s v="2011  11:57:46 AM"/>
        <s v="2014  7:40:07 PM"/>
        <s v="2015  9:09:25 PM"/>
        <s v="2016  11:49:38 PM"/>
        <s v="2015  12:30:22 PM"/>
        <s v="2015  3:51:41 PM"/>
        <s v="2015  4:04:28 PM"/>
        <s v="2014  4:03:01 PM"/>
        <s v="2016  5:08:45 AM"/>
        <s v="2014  6:18:29 PM"/>
        <s v="2013  4:37:23 PM"/>
        <s v="2015  7:53:49 PM"/>
        <s v="2014  2:17:00 PM"/>
        <s v="2010  9:36:31 PM"/>
        <s v="2012  2:15:10 AM"/>
        <s v="2014  3:44:15 AM"/>
        <s v="2010  5:52:59 PM"/>
        <s v="2016  7:53:51 PM"/>
        <s v="2014  12:59:53 PM"/>
        <s v="2017  9:50:36 PM"/>
        <s v="2014  2:14:19 PM"/>
        <s v="2015  1:40:14 AM"/>
        <s v="2011  7:27:21 AM"/>
        <s v="2014  2:57:08 AM"/>
        <s v="2016  4:46:23 AM"/>
        <s v="2016  7:38:02 PM"/>
        <s v="2016  10:47:59 PM"/>
        <s v="2017  4:22:46 PM"/>
        <s v="2015  12:36:49 PM"/>
        <s v="2012  9:49:37 AM"/>
        <s v="2010  7:34:30 PM"/>
        <s v="2016  4:32:47 AM"/>
        <s v="2015  7:20:09 PM"/>
        <s v="2016  2:13:39 AM"/>
        <s v="2012  4:27:41 AM"/>
        <s v="2015  4:44:46 PM"/>
        <s v="2012  5:46:51 PM"/>
        <s v="2016  2:51:09 PM"/>
        <s v="2016  1:06:24 PM"/>
        <s v="2017  1:43:10 AM"/>
        <s v="2015  12:18:54 AM"/>
        <s v="2014  1:01:58 AM"/>
        <s v="2016  5:16:53 PM"/>
        <s v="2016  12:59:40 AM"/>
        <s v="2012  1:16:25 AM"/>
        <s v="2016  4:57:16 PM"/>
        <s v="2014  2:31:17 PM"/>
        <s v="2015  7:46:40 PM"/>
        <s v="2015  1:25:56 PM"/>
        <s v="2013  11:00:10 PM"/>
        <s v="2014  11:32:49 PM"/>
        <s v="2016  3:07:17 AM"/>
        <s v="2012  10:58:23 PM"/>
        <s v="2015  4:51:01 PM"/>
        <s v="2016  4:29:03 PM"/>
        <s v="2014  1:27:51 AM"/>
        <s v="2015  3:32:27 PM"/>
        <s v="2014  7:55:39 AM"/>
        <s v="2014  2:02:38 PM"/>
        <s v="2014  4:27:42 PM"/>
        <s v="2014  6:55:53 PM"/>
        <s v="2015  10:58:20 PM"/>
        <s v="2015  4:12:01 PM"/>
        <s v="2014  7:47:03 PM"/>
        <s v="2014  8:07:43 PM"/>
        <s v="2012  10:46:30 AM"/>
        <s v="2014  9:29:25 AM"/>
        <s v="2014  6:23:11 PM"/>
        <s v="2013  11:06:22 PM"/>
        <s v="2015  2:49:11 PM"/>
        <s v="2014  12:36:26 PM"/>
        <s v="2014  7:05:51 PM"/>
        <s v="2013  1:21:58 AM"/>
        <s v="2012  8:22:46 PM"/>
        <s v="2012  12:29:29 PM"/>
        <s v="2014  10:28:04 PM"/>
        <s v="2014  9:50:19 PM"/>
        <s v="2012  6:38:21 PM"/>
        <s v="2014  4:31:36 PM"/>
        <s v="2014  4:10:46 PM"/>
        <s v="2014  5:14:15 AM"/>
        <s v="2016  8:57:43 AM"/>
        <s v="2014  8:00:34 AM"/>
        <s v="2012  4:00:46 PM"/>
        <s v="2010  12:16:16 AM"/>
        <s v="2012  6:04:46 PM"/>
        <s v="2010  2:01:34 AM"/>
        <s v="2016  1:46:00 PM"/>
        <s v="2015  6:00:26 PM"/>
        <s v="2014  12:39:47 PM"/>
        <s v="2015  3:23:40 PM"/>
        <s v="2015  10:28:22 PM"/>
        <s v="2014  10:17:59 AM"/>
        <s v="2014  9:11:25 PM"/>
        <s v="2016  3:12:32 PM"/>
        <s v="2014  11:24:01 PM"/>
        <s v="2015  8:01:36 PM"/>
        <s v="2014  6:50:25 PM"/>
        <s v="2014  9:47:15 AM"/>
        <s v="2013  3:38:09 PM"/>
        <s v="2014  3:14:15 AM"/>
        <s v="2016  8:58:54 PM"/>
        <s v="2013  11:42:49 PM"/>
        <s v="2016  8:59:52 PM"/>
        <s v="2010  8:51:37 AM"/>
        <s v="2015  3:34:24 AM"/>
        <s v="2013  4:51:11 PM"/>
        <s v="2015  9:54:05 AM"/>
        <s v="2015  10:04:21 PM"/>
        <s v="2015  6:10:41 AM"/>
        <s v="2015  4:52:10 PM"/>
        <s v="2013  4:33:59 PM"/>
        <s v="2016  1:47:58 AM"/>
        <s v="2014  6:18:50 AM"/>
        <s v="2014  6:48:21 PM"/>
        <s v="2011  2:04:48 AM"/>
        <s v="2015  9:00:01 PM"/>
        <s v="2014  9:38:37 PM"/>
        <s v="2013  7:11:18 PM"/>
        <s v="2017  4:36:49 PM"/>
        <s v="2011  4:06:16 AM"/>
        <s v="2015  5:33:02 PM"/>
        <s v="2016  5:26:27 PM"/>
        <s v="2014  11:50:31 PM"/>
        <s v="2014  6:04:22 PM"/>
        <s v="2015  10:16:41 PM"/>
        <s v="2014  6:21:27 AM"/>
        <s v="2013  5:41:54 AM"/>
        <s v="2014  4:48:13 AM"/>
        <s v="2016  10:35:20 AM"/>
        <s v="2013  9:04:32 PM"/>
        <s v="2014  7:33:18 PM"/>
        <s v="2016  9:32:28 AM"/>
        <s v="2014  7:04:57 AM"/>
        <s v="2013  11:49:53 AM"/>
        <s v="2016  4:52:18 PM"/>
        <s v="2010  8:02:24 PM"/>
        <s v="2014  2:11:14 AM"/>
        <s v="2015  4:19:14 PM"/>
        <s v="2012  3:30:08 PM"/>
        <s v="2015  8:18:55 PM"/>
        <s v="2011  9:05:38 PM"/>
        <s v="2014  2:24:46 AM"/>
        <s v="2016  8:57:09 PM"/>
        <s v="2014  7:26:50 PM"/>
        <s v="2012  1:35:10 AM"/>
        <s v="2016  12:27:30 AM"/>
        <s v="2014  6:02:56 PM"/>
        <s v="2015  5:05:15 PM"/>
        <s v="2015  2:35:53 AM"/>
        <s v="2016  11:47:40 AM"/>
        <s v="2016  7:17:21 AM"/>
        <s v="2016  2:38:45 AM"/>
        <s v="2012  6:54:06 PM"/>
        <s v="2016  10:23:27 PM"/>
        <s v="2014  8:59:11 PM"/>
        <s v="2014  6:31:23 PM"/>
        <s v="2015  3:39:51 PM"/>
        <s v="2015  1:25:39 PM"/>
        <s v="2015  5:38:42 PM"/>
        <s v="2013  3:54:31 PM"/>
        <s v="2015  7:32:39 PM"/>
        <s v="2012  11:26:58 PM"/>
        <s v="2012  4:18:54 PM"/>
        <s v="2014  1:41:38 AM"/>
        <s v="2015  9:29:34 PM"/>
        <s v="2015  8:53:50 AM"/>
        <s v="2014  5:28:10 PM"/>
        <s v="2015  9:01:01 PM"/>
        <s v="2016  7:14:02 PM"/>
        <s v="2015  8:01:43 PM"/>
        <s v="2014  10:01:43 PM"/>
        <s v="2016  9:02:45 PM"/>
        <s v="2013  7:00:55 AM"/>
        <s v="2015  5:00:17 PM"/>
        <s v="2017  1:22:14 AM"/>
        <s v="2015  11:13:12 AM"/>
        <s v="2015  10:58:15 PM"/>
        <s v="2015  7:09:36 AM"/>
        <s v="2014  9:18:37 PM"/>
        <s v="2012  12:28:50 AM"/>
        <s v="2016  8:08:44 PM"/>
        <s v="2017  3:05:11 PM"/>
        <s v="2016  10:32:46 AM"/>
        <s v="2015  7:41:08 PM"/>
        <s v="2011  3:35:13 PM"/>
        <s v="2011  10:00:03 PM"/>
        <s v="2014  4:26:58 PM"/>
        <s v="2014  10:32:09 PM"/>
        <s v="2010  3:43:35 PM"/>
        <s v="2010  5:45:32 AM"/>
        <s v="2013  8:00:30 PM"/>
        <s v="2014  6:31:06 PM"/>
        <s v="2016  11:22:34 PM"/>
        <s v="2014  5:31:31 PM"/>
        <s v="2015  4:43:23 PM"/>
        <s v="2014  7:15:26 PM"/>
        <s v="2017  6:15:01 AM"/>
        <s v="2012  1:42:26 AM"/>
        <s v="2016  1:01:47 PM"/>
        <s v="2013  1:30:35 AM"/>
        <s v="2016  5:25:41 PM"/>
        <s v="2015  4:26:23 AM"/>
        <s v="2013  6:01:31 PM"/>
        <s v="2015  5:51:02 PM"/>
        <s v="2015  8:32:28 PM"/>
        <s v="2014  4:04:58 PM"/>
        <s v="2014  4:00:57 PM"/>
        <s v="2016  6:13:30 PM"/>
        <s v="2014  2:48:54 PM"/>
        <s v="2011  8:10:54 AM"/>
        <s v="2014  4:53:34 PM"/>
        <s v="2014  1:21:43 AM"/>
        <s v="2014  7:01:55 AM"/>
        <s v="2016  4:12:18 PM"/>
        <s v="2014  5:11:30 PM"/>
        <s v="2016  8:20:01 AM"/>
        <s v="2013  5:01:12 AM"/>
        <s v="2014  6:55:05 PM"/>
        <s v="2014  5:41:22 PM"/>
        <s v="2014  8:01:47 PM"/>
        <s v="2015  8:47:29 PM"/>
        <s v="2011  4:05:32 PM"/>
        <s v="2013  6:04:33 AM"/>
        <s v="2014  2:09:47 PM"/>
        <s v="2016  3:42:43 AM"/>
        <s v="2016  6:56:48 PM"/>
        <s v="2012  3:45:55 AM"/>
        <s v="2014  8:53:30 PM"/>
        <s v="2016  5:39:36 PM"/>
        <s v="2016  9:27:59 PM"/>
        <s v="2011  7:41:01 PM"/>
        <s v="2015  12:13:17 AM"/>
        <s v="2016  1:33:49 AM"/>
        <s v="2015  12:20:55 AM"/>
        <s v="2014  7:37:14 PM"/>
        <s v="2016  4:36:20 PM"/>
        <s v="2010  7:45:59 AM"/>
        <s v="2011  11:55:55 AM"/>
        <s v="2013  1:44:05 PM"/>
        <s v="2015  5:54:44 PM"/>
        <s v="2011  6:28:49 PM"/>
        <s v="2014  5:53:10 PM"/>
        <s v="2013  8:50:34 PM"/>
        <s v="2016  9:48:01 PM"/>
        <s v="2013  8:36:19 PM"/>
        <s v="2016  2:30:57 PM"/>
        <s v="2015  3:18:58 AM"/>
        <s v="2016  4:25:10 PM"/>
        <s v="2015  8:16:47 AM"/>
        <s v="2014  5:45:54 AM"/>
        <s v="2016  2:48:16 AM"/>
        <s v="2014  8:52:36 PM"/>
        <s v="2017  2:24:46 PM"/>
        <s v="2013  7:59:48 PM"/>
        <s v="2014  4:25:55 PM"/>
        <s v="2016  5:12:49 PM"/>
        <s v="2015  2:45:31 PM"/>
        <s v="2014  8:25:15 PM"/>
        <s v="2014  3:45:53 PM"/>
        <s v="2010  10:03:26 PM"/>
        <s v="2015  6:37:04 AM"/>
        <s v="2012  6:03:05 AM"/>
        <s v="2012  10:28:39 PM"/>
        <s v="2016  3:12:47 AM"/>
        <s v="2014  8:13:40 PM"/>
        <s v="2015  6:22:59 PM"/>
        <s v="2013  10:46:58 AM"/>
        <s v="2012  4:02:09 AM"/>
        <s v="2014  9:06:38 PM"/>
        <s v="2016  8:19:26 PM"/>
        <s v="2015  5:33:36 PM"/>
        <s v="2016  12:34:20 PM"/>
        <s v="2014  4:09:28 PM"/>
        <s v="2013  2:42:50 PM"/>
        <s v="2014  9:11:27 PM"/>
        <s v="2015  1:52:43 AM"/>
        <s v="2016  7:19:55 PM"/>
        <s v="2015  2:11:08 PM"/>
        <s v="2015  4:14:40 PM"/>
        <s v="2015  4:20:07 AM"/>
        <s v="2015  4:50:11 PM"/>
        <s v="2012  4:27:23 AM"/>
        <s v="2016  7:52:01 PM"/>
        <s v="2015  6:26:00 PM"/>
        <s v="2014  3:48:51 PM"/>
        <s v="2011  9:39:24 AM"/>
        <s v="2015  4:27:25 PM"/>
        <s v="2015  11:53:39 PM"/>
        <s v="2012  10:44:10 PM"/>
        <s v="2016  5:49:21 PM"/>
        <s v="2016  6:06:14 AM"/>
        <s v="2011  3:07:55 PM"/>
        <s v="2016  6:00:53 PM"/>
        <s v="2015  7:50:39 PM"/>
        <s v="2013  1:27:16 AM"/>
        <s v="2010  6:20:03 AM"/>
        <s v="2016  2:00:08 PM"/>
        <s v="2014  3:04:27 PM"/>
        <s v="2015  1:11:06 AM"/>
        <s v="2016  10:20:56 AM"/>
        <s v="2014  8:09:34 PM"/>
        <s v="2011  8:47:50 PM"/>
        <s v="2014  5:27:18 PM"/>
        <s v="2014  6:18:08 PM"/>
        <s v="2016  10:40:12 PM"/>
        <s v="2012  6:38:30 PM"/>
        <s v="2012  3:31:34 PM"/>
        <s v="2011  1:39:05 AM"/>
        <s v="2014  9:53:33 PM"/>
        <s v="2015  10:01:03 PM"/>
        <s v="2014  4:13:01 AM"/>
        <s v="2015  9:21:06 PM"/>
        <s v="2016  4:00:35 PM"/>
        <s v="2016  9:36:40 PM"/>
        <s v="2010  5:09:12 PM"/>
        <s v="2015  7:35:44 AM"/>
        <s v="2012  5:25:47 PM"/>
        <s v="2015  3:39:49 AM"/>
        <s v="2015  11:50:06 PM"/>
        <s v="2017  7:14:37 PM"/>
        <s v="2016  12:58:45 AM"/>
        <s v="2013  6:15:55 PM"/>
        <s v="2012  8:17:15 PM"/>
        <s v="2016  12:05:54 PM"/>
        <s v="2014  12:42:23 AM"/>
        <s v="2014  1:29:45 AM"/>
        <s v="2013  4:09:05 AM"/>
        <s v="2015  9:08:54 PM"/>
        <s v="2014  5:37:12 AM"/>
        <s v="2012  7:04:34 PM"/>
        <s v="2015  8:53:21 AM"/>
        <s v="2011  1:39:46 AM"/>
        <s v="2016  11:56:04 AM"/>
        <s v="2015  8:02:56 PM"/>
        <s v="2014  7:43:21 AM"/>
        <s v="2014  8:16:00 PM"/>
        <s v="2011  1:56:41 AM"/>
        <s v="2016  12:22:36 AM"/>
        <s v="2016  10:53:54 AM"/>
        <s v="2012  10:46:52 PM"/>
        <s v="2012  7:39:27 AM"/>
        <s v="2013  5:28:12 PM"/>
        <s v="2016  8:02:51 AM"/>
        <s v="2015  6:24:50 AM"/>
        <s v="2014  7:52:50 AM"/>
        <s v="2016  1:43:28 PM"/>
        <s v="2011  1:42:03 PM"/>
        <s v="2016  12:14:56 AM"/>
        <s v="2016  7:10:21 PM"/>
        <s v="2015  7:12:12 PM"/>
        <s v="2016  9:31:12 PM"/>
        <s v="2012  4:28:16 AM"/>
        <s v="2015  7:47:50 PM"/>
        <s v="2015  9:13:10 PM"/>
        <s v="2014  9:33:59 PM"/>
        <s v="2012  1:01:49 AM"/>
        <s v="2014  3:31:55 PM"/>
        <s v="2015  5:24:36 PM"/>
        <s v="2014  2:18:32 AM"/>
        <s v="2012  9:39:09 PM"/>
        <s v="2015  9:35:20 PM"/>
        <s v="2011  5:07:13 PM"/>
        <s v="2016  10:27:24 PM"/>
        <s v="2014  1:10:45 PM"/>
        <s v="2015  9:58:50 PM"/>
        <s v="2014  6:53:24 PM"/>
        <s v="2016  12:54:44 PM"/>
        <s v="2015  1:29:36 PM"/>
        <s v="2015  10:41:07 AM"/>
        <s v="2014  10:10:38 PM"/>
        <s v="2016  6:06:31 PM"/>
        <s v="2015  3:57:17 AM"/>
        <s v="2016  12:59:50 AM"/>
        <s v="2016  10:13:25 AM"/>
        <s v="2014  7:59:42 PM"/>
        <s v="2014  3:11:18 PM"/>
        <s v="2013  1:58:05 AM"/>
        <s v="2012  11:51:28 PM"/>
        <s v="2015  10:48:15 PM"/>
        <s v="2015  7:00:21 PM"/>
        <s v="2015  6:01:27 PM"/>
        <s v="2015  3:31:22 AM"/>
        <s v="2011  6:54:48 PM"/>
        <s v="2017  5:01:01 PM"/>
        <s v="2016  4:49:00 PM"/>
        <s v="2011  12:31:06 AM"/>
        <s v="2014  3:47:58 PM"/>
        <s v="2011  3:11:48 PM"/>
        <s v="2015  8:57:06 PM"/>
        <s v="2015  5:17:07 PM"/>
        <s v="2017  7:26:21 PM"/>
        <s v="2014  8:37:46 PM"/>
        <s v="2015  1:40:09 AM"/>
        <s v="2016  3:59:34 AM"/>
        <s v="2016  11:27:29 PM"/>
        <s v="2016  3:24:05 PM"/>
        <s v="2014  6:58:01 PM"/>
        <s v="2012  5:49:38 PM"/>
        <s v="2015  3:51:14 AM"/>
        <s v="2015  10:31:43 PM"/>
        <s v="2016  2:31:52 AM"/>
        <s v="2016  8:47:27 PM"/>
        <s v="2011  7:45:12 PM"/>
        <s v="2016  6:34:50 PM"/>
        <s v="2015  12:14:58 PM"/>
        <s v="2016  6:25:10 PM"/>
        <s v="2014  10:52:58 PM"/>
        <s v="2009  4:54:07 PM"/>
        <s v="2017  1:07:25 AM"/>
        <s v="2016  6:04:42 AM"/>
        <s v="2015  1:58:17 PM"/>
        <s v="2015  10:47:44 PM"/>
        <s v="2014  2:32:33 AM"/>
        <s v="2016  7:58:45 PM"/>
        <s v="2011  6:34:48 AM"/>
        <s v="2016  4:00:50 PM"/>
        <s v="2015  7:01:26 PM"/>
        <s v="2014  2:48:36 PM"/>
        <s v="2015  11:16:59 PM"/>
        <s v="2014  9:00:46 AM"/>
        <s v="2015  12:12:03 AM"/>
        <s v="2015  6:32:51 PM"/>
        <s v="2015  3:39:37 PM"/>
        <s v="2012  6:06:45 AM"/>
        <s v="2017  12:07:33 AM"/>
        <s v="2015  6:39:10 AM"/>
        <s v="2012  6:16:58 PM"/>
        <s v="2014  12:03:35 AM"/>
        <s v="2015  5:26:46 PM"/>
        <s v="2015  7:16:46 PM"/>
        <s v="2015  3:31:47 PM"/>
        <s v="2016  9:14:13 PM"/>
        <s v="2014  10:43:04 PM"/>
        <s v="2014  11:57:42 PM"/>
        <s v="2014  5:37:20 PM"/>
        <s v="2015  2:49:10 AM"/>
        <s v="2014  2:02:19 AM"/>
        <s v="2015  3:05:08 AM"/>
        <s v="2016  8:22:56 PM"/>
        <s v="2015  5:05:19 AM"/>
        <s v="2014  8:45:08 PM"/>
        <s v="2015  1:33:12 AM"/>
        <s v="2015  5:03:40 PM"/>
        <s v="2015  4:07:12 PM"/>
        <s v="2012  3:00:04 AM"/>
        <s v="2015  5:40:32 AM"/>
        <s v="2015  2:14:55 PM"/>
        <s v="2017  4:39:08 PM"/>
        <s v="2011  3:53:57 AM"/>
        <s v="2014  1:37:59 AM"/>
        <s v="2016  3:19:29 PM"/>
        <s v="2016  4:34:10 PM"/>
        <s v="2013  10:04:52 AM"/>
        <s v="2013  1:49:54 AM"/>
        <s v="2016  11:48:05 PM"/>
        <s v="2015  10:49:34 PM"/>
        <s v="2013  9:59:27 PM"/>
        <s v="2016  12:13:07 PM"/>
        <s v="2016  1:49:22 AM"/>
        <s v="2014  6:26:53 PM"/>
        <s v="2011  2:02:15 PM"/>
        <s v="2014  8:09:08 PM"/>
        <s v="2014  2:39:33 PM"/>
        <s v="2014  11:01:02 PM"/>
        <s v="2014  5:41:10 PM"/>
        <s v="2014  9:08:57 PM"/>
        <s v="2015  5:16:25 AM"/>
        <s v="2011  6:17:29 PM"/>
        <s v="2014  7:29:37 PM"/>
        <s v="2014  12:00:57 PM"/>
        <s v="2014  9:50:21 AM"/>
        <s v="2015  5:26:00 AM"/>
        <s v="2015  5:22:26 PM"/>
        <s v="2014  1:39:40 PM"/>
        <s v="2016  2:29:20 PM"/>
        <s v="2014  4:00:09 PM"/>
        <s v="2014  8:06:58 PM"/>
        <s v="2010  10:54:16 PM"/>
        <s v="2016  7:43:05 PM"/>
        <s v="2013  8:05:33 PM"/>
        <s v="2014  1:01:54 PM"/>
        <s v="2015  3:03:53 AM"/>
        <s v="2011  9:33:05 PM"/>
        <s v="2015  1:24:57 AM"/>
        <s v="2014  2:20:24 AM"/>
        <s v="2011  4:54:42 PM"/>
        <s v="2016  3:22:51 AM"/>
        <s v="2016  11:20:40 AM"/>
        <s v="2015  11:39:02 AM"/>
        <s v="2016  2:18:02 AM"/>
        <s v="2014  5:01:34 PM"/>
        <s v="2014  2:40:21 AM"/>
        <s v="2014  4:02:06 AM"/>
        <s v="2016  6:14:59 PM"/>
        <s v="2016  2:34:16 AM"/>
        <s v="2016  3:53:08 AM"/>
        <s v="2016  3:43:06 AM"/>
        <s v="2014  5:58:36 PM"/>
        <s v="2011  10:47:58 PM"/>
        <s v="2015  12:56:57 PM"/>
        <s v="2013  10:27:17 AM"/>
        <s v="2013  5:47:24 PM"/>
        <s v="2014  10:29:24 PM"/>
        <s v="2015  12:23:08 PM"/>
        <s v="2015  4:57:37 PM"/>
        <s v="2015  3:04:29 PM"/>
        <s v="2015  9:44:12 PM"/>
        <s v="2016  9:14:36 PM"/>
        <s v="2014  5:11:40 PM"/>
        <s v="2014  6:46:07 AM"/>
        <s v="2013  1:22:24 AM"/>
        <s v="2016  2:57:37 PM"/>
        <s v="2012  9:23:41 AM"/>
        <s v="2015  7:00:10 AM"/>
        <s v="2012  3:34:51 PM"/>
        <s v="2012  8:55:31 PM"/>
        <s v="2015  1:16:51 AM"/>
        <s v="2015  8:29:06 PM"/>
        <s v="2015  6:10:33 PM"/>
        <s v="2013  7:04:29 PM"/>
        <s v="2014  7:05:48 AM"/>
        <s v="2017  11:03:59 PM"/>
        <s v="2014  10:22:51 PM"/>
        <s v="2011  2:13:53 AM"/>
        <s v="2014  3:21:04 AM"/>
        <s v="2013  2:33:58 AM"/>
        <s v="2014  3:16:04 PM"/>
        <s v="2017  6:29:20 AM"/>
        <s v="2015  6:30:00 PM"/>
        <s v="2015  9:04:52 PM"/>
        <s v="2016  11:28:48 AM"/>
        <s v="2014  8:12:22 PM"/>
        <s v="2014  6:33:38 PM"/>
        <s v="2015  1:02:09 PM"/>
        <s v="2015  2:14:56 PM"/>
        <s v="2014  7:20:15 PM"/>
        <s v="2016  10:25:18 AM"/>
        <s v="2014  2:47:59 PM"/>
        <s v="2015  9:50:44 PM"/>
        <s v="2015  10:25:12 AM"/>
        <s v="2015  8:10:05 PM"/>
        <s v="2014  1:48:03 PM"/>
        <s v="2013  3:33:14 PM"/>
        <s v="2015  12:45:33 PM"/>
        <s v="2016  5:15:42 AM"/>
        <s v="2016  9:26:38 PM"/>
        <s v="2010  6:54:15 AM"/>
        <s v="2016  9:59:46 AM"/>
        <s v="2010  12:56:43 PM"/>
        <s v="2016  9:07:33 PM"/>
        <s v="2013  2:13:03 PM"/>
        <s v="2014  6:16:58 PM"/>
        <s v="2016  4:43:05 PM"/>
        <s v="2014  11:17:44 PM"/>
        <s v="2015  10:16:07 PM"/>
        <s v="2011  10:36:25 PM"/>
        <s v="2015  12:51:19 AM"/>
        <s v="2015  2:26:32 AM"/>
        <s v="2012  9:37:00 PM"/>
        <s v="2016  10:51:56 AM"/>
        <s v="2014  10:27:25 PM"/>
        <s v="2011  4:12:01 PM"/>
        <s v="2015  8:21:43 PM"/>
        <s v="2010  10:48:29 AM"/>
        <s v="2014  2:31:15 PM"/>
        <s v="2015  7:12:18 PM"/>
        <s v="2016  10:57:33 PM"/>
        <s v="2016  10:05:40 AM"/>
        <s v="2012  5:25:43 PM"/>
        <s v="2015  10:18:41 AM"/>
        <s v="2016  2:03:10 PM"/>
        <s v="2016  11:55:25 AM"/>
        <s v="2016  9:42:08 PM"/>
        <s v="2015  4:19:38 PM"/>
        <s v="2015  8:44:40 PM"/>
        <s v="2015  3:18:45 PM"/>
        <s v="2015  10:34:12 PM"/>
        <s v="2010  8:04:28 PM"/>
        <s v="2015  6:25:00 PM"/>
        <s v="2015  6:40:07 AM"/>
        <s v="2015  1:44:57 PM"/>
        <s v="2013  2:31:17 PM"/>
        <s v="2014  7:55:07 PM"/>
        <s v="2013  11:35:13 AM"/>
        <s v="2014  8:06:20 PM"/>
        <s v="2013  1:01:27 AM"/>
        <s v="2014  2:19:04 PM"/>
        <s v="2016  12:00:06 PM"/>
        <s v="2017  12:47:28 AM"/>
        <s v="2016  1:05:57 AM"/>
        <s v="2015  6:12:24 PM"/>
        <s v="2014  1:01:24 PM"/>
        <s v="2014  7:39:40 PM"/>
        <s v="2015  1:00:16 AM"/>
        <s v="2014  2:26:56 PM"/>
        <s v="2016  7:14:53 AM"/>
        <s v="2013  8:58:03 PM"/>
        <s v="2013  11:05:37 PM"/>
        <s v="2016  8:51:01 PM"/>
        <s v="2015  3:09:41 PM"/>
        <s v="2016  6:01:07 AM"/>
        <s v="2015  7:00:10 PM"/>
        <s v="2014  12:41:35 AM"/>
        <s v="2016  7:25:46 PM"/>
        <s v="2010  2:06:11 AM"/>
        <s v="2016  1:23:31 AM"/>
        <s v="2011  5:36:13 PM"/>
        <s v="2013  2:27:33 AM"/>
        <s v="2015  6:00:28 PM"/>
        <s v="2014  12:14:30 AM"/>
        <s v="2015  7:57:37 PM"/>
        <s v="2015  7:00:55 PM"/>
        <s v="2015  5:33:24 AM"/>
        <s v="2014  12:29:40 AM"/>
        <s v="2016  3:09:20 PM"/>
        <s v="2016  8:57:06 PM"/>
        <s v="2016  7:31:22 PM"/>
        <s v="2014  5:15:16 PM"/>
        <s v="2016  3:14:01 PM"/>
        <s v="2012  7:29:43 PM"/>
        <s v="2016  11:24:48 AM"/>
        <s v="2010  4:48:03 AM"/>
        <s v="2017  12:21:31 PM"/>
        <s v="2012  9:25:09 PM"/>
        <s v="2015  6:26:31 PM"/>
        <s v="2014  2:23:54 PM"/>
        <s v="2016  4:24:26 PM"/>
        <s v="2014  2:34:56 PM"/>
        <s v="2017  10:37:10 PM"/>
        <s v="2016  10:36:34 AM"/>
        <s v="2012  11:02:45 PM"/>
        <s v="2017  3:37:47 AM"/>
        <s v="2016  1:14:14 PM"/>
        <s v="2012  12:14:41 AM"/>
        <s v="2016  8:23:40 PM"/>
        <s v="2015  6:41:41 PM"/>
        <s v="2014  7:58:39 PM"/>
        <s v="2015  12:23:53 AM"/>
        <s v="2016  5:23:40 PM"/>
        <s v="2014  3:58:04 PM"/>
        <s v="2014  6:49:03 PM"/>
        <s v="2016  11:19:28 PM"/>
        <s v="2015  3:51:08 PM"/>
        <s v="2012  5:09:34 AM"/>
        <s v="2014  4:03:49 PM"/>
        <s v="2012  10:59:18 AM"/>
        <s v="2011  1:02:29 AM"/>
        <s v="2012  4:58:09 PM"/>
        <s v="2015  3:21:16 PM"/>
        <s v="2015  12:28:17 AM"/>
        <s v="2012  4:46:47 AM"/>
        <s v="2013  8:49:27 PM"/>
        <s v="2012  2:00:04 PM"/>
        <s v="2013  2:40:25 AM"/>
        <s v="2016  5:51:57 AM"/>
        <s v="2016  12:33:09 PM"/>
        <s v="2013  6:08:27 AM"/>
        <s v="2014  2:51:29 AM"/>
        <s v="2012  5:31:08 PM"/>
        <s v="2016  12:15:09 AM"/>
        <s v="2017  3:32:48 PM"/>
        <s v="2015  3:31:17 PM"/>
        <s v="2016  5:17:33 AM"/>
        <s v="2014  12:34:56 PM"/>
        <s v="2014  11:02:02 PM"/>
        <s v="2014  7:58:03 AM"/>
        <s v="2014  3:48:04 PM"/>
        <s v="2014  10:24:14 AM"/>
        <s v="2016  6:09:26 AM"/>
        <s v="2013  9:53:33 PM"/>
        <s v="2011  3:35:14 AM"/>
        <s v="2015  10:00:22 PM"/>
        <s v="2016  6:54:42 PM"/>
        <s v="2014  1:55:44 AM"/>
        <s v="2012  6:30:57 AM"/>
        <s v="2011  7:05:20 PM"/>
        <s v="2015  3:50:17 AM"/>
        <s v="2012  6:34:09 PM"/>
        <s v="2015  9:36:37 PM"/>
        <s v="2016  3:06:59 PM"/>
        <s v="2016  2:52:07 PM"/>
        <s v="2014  3:35:24 PM"/>
        <s v="2014  10:48:23 AM"/>
        <s v="2014  6:16:21 PM"/>
        <s v="2016  9:52:19 PM"/>
        <s v="2014  5:53:09 PM"/>
        <s v="2014  10:04:24 PM"/>
        <s v="2011  12:37:10 AM"/>
        <s v="2016  1:56:54 PM"/>
        <s v="2015  8:38:02 PM"/>
        <s v="2015  6:01:48 PM"/>
        <s v="2015  7:50:33 AM"/>
        <s v="2013  10:20:31 PM"/>
        <s v="2016  5:33:43 AM"/>
        <s v="2016  9:02:50 PM"/>
        <s v="2014  10:41:41 PM"/>
        <s v="2015  6:09:32 PM"/>
        <s v="2016  11:10:48 AM"/>
        <s v="2015  12:24:20 PM"/>
        <s v="2014  11:39:39 AM"/>
        <s v="2015  12:50:12 AM"/>
        <s v="2014  5:03:13 PM"/>
        <s v="2014  12:25:54 PM"/>
        <s v="2015  5:32:39 AM"/>
        <s v="2010  5:48:38 AM"/>
        <s v="2012  3:43:13 PM"/>
        <s v="2012  4:44:36 PM"/>
        <s v="2015  4:43:36 PM"/>
        <s v="2012  3:42:01 AM"/>
        <s v="2012  7:00:20 PM"/>
        <s v="2014  10:08:09 AM"/>
        <s v="2016  6:25:49 PM"/>
        <s v="2015  7:37:07 AM"/>
        <s v="2016  10:36:54 PM"/>
        <s v="2015  9:24:18 AM"/>
        <s v="2013  7:02:26 PM"/>
        <s v="2014  4:43:58 AM"/>
        <s v="2011  4:43:45 AM"/>
        <s v="2015  7:36:29 PM"/>
        <s v="2017  1:25:52 PM"/>
        <s v="2016  6:37:01 AM"/>
        <s v="2014  4:31:48 PM"/>
        <s v="2015  6:24:44 PM"/>
        <s v="2014  11:41:32 AM"/>
        <s v="2013  5:13:09 PM"/>
        <s v="2015  12:52:05 AM"/>
        <s v="2016  2:38:40 AM"/>
        <s v="2015  4:21:31 AM"/>
        <s v="2014  12:52:02 PM"/>
        <s v="2015  9:41:52 PM"/>
        <s v="2013  8:01:43 PM"/>
        <s v="2009  4:48:32 PM"/>
        <s v="2014  8:13:23 PM"/>
        <s v="2014  3:28:26 PM"/>
        <s v="2014  3:24:46 AM"/>
        <s v="2012  7:15:33 PM"/>
        <s v="2014  12:11:23 PM"/>
        <s v="2016  4:20:32 PM"/>
        <s v="2014  11:58:02 PM"/>
        <s v="2015  3:38:04 PM"/>
        <s v="2014  4:55:30 PM"/>
        <s v="2013  12:26:21 AM"/>
        <s v="2013  7:48:43 PM"/>
        <s v="2015  5:40:43 PM"/>
        <s v="2012  5:58:41 PM"/>
        <s v="2014  5:08:50 AM"/>
        <s v="2015  6:17:52 PM"/>
        <s v="2015  2:15:42 PM"/>
        <s v="2014  2:49:19 AM"/>
        <s v="2011  11:57:59 PM"/>
        <s v="2015  3:21:50 PM"/>
        <s v="2015  6:09:58 PM"/>
        <s v="2015  3:01:12 PM"/>
        <s v="2016  2:58:48 PM"/>
        <s v="2012  2:23:31 PM"/>
        <s v="2015  5:59:38 PM"/>
        <s v="2015  5:17:27 PM"/>
        <s v="2016  5:19:42 PM"/>
        <s v="2017  7:00:35 PM"/>
        <s v="2012  5:19:03 AM"/>
        <s v="2016  1:05:05 PM"/>
        <s v="2016  4:50:43 PM"/>
        <s v="2016  9:35:59 PM"/>
        <s v="2015  12:44:58 PM"/>
        <s v="2016  1:25:38 PM"/>
        <s v="2015  6:22:38 PM"/>
        <s v="2014  4:05:31 AM"/>
        <s v="2012  12:09:48 AM"/>
        <s v="2014  8:17:25 PM"/>
        <s v="2016  8:41:37 PM"/>
        <s v="2015  1:59:35 PM"/>
        <s v="2011  8:54:10 PM"/>
        <s v="2015  3:09:34 AM"/>
        <s v="2016  5:42:46 PM"/>
        <s v="2016  4:04:20 PM"/>
        <s v="2014  5:08:08 AM"/>
        <s v="2015  2:22:30 PM"/>
        <s v="2013  8:13:47 AM"/>
        <s v="2014  8:31:12 PM"/>
        <s v="2014  12:38:27 PM"/>
        <s v="2015  3:25:24 AM"/>
        <s v="2016  5:38:02 AM"/>
        <s v="2015  6:22:49 PM"/>
        <s v="2014  10:10:17 PM"/>
        <s v="2014  10:01:50 AM"/>
        <s v="2016  12:02:11 PM"/>
        <s v="2015  3:04:10 PM"/>
        <s v="2011  9:37:00 PM"/>
        <s v="2012  3:07:25 AM"/>
        <s v="2015  7:46:52 PM"/>
        <s v="2016  1:36:22 AM"/>
        <s v="2016  8:21:34 AM"/>
        <s v="2016  1:03:34 PM"/>
        <s v="2011  4:33:21 AM"/>
        <s v="2015  8:43:27 AM"/>
        <s v="2014  4:06:09 PM"/>
        <s v="2014  8:19:26 PM"/>
        <s v="2016  9:06:06 PM"/>
        <s v="2015  8:30:40 PM"/>
        <s v="2015  10:37:23 PM"/>
        <s v="2015  6:11:52 PM"/>
        <s v="2016  10:26:05 AM"/>
        <s v="2011  1:36:01 AM"/>
        <s v="2016  10:27:15 PM"/>
        <s v="2015  11:06:11 AM"/>
        <s v="2011  4:04:19 AM"/>
        <s v="2014  1:39:14 PM"/>
        <s v="2014  2:22:17 AM"/>
        <s v="2014  4:28:06 AM"/>
        <s v="2013  4:39:33 AM"/>
        <s v="2012  5:57:49 PM"/>
        <s v="2015  10:28:04 PM"/>
        <s v="2014  10:58:33 AM"/>
        <s v="2014  8:49:12 PM"/>
        <s v="2015  11:05:24 AM"/>
        <s v="2014  5:32:33 PM"/>
        <s v="2015  12:43:56 PM"/>
        <s v="2016  5:48:07 PM"/>
        <s v="2015  10:20:10 PM"/>
        <s v="2013  7:28:39 AM"/>
        <s v="2014  3:44:00 PM"/>
        <s v="2012  3:20:19 AM"/>
        <s v="2016  5:50:16 PM"/>
        <s v="2015  10:02:41 PM"/>
        <s v="2016  6:47:00 PM"/>
        <s v="2014  10:29:35 AM"/>
        <s v="2013  12:37:05 PM"/>
        <s v="2014  12:22:24 PM"/>
        <s v="2014  8:59:41 PM"/>
        <s v="2012  3:45:30 PM"/>
        <s v="2015  4:30:47 PM"/>
        <s v="2014  8:31:20 PM"/>
        <s v="2012  10:42:55 PM"/>
        <s v="2009  9:29:28 PM"/>
        <s v="2016  9:40:37 PM"/>
        <s v="2014  8:34:49 PM"/>
        <s v="2015  11:13:30 PM"/>
        <s v="2015  9:13:24 PM"/>
        <s v="2012  1:14:17 PM"/>
        <s v="2012  7:51:03 PM"/>
        <s v="2014  6:14:58 PM"/>
        <s v="2015  6:15:58 AM"/>
        <s v="2016  3:14:05 AM"/>
        <s v="2016  2:45:14 PM"/>
        <s v="2015  4:53:37 PM"/>
        <s v="2015  6:20:28 PM"/>
        <s v="2016  5:28:13 AM"/>
        <s v="2015  5:56:11 PM"/>
        <s v="2016  5:04:21 PM"/>
        <s v="2015  4:06:16 AM"/>
        <s v="2013  4:28:00 AM"/>
        <s v="2016  1:09:38 AM"/>
        <s v="2014  12:35:46 PM"/>
        <s v="2012  1:08:55 AM"/>
        <s v="2011  2:30:22 PM"/>
        <s v="2015  1:49:48 PM"/>
        <s v="2014  8:36:53 PM"/>
        <s v="2012  4:08:09 PM"/>
        <s v="2015  12:47:45 PM"/>
        <s v="2014  2:56:15 PM"/>
        <s v="2015  8:22:38 PM"/>
        <s v="2017  5:51:40 AM"/>
        <s v="2014  3:18:53 AM"/>
        <s v="2014  9:55:49 PM"/>
        <s v="2012  11:30:39 PM"/>
        <s v="2015  9:07:51 PM"/>
        <s v="2014  6:18:15 PM"/>
        <s v="2012  3:39:25 PM"/>
        <s v="2015  2:21:15 PM"/>
        <s v="2014  2:21:23 PM"/>
        <s v="2014  4:33:43 PM"/>
        <s v="2015  9:14:18 PM"/>
        <s v="2014  2:59:56 AM"/>
        <s v="2014  2:01:10 AM"/>
        <s v="2015  6:41:08 PM"/>
        <s v="2016  3:15:32 PM"/>
        <s v="2014  8:31:11 PM"/>
        <s v="2013  9:54:14 PM"/>
        <s v="2011  12:01:49 AM"/>
        <s v="2015  1:25:49 AM"/>
        <s v="2017  12:49:54 PM"/>
        <s v="2015  7:15:30 PM"/>
        <s v="2016  8:01:25 AM"/>
        <s v="2016  2:57:47 PM"/>
        <s v="2015  7:00:49 PM"/>
        <s v="2014  7:00:48 PM"/>
        <s v="2012  11:42:48 PM"/>
        <s v="2016  12:13:06 AM"/>
        <s v="2016  3:25:34 PM"/>
        <s v="2014  6:29:26 PM"/>
        <s v="2017  9:59:18 PM"/>
        <s v="2015  5:53:38 PM"/>
        <s v="2010  3:54:01 PM"/>
        <s v="2016  12:05:01 PM"/>
        <s v="2015  2:12:24 PM"/>
        <s v="2015  2:01:30 AM"/>
        <s v="2015  2:07:45 PM"/>
        <s v="2015  4:17:15 PM"/>
        <s v="2014  9:55:48 PM"/>
        <s v="2013  10:47:33 PM"/>
        <s v="2014  8:55:40 PM"/>
        <s v="2015  11:20:30 AM"/>
        <s v="2015  5:23:11 AM"/>
        <s v="2011  9:06:11 PM"/>
        <s v="2016  3:48:24 AM"/>
        <s v="2014  12:53:04 AM"/>
        <s v="2015  6:25:11 AM"/>
        <s v="2016  5:48:24 PM"/>
        <s v="2016  10:24:55 PM"/>
        <s v="2014  6:51:44 PM"/>
        <s v="2016  12:01:58 PM"/>
        <s v="2016  4:07:27 PM"/>
        <s v="2015  7:00:14 AM"/>
        <s v="2011  2:53:16 AM"/>
        <s v="2015  5:32:46 PM"/>
        <s v="2016  10:13:36 PM"/>
        <s v="2016  4:38:00 PM"/>
        <s v="2013  11:54:54 PM"/>
        <s v="2013  9:38:08 PM"/>
        <s v="2015  7:07:56 AM"/>
        <s v="2014  6:38:13 PM"/>
        <s v="2014  6:48:19 PM"/>
        <s v="2015  12:35:10 AM"/>
        <s v="2016  4:39:42 PM"/>
        <s v="2015  4:11:18 PM"/>
        <s v="2015  5:30:33 PM"/>
        <s v="2016  6:00:08 PM"/>
        <s v="2015  9:13:47 AM"/>
        <s v="2015  6:52:33 PM"/>
        <s v="2015  10:22:16 AM"/>
        <s v="2016  9:52:10 PM"/>
        <s v="2015  9:35:15 AM"/>
        <s v="2015  4:06:32 AM"/>
        <s v="2013  6:11:10 PM"/>
        <s v="2013  11:57:40 PM"/>
        <s v="2016  10:39:07 PM"/>
        <s v="2016  4:33:59 PM"/>
        <s v="2017  5:46:00 PM"/>
        <s v="2014  2:29:54 PM"/>
        <s v="2015  9:17:48 PM"/>
        <s v="2013  9:39:59 PM"/>
        <s v="2014  10:07:10 PM"/>
        <s v="2016  9:29:28 PM"/>
        <s v="2015  2:53:41 AM"/>
        <s v="2013  3:42:15 PM"/>
        <s v="2012  1:21:02 AM"/>
        <s v="2012  8:41:53 PM"/>
        <s v="2014  4:08:40 PM"/>
        <s v="2016  10:22:30 AM"/>
        <s v="2014  2:00:03 AM"/>
        <s v="2015  10:27:28 PM"/>
        <s v="2012  3:28:37 AM"/>
        <s v="2017  6:35:34 PM"/>
        <s v="2015  6:07:39 PM"/>
        <s v="2014  10:43:09 AM"/>
        <s v="2016  7:22:59 PM"/>
        <s v="2009  6:05:30 AM"/>
        <s v="2010  3:00:52 AM"/>
        <s v="2015  11:04:01 AM"/>
        <s v="2013  12:04:50 AM"/>
        <s v="2017  9:14:45 PM"/>
        <s v="2011  4:54:18 AM"/>
        <s v="2014  10:01:52 PM"/>
        <s v="2016  3:35:23 PM"/>
        <s v="2016  3:22:00 AM"/>
        <s v="2015  12:12:06 AM"/>
        <s v="2015  7:21:39 PM"/>
        <s v="2012  8:30:32 PM"/>
        <s v="2014  6:35:45 PM"/>
        <s v="2012  5:01:40 PM"/>
        <s v="2014  11:18:58 AM"/>
        <s v="2016  2:39:32 AM"/>
        <s v="2015  3:43:57 PM"/>
        <s v="2014  5:47:59 PM"/>
        <s v="2014  12:22:50 PM"/>
        <s v="2016  5:13:22 PM"/>
        <s v="2016  1:59:50 PM"/>
        <s v="2011  11:21:54 PM"/>
        <s v="2016  7:34:32 PM"/>
        <s v="2014  5:41:24 PM"/>
        <s v="2014  8:58:15 PM"/>
        <s v="2012  3:29:04 PM"/>
        <s v="2012  3:37:15 PM"/>
        <s v="2014  5:33:42 PM"/>
        <s v="2017  5:16:10 AM"/>
        <s v="2015  6:19:55 PM"/>
        <s v="2014  8:36:20 PM"/>
        <s v="2011  3:00:37 AM"/>
        <s v="2015  3:38:43 PM"/>
        <s v="2015  12:59:53 PM"/>
        <s v="2012  10:54:16 PM"/>
        <s v="2011  7:08:37 AM"/>
        <s v="2013  11:07:34 PM"/>
        <s v="2012  1:59:57 AM"/>
        <s v="2016  5:36:17 PM"/>
        <s v="2016  3:00:17 AM"/>
        <s v="2016  9:10:47 PM"/>
        <s v="2016  9:10:36 PM"/>
        <s v="2014  3:29:12 PM"/>
        <s v="2014  8:47:16 PM"/>
        <s v="2014  11:18:30 AM"/>
        <s v="2016  8:13:52 PM"/>
        <s v="2014  4:07:58 AM"/>
        <s v="2013  8:30:06 PM"/>
        <s v="2014  9:42:02 PM"/>
        <s v="2012  3:48:47 AM"/>
        <s v="2015  6:26:21 PM"/>
        <s v="2016  1:28:59 AM"/>
        <s v="2015  1:01:38 PM"/>
        <s v="2011  5:30:08 PM"/>
        <s v="2016  11:14:02 AM"/>
        <s v="2015  10:06:20 PM"/>
        <s v="2016  8:34:12 PM"/>
        <s v="2010  4:11:47 AM"/>
        <s v="2017  11:49:34 AM"/>
        <s v="2015  4:37:53 AM"/>
        <s v="2016  2:46:11 AM"/>
        <s v="2014  9:54:09 AM"/>
        <s v="2015  11:20:52 PM"/>
        <s v="2016  7:26:48 PM"/>
        <s v="2014  3:15:27 AM"/>
        <s v="2014  8:26:42 PM"/>
        <s v="2016  12:16:58 AM"/>
        <s v="2016  2:49:05 PM"/>
        <s v="2014  4:26:12 PM"/>
        <s v="2014  11:24:52 PM"/>
        <s v="2017  12:45:14 AM"/>
        <s v="2014  11:28:26 PM"/>
        <s v="2015  6:01:01 PM"/>
        <s v="2014  8:56:12 PM"/>
        <s v="2016  6:29:51 PM"/>
        <s v="2016  11:33:58 PM"/>
        <s v="2015  6:57:26 PM"/>
        <s v="2012  1:13:02 AM"/>
        <s v="2015  4:11:26 AM"/>
        <s v="2015  2:10:40 AM"/>
        <s v="2015  2:08:57 PM"/>
        <s v="2015  11:31:11 PM"/>
        <s v="2015  4:12:17 PM"/>
        <s v="2013  11:15:45 PM"/>
        <s v="2011  5:35:40 PM"/>
        <s v="2014  11:29:32 AM"/>
        <s v="2013  3:03:46 PM"/>
        <s v="2014  7:20:30 PM"/>
        <s v="2016  10:36:43 PM"/>
        <s v="2016  5:34:40 PM"/>
        <s v="2016  1:15:38 AM"/>
        <s v="2011  10:18:49 AM"/>
        <s v="2015  3:06:47 PM"/>
        <s v="2015  8:38:26 PM"/>
        <s v="2011  8:50:48 PM"/>
        <s v="2015  11:02:10 PM"/>
        <s v="2016  5:32:01 PM"/>
        <s v="2013  6:56:00 PM"/>
        <s v="2012  4:45:35 AM"/>
        <s v="2011  8:08:56 PM"/>
        <s v="2014  2:39:50 AM"/>
        <s v="2014  9:24:15 AM"/>
        <s v="2013  2:49:48 AM"/>
        <s v="2016  5:03:14 PM"/>
        <s v="2015  1:40:10 AM"/>
        <s v="2016  4:45:46 PM"/>
        <s v="2015  10:05:07 PM"/>
        <s v="2014  1:16:06 PM"/>
        <s v="2015  7:31:29 PM"/>
        <s v="2016  12:51:13 AM"/>
        <s v="2016  11:00:50 PM"/>
        <s v="2012  9:22:40 PM"/>
        <s v="2015  10:35:54 PM"/>
        <s v="2015  3:45:46 PM"/>
        <s v="2016  7:31:57 PM"/>
        <s v="2016  9:01:03 AM"/>
        <s v="2016  6:55:32 PM"/>
        <s v="2015  3:21:13 AM"/>
        <s v="2014  9:45:38 PM"/>
        <s v="2015  3:10:22 PM"/>
        <s v="2012  12:25:00 AM"/>
        <s v="2014  6:40:11 PM"/>
        <s v="2016  2:27:20 AM"/>
        <s v="2016  12:06:28 PM"/>
        <s v="2015  3:40:23 AM"/>
        <s v="2017  11:01:32 AM"/>
        <s v="2013  11:55:27 AM"/>
        <s v="2012  4:35:45 PM"/>
        <s v="2015  11:33:17 PM"/>
        <s v="2014  3:37:03 PM"/>
        <s v="2016  3:42:14 PM"/>
        <s v="2016  9:11:16 PM"/>
        <s v="2016  7:15:24 PM"/>
        <s v="2011  5:50:01 PM"/>
        <s v="2014  3:36:30 PM"/>
        <s v="2015  1:04:19 AM"/>
        <s v="2013  1:24:42 PM"/>
        <s v="2012  5:15:48 PM"/>
        <s v="2015  5:31:15 PM"/>
        <s v="2014  11:09:39 PM"/>
        <s v="2016  8:46:48 AM"/>
        <s v="2016  2:45:35 AM"/>
        <s v="2012  6:00:03 PM"/>
        <s v="2011  5:02:33 PM"/>
        <s v="2015  2:00:12 PM"/>
        <s v="2014  2:09:34 PM"/>
        <s v="2015  9:18:29 PM"/>
        <s v="2016  7:11:02 AM"/>
        <s v="2015  10:05:25 PM"/>
        <s v="2016  4:15:52 PM"/>
        <s v="2015  7:35:34 PM"/>
        <s v="2014  10:45:44 PM"/>
        <s v="2016  4:19:09 AM"/>
        <s v="2015  6:39:46 AM"/>
        <s v="2011  3:49:20 AM"/>
        <s v="2015  5:51:46 AM"/>
        <s v="2014  8:30:16 AM"/>
        <s v="2015  6:42:05 PM"/>
        <s v="2015  4:12:33 PM"/>
        <s v="2015  4:51:43 AM"/>
        <s v="2013  7:56:26 PM"/>
        <s v="2014  9:30:31 AM"/>
        <s v="2009  2:31:46 AM"/>
        <s v="2015  1:57:11 PM"/>
        <s v="2016  1:12:53 AM"/>
        <s v="2011  12:35:27 AM"/>
        <s v="2015  10:36:06 PM"/>
        <s v="2015  10:11:58 PM"/>
        <s v="2016  9:59:44 PM"/>
        <s v="2014  9:43:02 PM"/>
        <s v="2014  4:45:52 AM"/>
        <s v="2015  5:11:15 PM"/>
        <s v="2012  8:58:51 PM"/>
        <s v="2015  9:48:31 PM"/>
        <s v="2014  5:09:42 PM"/>
        <s v="2015  2:51:52 PM"/>
        <s v="2012  8:48:55 AM"/>
        <s v="2014  6:11:07 PM"/>
        <s v="2014  5:50:08 PM"/>
        <s v="2015  4:32:55 AM"/>
        <s v="2015  8:10:01 PM"/>
        <s v="2014  7:45:08 AM"/>
        <s v="2016  7:47:27 PM"/>
        <s v="2017  2:19:05 AM"/>
        <s v="2014  7:53:18 PM"/>
        <s v="2015  3:43:06 AM"/>
        <s v="2014  10:53:10 AM"/>
        <s v="2016  11:32:12 PM"/>
        <s v="2014  5:14:52 AM"/>
        <s v="2016  10:56:32 PM"/>
        <s v="2012  9:43:03 PM"/>
        <s v="2017  8:41:54 PM"/>
        <s v="2015  12:50:46 PM"/>
        <s v="2015  11:50:18 AM"/>
        <s v="2014  8:43:05 PM"/>
        <s v="2014  2:23:47 PM"/>
        <s v="2012  7:43:09 PM"/>
        <s v="2014  7:00:28 PM"/>
        <s v="2013  8:09:00 AM"/>
        <s v="2012  6:10:24 AM"/>
        <s v="2016  3:10:26 AM"/>
        <s v="2016  2:02:55 PM"/>
        <s v="2014  9:05:16 PM"/>
        <s v="2015  3:51:24 PM"/>
        <s v="2012  2:51:21 AM"/>
        <s v="2016  2:48:13 PM"/>
        <s v="2016  3:38:10 PM"/>
        <s v="2016  12:57:04 AM"/>
        <s v="2014  1:05:48 PM"/>
        <s v="2011  12:10:33 PM"/>
        <s v="2014  5:46:34 PM"/>
        <s v="2016  9:02:18 AM"/>
        <s v="2012  8:35:37 PM"/>
        <s v="2015  1:37:17 AM"/>
        <s v="2016  11:14:22 PM"/>
        <s v="2015  3:35:24 PM"/>
        <s v="2014  7:10:22 PM"/>
        <s v="2011  3:34:15 PM"/>
        <s v="2015  7:09:25 PM"/>
        <s v="2016  2:21:19 PM"/>
        <s v="2014  11:50:52 AM"/>
        <s v="2014  7:16:13 PM"/>
        <s v="2013  10:25:31 PM"/>
        <s v="2015  2:11:57 AM"/>
        <s v="2015  7:27:24 PM"/>
        <s v="2014  4:59:06 PM"/>
        <s v="2013  3:54:43 PM"/>
        <s v="2015  7:58:45 PM"/>
        <s v="2014  7:39:19 PM"/>
        <s v="2015  12:31:47 AM"/>
        <s v="2015  5:11:23 AM"/>
        <s v="2016  9:20:12 PM"/>
        <s v="2014  7:41:30 PM"/>
        <s v="2016  1:29:27 PM"/>
        <s v="2016  10:50:46 AM"/>
        <s v="2016  1:22:19 AM"/>
        <s v="2014  5:53:06 PM"/>
        <s v="2010  9:26:13 PM"/>
        <s v="2013  12:01:14 AM"/>
        <s v="2014  1:44:24 AM"/>
        <s v="2015  5:01:44 AM"/>
        <s v="2016  10:03:58 PM"/>
        <s v="2014  1:11:42 PM"/>
        <s v="2014  3:51:50 PM"/>
        <s v="2016  2:59:34 PM"/>
        <s v="2015  11:13:07 PM"/>
        <s v="2014  8:27:47 PM"/>
        <s v="2014  11:48:24 PM"/>
        <s v="2011  12:46:49 AM"/>
        <s v="2013  4:29:28 PM"/>
        <s v="2014  3:30:34 PM"/>
        <s v="2013  1:03:23 AM"/>
        <s v="2013  9:36:41 PM"/>
        <s v="2012  10:45:08 PM"/>
        <s v="2014  4:47:39 AM"/>
        <s v="2015  4:19:46 AM"/>
        <s v="2011  4:23:43 AM"/>
        <s v="2011  4:10:25 PM"/>
        <s v="2013  3:26:42 PM"/>
        <s v="2013  8:17:37 PM"/>
        <s v="2016  12:26:02 AM"/>
        <s v="2013  1:47:14 AM"/>
        <s v="2017  6:37:33 PM"/>
        <s v="2014  1:09:16 PM"/>
        <s v="2015  2:18:28 AM"/>
        <s v="2015  1:20:52 PM"/>
        <s v="2012  1:47:35 AM"/>
        <s v="2012  11:54:23 PM"/>
        <s v="2014  7:34:44 PM"/>
        <s v="2016  4:06:15 PM"/>
        <s v="2010  10:19:59 PM"/>
        <s v="2016  3:02:20 PM"/>
        <s v="2014  3:35:19 AM"/>
        <s v="2015  4:13:42 AM"/>
        <s v="2014  5:20:48 PM"/>
        <s v="2015  7:44:22 PM"/>
        <s v="2016  1:17:45 AM"/>
        <s v="2015  8:34:24 PM"/>
        <s v="2015  9:27:53 AM"/>
        <s v="2012  9:10:26 PM"/>
        <s v="2012  1:40:02 AM"/>
        <s v="2015  5:15:12 PM"/>
        <s v="2016  8:47:41 PM"/>
        <s v="2015  7:04:37 PM"/>
        <s v="2015  10:01:33 PM"/>
        <s v="2012  1:00:49 AM"/>
        <s v="2016  6:03:17 AM"/>
        <s v="2015  2:57:29 PM"/>
        <s v="2016  1:36:20 PM"/>
        <s v="2016  4:39:10 PM"/>
        <s v="2016  8:07:47 PM"/>
        <s v="2012  2:45:23 PM"/>
        <s v="2011  6:52:37 PM"/>
        <s v="2013  12:00:32 AM"/>
        <s v="2014  5:01:24 PM"/>
        <s v="2012  7:51:29 PM"/>
        <s v="2011  6:46:23 PM"/>
        <s v="2015  12:51:36 AM"/>
        <s v="2014  5:19:31 AM"/>
        <s v="2015  6:14:17 AM"/>
        <s v="2015  12:52:52 AM"/>
        <s v="2016  7:59:58 AM"/>
        <s v="2015  1:55:20 PM"/>
        <s v="2015  7:25:49 PM"/>
        <s v="2014  10:08:55 PM"/>
        <s v="2016  11:57:26 PM"/>
        <s v="2016  8:41:21 AM"/>
        <s v="2014  11:27:21 PM"/>
        <s v="2015  5:58:11 PM"/>
        <s v="2015  12:53:12 PM"/>
        <s v="2015  10:53:39 AM"/>
        <s v="2015  5:04:09 AM"/>
        <s v="2015  1:13:42 PM"/>
        <s v="2015  7:17:13 PM"/>
        <s v="2016  3:45:21 PM"/>
        <s v="2013  2:18:30 AM"/>
        <s v="2014  7:33:40 PM"/>
        <s v="2014  5:38:15 PM"/>
        <s v="2016  11:47:58 AM"/>
        <s v="2014  3:22:27 PM"/>
        <s v="2015  7:54:21 PM"/>
        <s v="2016  2:10:02 AM"/>
        <s v="2014  7:37:11 PM"/>
        <s v="2014  12:39:12 PM"/>
        <s v="2015  8:09:13 PM"/>
        <s v="2014  11:11:07 PM"/>
        <s v="2014  4:48:55 PM"/>
        <s v="2014  12:40:28 PM"/>
        <s v="2012  4:59:59 PM"/>
        <s v="2015  5:05:44 PM"/>
        <s v="2017  3:28:46 AM"/>
        <s v="2013  12:25:52 AM"/>
        <s v="2015  5:01:52 PM"/>
        <s v="2014  9:49:01 PM"/>
        <s v="2016  10:36:37 PM"/>
        <s v="2015  7:39:16 PM"/>
        <s v="2014  1:12:57 PM"/>
        <s v="2014  2:54:06 PM"/>
        <s v="2015  3:59:35 PM"/>
        <s v="2013  2:15:15 PM"/>
        <s v="2011  6:09:44 PM"/>
        <s v="2016  10:14:12 PM"/>
        <s v="2017  8:00:27 PM"/>
        <s v="2013  1:27:54 PM"/>
        <s v="2014  11:30:40 PM"/>
        <s v="2014  10:20:04 PM"/>
        <s v="2011  8:58:04 PM"/>
        <s v="2015  10:24:54 PM"/>
        <s v="2016  8:12:07 PM"/>
        <s v="2013  9:52:18 PM"/>
        <s v="2016  11:34:05 PM"/>
        <s v="2014  3:48:45 AM"/>
        <s v="2015  7:16:03 PM"/>
        <s v="2014  5:41:23 PM"/>
        <s v="2014  3:33:51 PM"/>
        <s v="2017  2:38:49 PM"/>
        <s v="2015  3:05:19 PM"/>
        <s v="2014  7:29:25 PM"/>
        <s v="2015  3:31:29 PM"/>
        <s v="2016  5:58:09 AM"/>
        <s v="2014  6:51:27 PM"/>
        <s v="2016  6:59:46 AM"/>
        <s v="2016  7:38:56 AM"/>
        <s v="2014  4:45:19 PM"/>
        <s v="2015  9:55:59 PM"/>
        <s v="2012  5:12:52 PM"/>
        <s v="2014  5:13:56 PM"/>
        <s v="2015  3:01:14 PM"/>
        <s v="2015  12:33:53 AM"/>
        <s v="2015  10:32:59 AM"/>
        <s v="2014  12:03:01 AM"/>
        <s v="2013  5:30:59 AM"/>
        <s v="2015  10:46:32 PM"/>
        <s v="2012  5:19:55 PM"/>
        <s v="2015  9:48:04 PM"/>
        <s v="2015  3:02:54 PM"/>
        <s v="2016  5:51:38 PM"/>
        <s v="2016  10:49:09 PM"/>
        <s v="2012  1:29:58 AM"/>
        <s v="2016  1:11:15 PM"/>
        <s v="2017  9:59:05 AM"/>
        <s v="2016  3:02:53 PM"/>
        <s v="2011  6:24:19 PM"/>
        <s v="2013  4:47:40 PM"/>
        <s v="2016  5:48:07 AM"/>
        <s v="2012  8:02:21 PM"/>
        <s v="2012  1:26:57 AM"/>
        <s v="2012  5:01:25 PM"/>
        <s v="2015  11:34:30 AM"/>
        <s v="2011  6:54:07 PM"/>
        <s v="2012  4:26:16 PM"/>
        <s v="2012  5:26:56 PM"/>
        <s v="2016  8:59:26 AM"/>
        <s v="2014  12:45:39 PM"/>
        <s v="2009  10:02:00 PM"/>
        <s v="2016  3:01:15 PM"/>
        <s v="2016  10:47:48 AM"/>
        <s v="2015  8:15:00 PM"/>
        <s v="2014  6:45:11 PM"/>
        <s v="2015  12:36:01 AM"/>
        <s v="2015  5:37:37 AM"/>
        <s v="2015  4:13:11 PM"/>
        <s v="2014  9:57:05 PM"/>
        <s v="2016  5:01:30 PM"/>
        <s v="2016  12:45:50 AM"/>
        <s v="2012  4:59:36 PM"/>
        <s v="2016  10:45:43 PM"/>
        <s v="2014  6:59:23 AM"/>
        <s v="2015  7:48:46 PM"/>
        <s v="2016  10:23:59 PM"/>
        <s v="2015  5:59:44 AM"/>
        <s v="2015  4:50:32 PM"/>
        <s v="2012  11:47:37 PM"/>
        <s v="2014  2:17:25 PM"/>
        <s v="2015  3:14:22 PM"/>
        <s v="2015  6:53:03 PM"/>
        <s v="2014  5:06:34 PM"/>
        <s v="2015  11:14:40 PM"/>
        <s v="2014  2:05:24 PM"/>
        <s v="2015  2:00:20 AM"/>
        <s v="2011  7:33:10 PM"/>
        <s v="2014  1:39:51 PM"/>
        <s v="2017  6:45:38 PM"/>
        <s v="2015  6:29:56 AM"/>
        <s v="2015  4:54:31 PM"/>
        <s v="2015  6:16:56 PM"/>
        <s v="2013  4:31:29 PM"/>
        <s v="2014  11:30:44 AM"/>
        <s v="2016  3:28:22 PM"/>
        <s v="2016  10:35:11 PM"/>
        <s v="2012  11:39:48 PM"/>
        <s v="2014  4:32:45 AM"/>
        <s v="2014  8:21:04 PM"/>
        <s v="2016  11:44:14 PM"/>
        <s v="2015  1:16:15 PM"/>
        <s v="2012  3:17:15 PM"/>
        <s v="2012  5:16:27 PM"/>
        <s v="2013  2:00:34 PM"/>
        <s v="2014  12:37:21 PM"/>
        <s v="2014  2:05:00 AM"/>
        <s v="2016  11:32:37 AM"/>
        <s v="2014  10:34:40 PM"/>
        <s v="2013  10:14:17 AM"/>
        <s v="2015  5:48:15 PM"/>
        <s v="2015  4:13:06 PM"/>
        <s v="2016  10:37:09 AM"/>
        <s v="2016  6:08:42 PM"/>
        <s v="2014  3:48:27 PM"/>
        <s v="2015  5:47:29 PM"/>
        <s v="2015  10:09:54 AM"/>
        <s v="2015  11:07:06 PM"/>
        <s v="2015  7:23:42 PM"/>
        <s v="2016  8:48:27 PM"/>
        <s v="2016  5:05:53 PM"/>
        <s v="2015  12:59:14 PM"/>
        <s v="2014  4:45:59 PM"/>
        <s v="2013  9:42:37 PM"/>
        <s v="2015  8:14:16 PM"/>
        <s v="2012  6:11:42 PM"/>
        <s v="2016  3:11:19 PM"/>
        <s v="2016  6:32:09 PM"/>
        <s v="2016  8:42:24 PM"/>
        <s v="2015  7:57:02 PM"/>
        <s v="2011  3:18:01 PM"/>
        <s v="2012  6:32:55 PM"/>
        <s v="2010  5:32:35 AM"/>
        <s v="2016  1:35:36 PM"/>
        <s v="2016  3:40:24 AM"/>
        <s v="2014  6:24:05 PM"/>
        <s v="2014  3:58:45 PM"/>
        <s v="2015  7:01:10 PM"/>
        <s v="2016  11:16:56 PM"/>
        <s v="2016  8:14:20 PM"/>
        <s v="2014  5:50:09 AM"/>
        <s v="2017  8:50:02 AM"/>
        <s v="2015  6:16:58 PM"/>
        <s v="2015  5:22:07 PM"/>
        <s v="2015  6:27:06 PM"/>
        <s v="2014  2:50:38 AM"/>
        <s v="2015  8:34:13 AM"/>
        <s v="2015  4:23:47 PM"/>
        <s v="2015  9:06:08 PM"/>
        <s v="2015  7:48:35 PM"/>
        <s v="2016  10:55:24 PM"/>
        <s v="2015  2:32:48 AM"/>
        <s v="2015  5:35:38 PM"/>
        <s v="2014  3:38:18 PM"/>
        <s v="2015  4:25:00 PM"/>
        <s v="2017  1:54:05 PM"/>
        <s v="2012  7:55:05 PM"/>
        <s v="2016  2:37:26 AM"/>
        <s v="2014  10:48:32 PM"/>
        <s v="2016  4:58:40 PM"/>
        <s v="2016  6:40:34 AM"/>
        <s v="2014  6:18:21 PM"/>
        <s v="2012  11:00:57 PM"/>
        <s v="2015  3:18:38 PM"/>
        <s v="2011  11:49:52 PM"/>
        <s v="2017  11:05:54 AM"/>
        <s v="2014  12:16:18 PM"/>
        <s v="2011  9:30:45 PM"/>
        <s v="2014  12:30:20 PM"/>
        <s v="2016  4:02:40 AM"/>
        <s v="2017  10:20:42 AM"/>
        <s v="2015  6:00:22 PM"/>
        <s v="2016  12:57:34 PM"/>
        <s v="2012  5:44:04 PM"/>
        <s v="2016  11:31:00 AM"/>
        <s v="2015  6:16:07 PM"/>
        <s v="2016  2:29:04 AM"/>
        <s v="2015  8:29:36 PM"/>
        <s v="2015  10:50:13 PM"/>
        <s v="2016  9:48:41 PM"/>
        <s v="2016  1:21:53 AM"/>
        <s v="2016  11:48:53 AM"/>
        <s v="2012  5:45:32 PM"/>
        <s v="2012  8:40:39 PM"/>
        <s v="2014  6:04:06 PM"/>
        <s v="2014  8:36:01 PM"/>
        <s v="2016  7:32:38 PM"/>
        <s v="2016  7:49:42 PM"/>
        <s v="2016  9:33:10 AM"/>
        <s v="2015  10:53:17 AM"/>
        <s v="2012  6:12:15 PM"/>
        <s v="2015  9:12:39 PM"/>
        <s v="2015  12:05:02 PM"/>
        <s v="2013  1:07:20 PM"/>
        <s v="2012  5:27:56 AM"/>
        <s v="2014  2:03:20 PM"/>
        <s v="2015  2:54:16 PM"/>
        <s v="2016  6:38:29 PM"/>
        <s v="2015  10:49:51 PM"/>
        <s v="2015  4:50:10 PM"/>
        <s v="2014  6:04:18 PM"/>
        <s v="2011  4:41:06 PM"/>
        <s v="2014  11:38:31 PM"/>
        <s v="2016  8:54:59 PM"/>
        <s v="2016  8:28:27 PM"/>
        <s v="2012  1:18:34 AM"/>
        <s v="2014  8:40:20 AM"/>
        <s v="2014  8:31:46 AM"/>
        <s v="2014  3:19:09 PM"/>
        <s v="2014  3:20:23 PM"/>
        <s v="2017  3:55:59 PM"/>
        <s v="2016  10:08:58 PM"/>
        <s v="2015  11:14:16 PM"/>
        <s v="2016  8:11:13 AM"/>
        <s v="2014  8:30:00 PM"/>
        <s v="2015  5:28:59 PM"/>
        <s v="2015  11:08:02 PM"/>
        <s v="2014  1:06:09 AM"/>
        <s v="2015  5:26:21 PM"/>
        <s v="2013  3:02:08 AM"/>
        <s v="2015  4:51:40 PM"/>
        <s v="2014  5:22:53 PM"/>
        <s v="2015  8:13:02 PM"/>
        <s v="2015  3:34:26 PM"/>
        <s v="2016  7:15:35 PM"/>
        <s v="2015  11:41:35 AM"/>
        <s v="2013  9:55:21 PM"/>
        <s v="2014  10:31:40 PM"/>
        <s v="2014  12:07:39 PM"/>
        <s v="2014  11:14:09 PM"/>
        <s v="2012  8:00:24 PM"/>
        <s v="2012  5:02:45 PM"/>
        <s v="2016  3:36:18 PM"/>
        <s v="2011  6:51:37 AM"/>
        <s v="2014  8:47:52 PM"/>
        <s v="2014  1:38:33 AM"/>
        <s v="2015  3:36:58 PM"/>
        <s v="2012  8:59:44 PM"/>
        <s v="2011  6:21:44 PM"/>
        <s v="2015  3:30:58 PM"/>
        <s v="2015  8:19:12 PM"/>
        <s v="2015  4:07:19 PM"/>
        <s v="2016  6:45:50 PM"/>
        <s v="2012  9:11:21 PM"/>
        <s v="2016  7:29:16 AM"/>
        <s v="2014  7:26:27 AM"/>
        <s v="2017  1:05:58 PM"/>
        <s v="2015  10:34:19 PM"/>
        <s v="2017  1:33:54 PM"/>
        <s v="2014  2:03:06 PM"/>
        <s v="2014  2:24:25 AM"/>
        <s v="2014  8:22:25 PM"/>
        <s v="2014  10:52:53 PM"/>
        <s v="2015  3:04:58 PM"/>
        <s v="2015  4:41:46 PM"/>
        <s v="2016  4:07:36 PM"/>
        <s v="2016  7:34:33 PM"/>
        <s v="2016  4:51:23 PM"/>
        <s v="2014  6:26:15 PM"/>
        <s v="2016  3:03:08 AM"/>
        <s v="2016  2:55:34 AM"/>
        <s v="2016  7:14:00 PM"/>
        <s v="2012  4:34:00 PM"/>
        <s v="2016  4:51:11 PM"/>
        <s v="2014  3:30:42 PM"/>
        <s v="2016  11:00:12 PM"/>
        <s v="2009  6:02:20 PM"/>
        <s v="2010  8:08:34 PM"/>
        <s v="2016  9:01:43 PM"/>
        <s v="2016  4:42:12 AM"/>
        <s v="2015  10:15:29 PM"/>
        <s v="2015  9:33:48 PM"/>
        <s v="2016  4:41:12 AM"/>
        <s v="2015  7:36:15 PM"/>
        <s v="2016  1:11:47 AM"/>
        <s v="2016  4:34:06 PM"/>
        <s v="2011  7:08:19 AM"/>
        <s v="2016  8:46:11 PM"/>
        <s v="2011  6:11:26 PM"/>
        <s v="2015  10:06:12 PM"/>
        <s v="2011  12:57:07 PM"/>
        <s v="2014  5:08:24 PM"/>
        <s v="2015  8:58:47 PM"/>
        <s v="2017  7:51:10 PM"/>
        <s v="2016  8:17:35 PM"/>
        <s v="2015  1:41:22 PM"/>
        <s v="2016  6:17:36 PM"/>
        <s v="2016  11:29:44 AM"/>
        <s v="2015  11:12:17 AM"/>
        <s v="2015  4:41:59 PM"/>
        <s v="2014  6:24:24 AM"/>
        <s v="2015  8:45:48 PM"/>
        <s v="2016  5:44:28 PM"/>
        <s v="2016  1:09:54 PM"/>
        <s v="2016  5:18:15 PM"/>
        <s v="2016  2:03:55 AM"/>
        <s v="2017  6:16:58 AM"/>
        <s v="2016  12:24:46 AM"/>
        <s v="2016  4:37:48 AM"/>
        <s v="2015  10:06:42 AM"/>
        <s v="2015  4:53:35 PM"/>
        <s v="2016  7:52:44 PM"/>
        <s v="2012  11:07:13 PM"/>
        <s v="2015  5:22:11 PM"/>
        <s v="2016  6:17:07 PM"/>
        <s v="2016  10:11:59 PM"/>
        <s v="2014  5:43:33 PM"/>
        <s v="2015  8:27:39 PM"/>
        <s v="2014  8:29:19 PM"/>
        <s v="2011  4:35:58 PM"/>
        <s v="2012  12:07:21 AM"/>
        <s v="2015  9:01:15 PM"/>
        <s v="2015  4:41:00 PM"/>
        <s v="2016  7:02:06 PM"/>
        <s v="2014  3:36:50 PM"/>
        <s v="2015  9:48:59 PM"/>
        <s v="2016  7:51:05 PM"/>
        <s v="2017  11:08:28 PM"/>
        <s v="2015  5:23:12 PM"/>
        <s v="2014  10:27:26 PM"/>
        <s v="2015  6:51:17 PM"/>
        <s v="2014  2:22:27 PM"/>
        <s v="2016  10:56:59 AM"/>
        <s v="2015  5:20:13 PM"/>
        <s v="2015  12:07:53 PM"/>
        <s v="2014  8:58:03 PM"/>
        <s v="2015  5:37:27 AM"/>
        <s v="2014  3:02:36 AM"/>
        <s v="2013  11:57:34 PM"/>
        <s v="2015  1:21:47 AM"/>
        <s v="2016  10:01:40 PM"/>
        <s v="2014  6:14:57 AM"/>
        <s v="2016  7:35:13 AM"/>
        <s v="2015  12:22:05 PM"/>
        <s v="2015  4:35:29 AM"/>
        <s v="2015  3:38:37 PM"/>
        <s v="2015  3:52:36 PM"/>
        <s v="2015  9:38:16 PM"/>
        <s v="2015  1:40:38 AM"/>
        <s v="2014  4:13:36 PM"/>
        <s v="2011  3:14:42 AM"/>
        <s v="2013  1:05:25 AM"/>
        <s v="2015  4:00:51 PM"/>
        <s v="2015  6:38:33 PM"/>
        <s v="2015  8:22:21 PM"/>
        <s v="2013  8:19:25 PM"/>
        <s v="2015  5:31:06 PM"/>
        <s v="2016  8:26:25 PM"/>
        <s v="2015  5:11:59 PM"/>
        <s v="2010  1:00:49 PM"/>
        <s v="2016  8:54:43 PM"/>
        <s v="2015  7:25:16 PM"/>
        <s v="2015  12:21:33 AM"/>
        <s v="2014  9:52:20 PM"/>
        <s v="2014  3:49:43 PM"/>
        <s v="2017  6:58:27 AM"/>
        <s v="2016  4:33:14 PM"/>
        <s v="2014  5:19:05 AM"/>
        <s v="2016  6:49:59 AM"/>
        <s v="2014  9:09:57 AM"/>
        <s v="2016  4:31:21 PM"/>
        <s v="2014  7:31:28 PM"/>
        <s v="2016  10:20:43 PM"/>
        <s v="2015  11:47:23 PM"/>
        <s v="2015  12:50:59 AM"/>
        <s v="2012  5:26:34 PM"/>
        <s v="2012  12:35:01 AM"/>
        <s v="2010  4:25:05 PM"/>
        <s v="2016  5:09:35 AM"/>
        <s v="2016  3:43:19 PM"/>
        <s v="2017  12:43:39 PM"/>
        <s v="2015  9:44:14 PM"/>
        <s v="2014  10:43:20 PM"/>
        <s v="2010  2:34:58 AM"/>
        <s v="2016  11:29:16 PM"/>
        <s v="2015  2:07:06 PM"/>
        <s v="2014  5:24:25 PM"/>
        <s v="2016  10:41:07 PM"/>
        <s v="2015  7:38:49 PM"/>
        <s v="2015  9:47:19 PM"/>
        <s v="2012  9:37:03 PM"/>
        <s v="2016  3:15:19 PM"/>
        <s v="2016  1:50:44 PM"/>
        <s v="2014  12:40:44 AM"/>
        <s v="2012  4:18:34 PM"/>
        <s v="2014  7:32:39 PM"/>
        <s v="2017  3:21:56 PM"/>
        <s v="2016  12:31:42 AM"/>
        <s v="2015  11:15:16 AM"/>
        <s v="2016  12:04:51 AM"/>
        <s v="2014  1:22:32 AM"/>
        <s v="2015  4:55:12 AM"/>
        <s v="2016  8:32:15 AM"/>
        <s v="2015  3:27:10 PM"/>
        <s v="2013  1:31:00 PM"/>
        <s v="2017  6:00:23 AM"/>
        <s v="2014  2:04:04 PM"/>
        <s v="2016  2:59:03 PM"/>
        <s v="2014  2:09:15 AM"/>
        <s v="2015  3:54:20 PM"/>
        <s v="2014  9:54:55 PM"/>
        <s v="2014  6:43:38 PM"/>
        <s v="2015  12:50:06 PM"/>
        <s v="2016  3:18:28 PM"/>
        <s v="2014  10:29:05 PM"/>
        <s v="2015  9:52:21 PM"/>
        <s v="2015  1:57:05 PM"/>
        <s v="2014  1:12:11 AM"/>
        <s v="2016  4:34:37 PM"/>
        <s v="2010  9:58:26 PM"/>
        <s v="2016  6:35:38 PM"/>
        <s v="2014  9:08:24 PM"/>
        <s v="2015  1:00:52 PM"/>
        <s v="2012  11:36:27 PM"/>
        <s v="2014  10:57:51 PM"/>
        <s v="2016  8:42:26 PM"/>
        <s v="2015  6:35:34 AM"/>
        <s v="2016  5:36:09 PM"/>
        <s v="2014  11:02:03 PM"/>
        <s v="2013  10:37:49 PM"/>
        <s v="2015  10:12:46 PM"/>
        <s v="2015  8:02:50 PM"/>
        <s v="2015  11:28:03 PM"/>
        <s v="2013  1:28:15 PM"/>
        <s v="2015  2:36:46 AM"/>
        <s v="2014  1:31:39 AM"/>
        <s v="2016  10:36:48 PM"/>
        <s v="2016  1:07:28 PM"/>
        <s v="2015  6:02:25 PM"/>
        <s v="2015  3:57:33 PM"/>
        <s v="2014  6:43:10 AM"/>
        <s v="2014  12:10:11 AM"/>
        <s v="2012  11:21:47 AM"/>
        <s v="2016  7:12:49 AM"/>
        <s v="2014  9:25:08 PM"/>
        <s v="2015  12:45:52 AM"/>
        <s v="2014  8:30:02 PM"/>
        <s v="2011  8:39:10 PM"/>
        <s v="2015  11:47:36 AM"/>
        <s v="2016  6:28:06 PM"/>
        <s v="2012  8:17:39 PM"/>
        <s v="2011  8:22:12 PM"/>
        <s v="2014  7:10:10 PM"/>
        <s v="2014  5:12:18 PM"/>
        <s v="2015  7:00:33 PM"/>
        <s v="2015  7:58:29 PM"/>
        <s v="2013  7:07:42 PM"/>
        <s v="2013  10:16:33 PM"/>
        <s v="2015  7:48:25 PM"/>
        <s v="2016  12:11:11 AM"/>
        <s v="2015  3:39:39 AM"/>
        <s v="2015  9:12:17 AM"/>
        <s v="2016  10:43:47 AM"/>
        <s v="2015  4:06:07 PM"/>
        <s v="2016  9:36:04 PM"/>
        <s v="2016  12:24:06 AM"/>
        <s v="2014  6:55:56 PM"/>
        <s v="2017  12:09:38 PM"/>
        <s v="2016  4:01:45 PM"/>
        <s v="2014  5:06:39 AM"/>
        <s v="2015  6:29:08 PM"/>
        <s v="2016  6:00:48 PM"/>
        <s v="2016  5:39:40 AM"/>
        <s v="2014  4:40:56 PM"/>
        <s v="2016  5:49:08 PM"/>
        <s v="2015  6:38:24 PM"/>
        <s v="2011  2:22:42 AM"/>
        <s v="2016  5:59:16 PM"/>
        <s v="2014  1:12:08 AM"/>
        <s v="2017  10:05:12 PM"/>
        <s v="2015  12:16:12 AM"/>
        <s v="2016  11:28:49 AM"/>
        <s v="2014  9:12:02 AM"/>
        <s v="2016  4:33:11 AM"/>
        <s v="2014  7:55:03 PM"/>
        <s v="2015  8:59:25 PM"/>
        <s v="2016  5:04:51 AM"/>
        <s v="2015  1:02:56 AM"/>
        <s v="2016  9:12:08 PM"/>
        <s v="2015  8:59:32 AM"/>
        <s v="2016  2:39:49 PM"/>
        <s v="2016  8:16:26 PM"/>
        <s v="2015  4:07:09 PM"/>
        <s v="2015  10:22:18 PM"/>
        <s v="2014  10:31:45 PM"/>
        <s v="2016  3:01:43 PM"/>
        <s v="2014  8:59:10 PM"/>
        <s v="2016  7:12:56 PM"/>
        <s v="2016  5:33:39 PM"/>
        <s v="2017  8:21:40 PM"/>
        <s v="2016  11:42:17 PM"/>
        <s v="2014  5:13:42 PM"/>
        <s v="2015  12:40:46 AM"/>
        <s v="2014  12:45:30 AM"/>
        <s v="2014  6:57:31 PM"/>
        <s v="2015  6:58:47 PM"/>
        <s v="2014  5:41:30 PM"/>
        <s v="2015  3:10:44 AM"/>
        <s v="2015  4:37:23 PM"/>
        <s v="2017  6:04:48 PM"/>
        <s v="2012  10:23:42 PM"/>
        <s v="2015  10:54:35 PM"/>
        <s v="2016  2:18:38 PM"/>
        <s v="2015  7:22:39 PM"/>
        <s v="2016  7:32:19 PM"/>
        <s v="2015  10:35:38 AM"/>
        <s v="2015  3:59:04 PM"/>
        <s v="2015  2:38:50 AM"/>
        <s v="2013  1:15:20 PM"/>
        <s v="2014  5:34:20 AM"/>
        <s v="2016  7:25:15 PM"/>
        <s v="2016  5:00:09 PM"/>
        <s v="2016  8:12:01 AM"/>
        <s v="2015  11:43:42 PM"/>
        <s v="2016  9:34:06 AM"/>
        <s v="2015  8:11:12 PM"/>
        <s v="2014  9:08:45 PM"/>
        <s v="2015  5:42:16 AM"/>
        <s v="2014  3:22:32 PM"/>
        <s v="2015  10:07:03 PM"/>
        <s v="2016  5:19:50 AM"/>
        <s v="2013  12:57:37 AM"/>
        <s v="2015  12:14:45 PM"/>
        <s v="2015  12:20:11 PM"/>
        <s v="2015  9:04:55 PM"/>
        <s v="2015  5:34:48 PM"/>
        <s v="2015  9:00:49 PM"/>
        <s v="2014  11:35:08 AM"/>
        <s v="2016  12:35:00 AM"/>
        <s v="2014  6:02:06 PM"/>
        <s v="2014  12:57:52 AM"/>
        <s v="2016  10:36:23 AM"/>
        <s v="2016  10:50:30 AM"/>
        <s v="2016  1:15:33 PM"/>
        <s v="2015  4:13:46 PM"/>
        <s v="2012  1:17:05 PM"/>
        <s v="2015  5:27:05 PM"/>
        <s v="2015  5:01:00 PM"/>
        <s v="2014  6:47:51 PM"/>
        <s v="2010  9:16:52 PM"/>
        <s v="2017  5:16:59 PM"/>
        <s v="2016  5:46:51 PM"/>
        <s v="2015  5:16:22 AM"/>
        <s v="2016  1:18:51 PM"/>
        <s v="2017  12:00:02 AM"/>
        <s v="2016  7:54:22 PM"/>
        <s v="2017  8:44:05 PM"/>
        <s v="2015  4:08:52 PM"/>
        <s v="2014  2:42:04 PM"/>
        <s v="2011  11:33:36 AM"/>
        <s v="2010  9:15:51 PM"/>
        <s v="2017  11:18:01 PM"/>
        <s v="2014  3:25:53 PM"/>
        <s v="2016  6:09:48 PM"/>
        <s v="2016  1:16:29 AM"/>
        <s v="2015  3:06:42 AM"/>
        <s v="2016  8:30:46 PM"/>
        <s v="2014  1:37:14 AM"/>
        <s v="2013  3:14:59 AM"/>
        <s v="2014  9:21:17 AM"/>
        <s v="2015  2:46:29 PM"/>
        <s v="2017  2:46:01 PM"/>
        <s v="2014  8:10:17 PM"/>
        <s v="2016  8:53:33 PM"/>
        <s v="2010  1:34:51 AM"/>
        <s v="2016  5:06:22 PM"/>
        <s v="2014  12:09:11 PM"/>
        <s v="2012  9:01:39 AM"/>
        <s v="2016  9:10:58 PM"/>
        <s v="2016  9:20:39 AM"/>
        <s v="2016  7:44:56 PM"/>
        <s v="2015  7:53:30 PM"/>
        <s v="2015  2:05:47 PM"/>
        <s v="2016  1:55:55 AM"/>
        <s v="2015  8:38:37 PM"/>
        <s v="2015  9:32:43 PM"/>
        <s v="2016  8:15:27 PM"/>
        <s v="2015  9:58:29 PM"/>
        <s v="2015  10:31:19 PM"/>
        <s v="2016  3:27:36 AM"/>
        <s v="2015  10:44:10 PM"/>
        <s v="2016  12:42:12 PM"/>
        <s v="2010  5:45:26 AM"/>
        <s v="2014  9:59:21 PM"/>
        <s v="2010  3:03:49 AM"/>
        <s v="2016  12:31:01 AM"/>
        <s v="2015  8:00:22 PM"/>
        <s v="2016  12:57:56 AM"/>
        <s v="2015  2:59:01 PM"/>
        <s v="2016  7:22:21 PM"/>
        <s v="2014  5:19:02 AM"/>
        <s v="2014  6:20:08 PM"/>
        <s v="2014  1:27:24 PM"/>
        <s v="2015  4:38:46 AM"/>
        <s v="2014  5:27:15 PM"/>
        <s v="2015  6:09:57 PM"/>
        <s v="2015  1:08:46 AM"/>
        <s v="2015  7:55:01 PM"/>
        <s v="2012  1:35:37 AM"/>
        <s v="2015  1:39:31 AM"/>
        <s v="2016  5:30:53 PM"/>
        <s v="2012  8:20:08 PM"/>
        <s v="2011  2:38:56 PM"/>
        <s v="2015  3:26:50 AM"/>
        <s v="2016  2:14:41 PM"/>
        <s v="2014  8:27:03 PM"/>
        <s v="2015  4:35:52 PM"/>
        <s v="2015  2:58:23 PM"/>
        <s v="2011  1:26:35 AM"/>
        <s v="2013  1:19:08 PM"/>
        <s v="2015  3:15:59 AM"/>
        <s v="2014  4:36:18 AM"/>
        <s v="2015  7:26:20 PM"/>
        <s v="2012  5:46:15 PM"/>
        <s v="2015  4:00:20 PM"/>
        <s v="2017  3:38:41 AM"/>
        <s v="2012  7:06:20 PM"/>
        <s v="2013  9:08:31 PM"/>
        <s v="2014  10:30:47 AM"/>
        <s v="2015  1:37:40 PM"/>
        <s v="2013  10:13:50 PM"/>
        <s v="2017  4:49:11 PM"/>
        <s v="2014  7:40:06 PM"/>
        <s v="2014  6:46:04 PM"/>
        <s v="2015  1:55:37 AM"/>
        <s v="2014  3:04:40 PM"/>
        <s v="2015  5:34:42 PM"/>
        <s v="2016  6:07:49 PM"/>
        <s v="2014  10:11:30 PM"/>
        <s v="2013  7:16:22 AM"/>
        <s v="2015  7:06:13 PM"/>
        <s v="2016  1:51:39 PM"/>
        <s v="2011  12:19:14 AM"/>
        <s v="2015  4:35:03 PM"/>
        <s v="2015  10:32:52 PM"/>
        <s v="2015  12:54:07 AM"/>
        <s v="2016  4:02:45 PM"/>
        <s v="2015  2:31:52 AM"/>
        <s v="2014  11:26:29 AM"/>
        <s v="2016  7:09:29 PM"/>
        <s v="2014  10:08:38 PM"/>
        <s v="2014  8:00:34 PM"/>
        <s v="2015  1:13:11 PM"/>
        <s v="2014  8:35:39 PM"/>
        <s v="2015  9:26:26 PM"/>
        <s v="2012  3:33:17 PM"/>
        <s v="2014  2:52:54 AM"/>
        <s v="2016  8:21:13 PM"/>
        <s v="2014  12:52:06 PM"/>
        <s v="2015  2:13:11 AM"/>
        <s v="2014  8:37:22 AM"/>
        <s v="2016  9:17:40 AM"/>
        <s v="2014  4:21:24 PM"/>
        <s v="2016  5:05:14 PM"/>
        <s v="2013  9:44:38 PM"/>
        <s v="2015  12:01:34 AM"/>
        <s v="2015  8:35:08 AM"/>
        <s v="2014  8:38:22 AM"/>
        <s v="2014  4:15:33 PM"/>
        <s v="2015  6:28:38 PM"/>
        <s v="2013  8:32:11 PM"/>
        <s v="2015  1:50:01 AM"/>
        <s v="2015  9:58:22 AM"/>
        <s v="2016  9:51:48 PM"/>
        <s v="2014  9:16:44 PM"/>
        <s v="2013  12:18:59 AM"/>
        <s v="2016  10:36:36 PM"/>
        <s v="2014  3:56:39 AM"/>
        <s v="2014  1:44:07 PM"/>
        <s v="2015  5:19:46 PM"/>
        <s v="2013  8:01:42 PM"/>
        <s v="2013  4:46:19 PM"/>
        <s v="2017  9:45:31 PM"/>
        <s v="2016  12:47:39 AM"/>
        <s v="2017  5:54:57 AM"/>
        <s v="2016  3:36:30 AM"/>
        <s v="2014  6:36:01 PM"/>
        <s v="2014  9:52:38 PM"/>
        <s v="2015  11:55:41 PM"/>
        <s v="2015  12:16:46 AM"/>
        <s v="2014  5:16:31 PM"/>
        <s v="2017  1:05:19 PM"/>
        <s v="2014  4:03:29 AM"/>
        <s v="2017  6:07:27 PM"/>
        <s v="2014  4:31:10 PM"/>
        <s v="2015  9:05:38 PM"/>
        <s v="2016  5:32:10 PM"/>
        <s v="2014  3:57:03 PM"/>
        <s v="2016  8:20:14 PM"/>
        <s v="2014  12:07:10 AM"/>
        <s v="2012  10:46:14 PM"/>
        <s v="2016  10:22:12 PM"/>
        <s v="2015  7:10:18 PM"/>
        <s v="2016  12:23:18 AM"/>
        <s v="2015  4:15:45 PM"/>
        <s v="2010  12:40:35 AM"/>
        <s v="2016  5:56:25 PM"/>
        <s v="2014  12:38:23 PM"/>
        <s v="2012  7:42:18 AM"/>
        <s v="2015  7:49:06 PM"/>
        <s v="2016  7:32:25 PM"/>
        <s v="2015  7:10:37 PM"/>
        <s v="2015  10:11:17 AM"/>
        <s v="2015  9:40:57 PM"/>
        <s v="2014  12:32:23 AM"/>
        <s v="2014  4:33:48 PM"/>
        <s v="2014  3:59:39 AM"/>
        <s v="2017  12:49:08 AM"/>
        <s v="2015  2:25:39 AM"/>
        <s v="2014  5:46:05 PM"/>
        <s v="2015  7:35:23 PM"/>
        <s v="2014  8:20:34 PM"/>
        <s v="2015  2:46:48 AM"/>
        <s v="2015  3:45:25 PM"/>
        <s v="2015  6:18:26 PM"/>
        <s v="2016  5:09:20 PM"/>
        <s v="2014  4:20:01 PM"/>
        <s v="2013  10:09:05 PM"/>
        <s v="2016  8:47:46 AM"/>
        <s v="2017  10:57:58 PM"/>
        <s v="2014  4:07:54 PM"/>
        <s v="2013  9:16:31 PM"/>
        <s v="2016  5:12:55 PM"/>
        <s v="2016  10:05:15 AM"/>
        <s v="2016  11:10:04 PM"/>
        <s v="2016  10:47:14 AM"/>
        <s v="2016  3:25:44 AM"/>
        <s v="2015  3:04:49 PM"/>
        <s v="2015  7:09:22 PM"/>
        <s v="2012  3:24:05 PM"/>
        <s v="2016  2:39:31 AM"/>
        <s v="2014  5:56:32 PM"/>
        <s v="2015  9:26:11 PM"/>
        <s v="2016  8:40:23 PM"/>
        <s v="2015  7:35:39 PM"/>
        <s v="2015  10:29:30 AM"/>
        <s v="2015  8:38:51 AM"/>
        <s v="2014  5:07:23 PM"/>
        <s v="2014  3:40:33 PM"/>
        <s v="2011  5:31:01 PM"/>
        <s v="2015  5:19:25 PM"/>
        <s v="2016  3:36:29 PM"/>
        <s v="2011  4:01:58 PM"/>
        <s v="2015  9:56:38 PM"/>
        <s v="2016  1:10:54 PM"/>
        <s v="2014  10:29:09 PM"/>
        <s v="2015  4:15:59 PM"/>
        <s v="2014  5:09:04 AM"/>
        <s v="2014  2:09:37 PM"/>
        <s v="2015  3:28:02 PM"/>
        <s v="2015  4:34:59 AM"/>
        <s v="2015  7:59:26 PM"/>
        <s v="2017  5:15:03 PM"/>
        <s v="2016  3:29:19 PM"/>
        <s v="2014  1:05:03 AM"/>
        <s v="2014  11:07:24 PM"/>
        <s v="2016  1:27:24 AM"/>
        <s v="2014  12:29:53 AM"/>
        <s v="2015  3:15:40 AM"/>
        <s v="2015  6:57:33 PM"/>
        <s v="2014  4:07:50 AM"/>
        <s v="2016  9:13:14 PM"/>
        <s v="2016  7:21:51 AM"/>
        <s v="2017  8:17:27 PM"/>
        <s v="2012  2:49:26 AM"/>
        <s v="2014  11:10:22 PM"/>
        <s v="2014  6:05:47 PM"/>
        <s v="2013  1:54:44 PM"/>
        <s v="2015  4:26:13 PM"/>
        <s v="2014  7:48:38 PM"/>
        <s v="2016  3:02:31 PM"/>
        <s v="2014  5:49:11 PM"/>
        <s v="2014  1:31:54 PM"/>
        <s v="2014  2:05:25 PM"/>
        <s v="2014  2:04:23 AM"/>
        <s v="2012  5:05:05 PM"/>
        <s v="2017  9:29:29 PM"/>
        <s v="2016  8:11:57 AM"/>
        <s v="2015  2:21:53 PM"/>
        <s v="2014  6:11:35 PM"/>
        <s v="2014  5:12:51 PM"/>
        <s v="2014  4:32:21 AM"/>
        <s v="2015  1:25:35 PM"/>
        <s v="2014  9:08:42 AM"/>
        <s v="2016  10:38:27 AM"/>
        <s v="2015  6:28:03 PM"/>
        <s v="2017  12:32:11 AM"/>
        <s v="2015  2:10:48 PM"/>
        <s v="2016  1:41:55 AM"/>
        <s v="2015  9:38:56 PM"/>
        <s v="2016  8:24:17 AM"/>
        <s v="2012  10:37:44 PM"/>
        <s v="2014  10:45:42 PM"/>
        <s v="2014  9:33:15 PM"/>
        <s v="2016  5:02:46 PM"/>
        <s v="2016  5:32:14 PM"/>
        <s v="2014  10:19:29 AM"/>
        <s v="2016  2:39:09 PM"/>
        <s v="2015  4:30:03 AM"/>
        <s v="2015  11:56:12 PM"/>
        <s v="2016  12:35:39 PM"/>
        <s v="2016  4:35:59 PM"/>
        <s v="2014  11:13:51 PM"/>
        <s v="2015  4:04:54 PM"/>
        <s v="2014  4:49:20 PM"/>
        <s v="2015  2:51:10 AM"/>
        <s v="2016  4:06:21 AM"/>
        <s v="2011  6:04:45 PM"/>
        <s v="2015  8:55:56 PM"/>
        <s v="2015  4:21:58 AM"/>
        <s v="2015  3:19:55 AM"/>
        <s v="2016  11:51:20 PM"/>
        <s v="2014  2:12:42 AM"/>
        <s v="2011  6:11:50 PM"/>
        <s v="2012  12:17:02 AM"/>
        <s v="2014  8:59:32 PM"/>
        <s v="2015  3:34:19 PM"/>
        <s v="2016  2:19:42 PM"/>
        <s v="2015  4:24:37 PM"/>
        <s v="2014  8:56:40 PM"/>
        <s v="2014  8:13:28 PM"/>
        <s v="2016  4:08:13 PM"/>
        <s v="2015  3:17:02 PM"/>
        <s v="2015  1:40:47 AM"/>
        <s v="2013  1:00:03 AM"/>
        <s v="2011  7:48:47 PM"/>
        <s v="2010  5:35:24 AM"/>
        <s v="2014  8:47:40 PM"/>
        <s v="2014  2:28:17 AM"/>
        <s v="2014  3:43:24 AM"/>
        <s v="2016  4:50:29 PM"/>
        <s v="2014  3:14:56 AM"/>
        <s v="2013  10:11:01 AM"/>
        <s v="2015  2:46:35 PM"/>
        <s v="2013  12:32:03 AM"/>
        <s v="2013  4:40:01 PM"/>
        <s v="2015  1:02:10 PM"/>
        <s v="2014  12:59:19 AM"/>
        <s v="2015  6:26:50 PM"/>
        <s v="2015  6:39:11 PM"/>
        <s v="2015  8:14:03 AM"/>
        <s v="2015  9:10:20 PM"/>
        <s v="2014  4:11:13 AM"/>
        <s v="2015  9:24:14 PM"/>
        <s v="2015  11:08:27 PM"/>
        <s v="2015  7:34:53 PM"/>
        <s v="2017  9:40:35 PM"/>
        <s v="2017  12:45:37 AM"/>
        <s v="2014  11:36:18 PM"/>
        <s v="2015  8:30:07 PM"/>
        <s v="2012  9:44:48 PM"/>
        <s v="2014  1:31:18 PM"/>
        <s v="2015  3:48:33 PM"/>
        <s v="2015  3:36:14 AM"/>
        <s v="2012  8:20:48 PM"/>
        <s v="2015  10:02:16 PM"/>
        <s v="2015  7:02:22 PM"/>
        <s v="2014  9:29:10 PM"/>
        <s v="2014  6:57:09 PM"/>
        <s v="2015  6:45:30 PM"/>
        <s v="2017  6:22:02 PM"/>
        <s v="2016  4:41:35 PM"/>
        <s v="2016  5:03:22 PM"/>
        <s v="2015  2:03:41 PM"/>
        <s v="2015  2:21:26 AM"/>
        <s v="2015  4:01:55 PM"/>
        <s v="2015  4:18:51 PM"/>
        <s v="2014  6:59:22 PM"/>
        <s v="2013  4:01:29 AM"/>
        <s v="2014  7:58:17 PM"/>
        <s v="2015  6:45:37 AM"/>
        <s v="2016  9:35:08 PM"/>
        <s v="2016  4:46:11 PM"/>
        <s v="2015  7:50:03 AM"/>
        <s v="2015  2:25:26 PM"/>
        <s v="2014  2:52:09 PM"/>
        <s v="2016  3:37:26 PM"/>
        <s v="2016  1:51:09 PM"/>
        <s v="2011  9:46:01 PM"/>
        <s v="2014  10:37:19 PM"/>
        <s v="2014  2:44:07 PM"/>
        <s v="2015  6:47:40 AM"/>
        <s v="2009  1:21:59 AM"/>
        <s v="2013  12:39:58 AM"/>
        <s v="2015  8:00:29 AM"/>
        <s v="2015  9:54:53 PM"/>
        <s v="2016  11:44:54 PM"/>
        <s v="2016  4:37:55 AM"/>
        <s v="2015  1:16:39 AM"/>
        <s v="2014  7:13:32 PM"/>
        <s v="2015  4:27:01 PM"/>
        <s v="2016  4:20:08 PM"/>
        <s v="2010  10:11:47 AM"/>
        <s v="2014  7:58:29 PM"/>
        <s v="2015  3:53:44 PM"/>
        <s v="2015  3:33:37 PM"/>
        <s v="2015  9:57:42 PM"/>
        <s v="2016  3:59:54 PM"/>
        <s v="2014  11:07:12 PM"/>
        <s v="2014  7:13:41 PM"/>
        <s v="2015  4:05:59 PM"/>
        <s v="2016  12:36:20 AM"/>
        <s v="2017  9:14:29 PM"/>
        <s v="2015  1:55:54 PM"/>
        <s v="2015  6:00:18 AM"/>
        <s v="2014  2:05:37 PM"/>
        <s v="2016  8:24:33 PM"/>
        <s v="2015  4:02:41 AM"/>
        <s v="2013  12:13:06 PM"/>
        <s v="2014  7:01:17 PM"/>
        <s v="2015  10:34:59 PM"/>
        <s v="2013  1:38:05 PM"/>
        <s v="2012  12:03:42 AM"/>
        <s v="2012  6:33:17 PM"/>
        <s v="2012  4:00:40 AM"/>
        <s v="2016  8:54:24 AM"/>
        <s v="2012  9:41:56 PM"/>
        <s v="2011  4:42:01 AM"/>
        <s v="2016  6:03:10 PM"/>
        <s v="2016  9:06:57 AM"/>
        <s v="2015  2:46:10 PM"/>
        <s v="2012  7:00:31 AM"/>
        <s v="2016  10:55:21 PM"/>
        <s v="2017  12:18:59 PM"/>
        <s v="2015  8:17:36 PM"/>
        <s v="2015  2:54:54 PM"/>
        <s v="2014  5:04:38 PM"/>
        <s v="2016  11:22:17 PM"/>
        <s v="2016  7:51:28 PM"/>
        <s v="2014  10:13:14 PM"/>
        <s v="2016  6:32:18 PM"/>
        <s v="2015  10:17:56 AM"/>
        <s v="2014  10:00:01 PM"/>
        <s v="2016  6:45:36 AM"/>
        <s v="2015  1:08:15 PM"/>
        <s v="2013  7:09:17 PM"/>
        <s v="2013  6:18:58 PM"/>
        <s v="2013  8:21:10 PM"/>
        <s v="2014  6:00:03 AM"/>
        <s v="2014  9:24:00 PM"/>
        <s v="2014  10:24:30 AM"/>
        <s v="2014  3:19:26 AM"/>
        <s v="2015  2:43:27 PM"/>
        <s v="2014  6:16:53 PM"/>
        <s v="2017  6:44:10 PM"/>
        <s v="2014  7:23:05 PM"/>
        <s v="2016  7:10:31 PM"/>
        <s v="2015  4:00:18 AM"/>
        <s v="2014  2:59:03 AM"/>
        <s v="2015  8:17:06 AM"/>
        <s v="2015  2:46:50 PM"/>
        <s v="2015  6:16:59 AM"/>
        <s v="2015  6:07:20 PM"/>
        <s v="2012  1:31:33 AM"/>
        <s v="2017  4:17:25 PM"/>
        <s v="2014  2:12:08 AM"/>
        <s v="2014  4:24:24 PM"/>
        <s v="2015  9:32:39 AM"/>
        <s v="2014  12:49:51 PM"/>
        <s v="2014  10:22:42 PM"/>
        <s v="2015  5:22:37 PM"/>
        <s v="2014  3:46:42 PM"/>
        <s v="2015  8:41:44 AM"/>
        <s v="2015  10:43:42 AM"/>
        <s v="2015  8:35:29 PM"/>
        <s v="2016  11:07:35 PM"/>
        <s v="2015  2:11:28 PM"/>
        <s v="2014  9:51:58 PM"/>
        <s v="2015  11:00:50 PM"/>
        <s v="2015  5:39:45 PM"/>
        <s v="2015  1:56:53 AM"/>
        <s v="2015  4:08:57 PM"/>
        <s v="2014  7:56:05 PM"/>
        <s v="2015  7:30:02 PM"/>
        <s v="2014  1:51:40 AM"/>
        <s v="2014  12:54:25 AM"/>
        <s v="2011  6:01:26 AM"/>
        <s v="2012  2:37:27 AM"/>
        <s v="2014  10:38:50 PM"/>
        <s v="2015  4:27:37 AM"/>
        <s v="2011  9:14:06 PM"/>
        <s v="2015  6:56:01 PM"/>
        <s v="2015  3:40:52 PM"/>
        <s v="2014  3:22:37 AM"/>
        <s v="2015  7:07:49 AM"/>
        <s v="2016  1:06:20 PM"/>
        <s v="2016  5:58:47 PM"/>
        <s v="2016  10:25:16 PM"/>
        <s v="2013  2:32:46 AM"/>
        <s v="2015  5:24:21 PM"/>
        <s v="2016  4:13:16 PM"/>
        <s v="2015  4:52:02 PM"/>
        <s v="2013  11:54:51 PM"/>
        <s v="2014  10:50:11 PM"/>
        <s v="2014  9:33:28 PM"/>
        <s v="2015  7:47:59 PM"/>
        <s v="2016  6:43:26 PM"/>
        <s v="2014  6:49:24 PM"/>
        <s v="2016  5:45:04 AM"/>
        <s v="2016  11:15:33 PM"/>
        <s v="2011  5:32:54 PM"/>
        <s v="2015  4:27:54 AM"/>
        <s v="2016  9:45:24 PM"/>
        <s v="2015  4:19:54 PM"/>
        <s v="2014  6:43:21 PM"/>
        <s v="2014  8:09:38 PM"/>
        <s v="2015  7:13:43 AM"/>
        <s v="2011  3:22:07 PM"/>
        <s v="2014  1:01:15 PM"/>
        <s v="2015  1:07:14 AM"/>
        <s v="2012  11:30:48 AM"/>
        <s v="2016  7:41:12 PM"/>
        <s v="2015  8:04:28 PM"/>
        <s v="2014  7:18:47 PM"/>
        <s v="2012  11:02:07 AM"/>
        <s v="2014  6:03:16 PM"/>
        <s v="2015  6:19:02 PM"/>
        <s v="2014  6:32:49 PM"/>
        <s v="2015  4:58:11 AM"/>
        <s v="2014  5:21:00 PM"/>
        <s v="2015  7:04:04 PM"/>
        <s v="2014  2:38:02 AM"/>
        <s v="2015  8:01:00 AM"/>
        <s v="2012  12:53:15 AM"/>
        <s v="2014  6:33:15 PM"/>
        <s v="2015  10:33:16 AM"/>
        <s v="2015  7:45:17 PM"/>
        <s v="2015  7:05:56 PM"/>
        <s v="2014  6:24:37 PM"/>
        <s v="2015  7:11:36 AM"/>
        <s v="2015  11:17:51 PM"/>
        <s v="2017  12:26:39 AM"/>
        <s v="2015  7:49:59 PM"/>
        <s v="2014  6:25:04 AM"/>
        <s v="2016  4:51:20 PM"/>
        <s v="2015  6:58:10 PM"/>
        <s v="2016  12:56:28 AM"/>
        <s v="2013  2:34:27 AM"/>
        <s v="2015  3:34:53 PM"/>
        <s v="2014  1:19:52 PM"/>
        <s v="2014  1:02:41 AM"/>
        <s v="2015  8:40:33 PM"/>
        <s v="2016  1:42:39 PM"/>
        <s v="2013  11:32:57 PM"/>
        <s v="2016  8:23:22 PM"/>
        <s v="2012  12:37:18 AM"/>
        <s v="2016  6:21:33 AM"/>
        <s v="2016  3:08:24 AM"/>
        <s v="2014  5:49:52 PM"/>
        <s v="2014  9:23:30 PM"/>
        <s v="2016  11:22:34 AM"/>
        <s v="2014  2:01:04 AM"/>
        <s v="2015  2:15:47 PM"/>
        <s v="2015  8:20:12 PM"/>
        <s v="2016  4:55:35 PM"/>
        <s v="2012  7:15:46 PM"/>
        <s v="2014  9:46:21 AM"/>
        <s v="2015  11:55:00 PM"/>
        <s v="2014  8:59:02 PM"/>
        <s v="2014  4:12:03 PM"/>
        <s v="2014  6:23:21 AM"/>
        <s v="2015  4:38:09 PM"/>
        <s v="2015  4:34:36 AM"/>
        <s v="2015  4:40:47 AM"/>
        <s v="2015  5:06:58 PM"/>
        <s v="2014  1:04:38 PM"/>
        <s v="2017  2:14:22 PM"/>
        <s v="2017  8:15:19 PM"/>
        <s v="2014  7:00:32 PM"/>
        <s v="2015  8:29:23 AM"/>
        <s v="2011  2:19:59 AM"/>
        <s v="2015  11:00:15 PM"/>
        <s v="2014  2:47:07 AM"/>
        <s v="2017  4:08:52 AM"/>
        <s v="2014  8:48:11 PM"/>
        <s v="2015  10:23:27 AM"/>
        <s v="2014  12:52:58 PM"/>
        <s v="2015  6:43:40 PM"/>
        <s v="2016  8:48:00 PM"/>
        <s v="2014  9:43:11 PM"/>
        <s v="2014  9:50:26 PM"/>
        <s v="2016  2:34:36 PM"/>
        <s v="2014  7:51:03 PM"/>
        <s v="2015  7:35:27 PM"/>
        <s v="2014  8:53:59 PM"/>
        <s v="2014  2:02:28 AM"/>
        <s v="2014  5:40:31 AM"/>
        <s v="2015  1:53:13 PM"/>
        <s v="2016  7:00:34 PM"/>
        <s v="2016  8:22:44 PM"/>
        <s v="2014  10:14:52 PM"/>
        <s v="2015  6:57:27 PM"/>
        <s v="2015  10:15:35 PM"/>
        <s v="2016  5:48:47 PM"/>
        <s v="2014  10:43:42 PM"/>
        <s v="2014  12:34:08 PM"/>
        <s v="2014  11:55:00 PM"/>
        <s v="2015  5:13:05 AM"/>
        <s v="2015  3:45:06 AM"/>
        <s v="2016  10:43:41 PM"/>
        <s v="2014  11:49:11 AM"/>
        <s v="2016  8:43:31 PM"/>
        <s v="2014  9:26:18 PM"/>
        <s v="2016  10:25:45 AM"/>
        <s v="2016  5:31:22 AM"/>
        <s v="2014  12:21:41 AM"/>
        <s v="2016  9:31:30 PM"/>
        <s v="2015  3:09:30 PM"/>
        <s v="2016  2:08:22 PM"/>
        <s v="2015  5:11:56 PM"/>
        <s v="2015  3:36:49 PM"/>
        <s v="2015  2:52:01 PM"/>
        <s v="2015  7:46:42 PM"/>
        <s v="2015  7:09:36 PM"/>
        <s v="2014  4:42:28 PM"/>
        <s v="2011  11:09:01 PM"/>
        <s v="2013  8:18:07 AM"/>
        <s v="2016  7:51:34 AM"/>
        <s v="2017  12:28:18 AM"/>
        <s v="2014  12:13:54 PM"/>
        <s v="2015  8:48:29 AM"/>
        <s v="2014  3:56:45 PM"/>
        <s v="2014  7:08:05 PM"/>
        <s v="2016  10:11:52 PM"/>
        <s v="2014  12:48:54 AM"/>
        <s v="2014  11:21:27 PM"/>
        <s v="2015  7:49:39 PM"/>
        <s v="2015  8:14:20 PM"/>
        <s v="2016  9:35:13 PM"/>
        <s v="2015  4:42:10 PM"/>
        <s v="2016  3:45:32 PM"/>
        <s v="2015  4:03:24 PM"/>
        <s v="2015  5:44:57 PM"/>
        <s v="2015  3:11:24 PM"/>
        <s v="2014  1:19:32 AM"/>
        <s v="2017  12:45:19 AM"/>
        <s v="2014  4:18:55 PM"/>
        <s v="2017  8:13:39 PM"/>
        <s v="2017  8:24:20 AM"/>
        <s v="2015  5:04:53 PM"/>
        <s v="2014  4:45:02 PM"/>
        <s v="2015  10:28:10 AM"/>
        <s v="2015  10:20:44 AM"/>
        <s v="2014  3:50:05 PM"/>
        <s v="2015  7:39:06 PM"/>
        <s v="2014  12:39:21 PM"/>
        <s v="2016  3:29:18 PM"/>
        <s v="2015  4:04:57 PM"/>
        <s v="2016  10:28:26 AM"/>
        <s v="2015  2:29:35 PM"/>
        <s v="2015  9:40:48 PM"/>
        <s v="2016  9:52:52 PM"/>
        <s v="2014  7:58:18 PM"/>
        <s v="2014  1:10:22 AM"/>
        <s v="2014  1:37:23 AM"/>
        <s v="2014  4:54:50 PM"/>
        <s v="2015  1:25:00 AM"/>
        <s v="2016  3:04:53 AM"/>
        <s v="2016  11:25:54 PM"/>
        <s v="2015  8:40:04 PM"/>
        <s v="2016  3:46:00 PM"/>
        <s v="2016  9:31:32 PM"/>
        <s v="2015  10:13:21 PM"/>
        <s v="2016  10:57:14 AM"/>
        <s v="2014  5:05:38 PM"/>
        <s v="2016  3:35:29 PM"/>
        <s v="2014  9:42:19 PM"/>
        <s v="2014  4:29:55 PM"/>
        <s v="2016  11:39:13 PM"/>
        <s v="2013  1:19:23 PM"/>
        <s v="2015  12:49:04 AM"/>
        <s v="2013  10:43:28 AM"/>
        <s v="2015  4:27:33 AM"/>
        <s v="2014  11:27:00 PM"/>
        <s v="2014  7:01:04 PM"/>
        <s v="2014  8:20:26 AM"/>
        <s v="2014  9:44:12 PM"/>
        <s v="2011  3:58:22 AM"/>
        <s v="2012  8:35:36 PM"/>
        <s v="2016  12:10:33 AM"/>
        <s v="2015  10:46:30 AM"/>
        <s v="2017  4:04:34 PM"/>
        <s v="2015  5:42:23 PM"/>
        <s v="2015  8:34:04 PM"/>
        <s v="2015  6:28:00 PM"/>
        <s v="2015  7:55:36 AM"/>
        <s v="2016  12:52:07 PM"/>
        <s v="2016  10:16:40 AM"/>
        <s v="2014  10:15:24 AM"/>
        <s v="2015  1:05:32 AM"/>
        <s v="2014  6:13:01 AM"/>
        <s v="2016  11:38:29 PM"/>
        <s v="2014  9:36:19 AM"/>
        <s v="2015  7:14:28 PM"/>
        <s v="2014  9:21:30 AM"/>
        <s v="2014  6:33:01 PM"/>
        <s v="2016  10:32:01 PM"/>
        <s v="2015  10:55:50 AM"/>
        <s v="2015  8:08:41 AM"/>
        <s v="2016  8:49:07 AM"/>
        <s v="2014  6:35:11 PM"/>
        <s v="2016  11:55:31 PM"/>
        <s v="2013  5:56:20 PM"/>
        <s v="2016  6:04:46 PM"/>
        <s v="2016  4:01:26 PM"/>
        <s v="2015  8:17:35 PM"/>
        <s v="2015  8:41:33 AM"/>
        <s v="2016  8:59:00 AM"/>
        <s v="2014  9:17:20 PM"/>
        <s v="2015  5:30:00 AM"/>
        <s v="2015  8:45:12 PM"/>
        <s v="2015  4:32:33 AM"/>
        <s v="2015  1:45:23 PM"/>
        <s v="2015  8:02:55 AM"/>
        <s v="2015  2:12:42 AM"/>
        <s v="2014  4:51:20 PM"/>
        <s v="2014  11:00:59 PM"/>
        <s v="2015  3:26:31 AM"/>
        <s v="2015  5:36:22 PM"/>
        <s v="2014  3:10:27 PM"/>
        <s v="2016  4:58:00 PM"/>
        <s v="2016  2:23:33 AM"/>
        <s v="2015  5:14:57 AM"/>
        <s v="2014  7:49:50 PM"/>
        <s v="2016  9:03:57 PM"/>
        <s v="2014  10:08:59 PM"/>
        <s v="2016  12:44:52 PM"/>
        <s v="2016  4:34:22 PM"/>
        <s v="2016  2:16:04 AM"/>
        <s v="2016  6:33:07 PM"/>
        <s v="2015  4:55:10 PM"/>
        <s v="2016  4:20:14 AM"/>
        <s v="2016  9:08:40 PM"/>
        <s v="2015  3:22:29 PM"/>
        <s v="2016  8:22:15 PM"/>
        <s v="2017  7:53:49 AM"/>
        <s v="2013  10:21:14 PM"/>
        <s v="2015  7:36:46 PM"/>
        <s v="2016  5:41:56 PM"/>
        <s v="2016  10:37:55 PM"/>
        <s v="2016  4:25:33 PM"/>
        <s v="2015  11:19:12 AM"/>
        <s v="2016  9:47:47 PM"/>
        <s v="2015  10:31:27 PM"/>
        <s v="2015  2:44:59 PM"/>
        <s v="2015  10:17:09 PM"/>
        <s v="2014  1:59:55 PM"/>
        <s v="2016  7:20:04 PM"/>
        <s v="2014  10:15:02 PM"/>
        <s v="2014  7:38:35 PM"/>
        <s v="2015  4:53:10 AM"/>
        <s v="2014  3:35:17 PM"/>
        <s v="2014  6:50:28 AM"/>
        <s v="2016  11:05:09 PM"/>
        <s v="2016  7:38:40 AM"/>
        <s v="2016  6:04:27 AM"/>
        <s v="2016  5:57:43 PM"/>
        <s v="2016  4:06:37 AM"/>
        <s v="2013  3:25:22 PM"/>
        <s v="2015  9:13:54 PM"/>
        <s v="2014  10:49:25 PM"/>
        <s v="2015  4:00:58 PM"/>
        <s v="2015  8:52:30 PM"/>
        <s v="2016  11:03:49 PM"/>
        <s v="2015  10:16:17 PM"/>
        <s v="2015  12:52:36 AM"/>
        <s v="2016  8:58:52 PM"/>
        <s v="2016  10:24:43 AM"/>
        <s v="2016  4:18:30 PM"/>
        <s v="2016  5:27:49 PM"/>
        <s v="2015  4:29:56 PM"/>
        <s v="2015  5:23:56 PM"/>
        <s v="2016  9:55:49 PM"/>
        <s v="2016  7:38:53 AM"/>
        <s v="2015  6:49:11 PM"/>
        <s v="2016  11:43:54 PM"/>
        <s v="2014  11:13:48 PM"/>
        <s v="2016  11:04:50 PM"/>
        <s v="2014  3:22:19 AM"/>
        <s v="2016  8:45:21 PM"/>
        <s v="2015  8:11:27 PM"/>
        <s v="2015  9:46:34 PM"/>
        <s v="2015  11:02:35 PM"/>
        <s v="2014  10:59:50 PM"/>
        <s v="2016  8:59:20 AM"/>
        <s v="2016  7:41:41 AM"/>
        <s v="2014  8:19:50 PM"/>
        <s v="2016  4:15:06 PM"/>
        <s v="2016  11:17:18 PM"/>
        <s v="2016  12:42:36 AM"/>
        <s v="2015  5:50:03 PM"/>
        <s v="2014  9:26:47 PM"/>
        <s v="2016  6:15:56 AM"/>
        <s v="2015  6:28:50 AM"/>
        <s v="2016  4:02:44 AM"/>
        <s v="2016  7:49:02 PM"/>
        <s v="2014  3:54:17 AM"/>
        <s v="2015  6:44:23 PM"/>
        <s v="2014  4:49:49 AM"/>
        <s v="2014  3:16:31 PM"/>
        <s v="2016  10:43:06 PM"/>
        <s v="2016  10:21:47 AM"/>
        <s v="2015  10:17:22 PM"/>
        <s v="2014  10:29:43 PM"/>
        <s v="2014  9:58:12 PM"/>
        <s v="2016  8:06:01 PM"/>
        <s v="2016  7:23:04 PM"/>
        <s v="2015  9:50:18 PM"/>
        <s v="2015  9:50:34 AM"/>
        <s v="2015  1:46:33 PM"/>
        <s v="2015  4:45:32 AM"/>
        <s v="2016  1:32:22 AM"/>
        <s v="2014  6:25:40 PM"/>
        <s v="2014  1:50:28 AM"/>
        <s v="2015  9:54:51 PM"/>
        <s v="2015  11:04:14 PM"/>
        <s v="2015  3:48:44 PM"/>
        <s v="2015  9:28:43 AM"/>
        <s v="2015  1:45:08 PM"/>
        <s v="2015  6:12:56 PM"/>
        <s v="2015  7:46:39 PM"/>
        <s v="2015  10:55:45 PM"/>
        <s v="2016  12:17:12 AM"/>
        <s v="2017  7:30:34 PM"/>
        <s v="2014  4:23:35 AM"/>
        <s v="2014  10:26:06 PM"/>
        <s v="2015  4:05:32 PM"/>
        <s v="2016  2:58:22 AM"/>
        <s v="2015  10:16:04 PM"/>
        <s v="2016  12:06:23 AM"/>
        <s v="2014  8:52:47 AM"/>
        <s v="2015  10:08:55 PM"/>
        <s v="2015  8:06:04 PM"/>
        <s v="2016  1:09:10 AM"/>
        <s v="2015  5:38:46 AM"/>
        <s v="2016  11:04:14 PM"/>
        <s v="2015  9:27:21 PM"/>
        <s v="2015  4:28:25 PM"/>
        <s v="2016  10:24:57 PM"/>
        <s v="2015  11:00:51 PM"/>
        <s v="2015  9:48:17 PM"/>
        <s v="2015  2:01:39 AM"/>
        <s v="2016  11:06:00 PM"/>
        <s v="2015  9:49:00 PM"/>
        <s v="2009  9:38:02 PM"/>
        <s v="2015  3:07:02 PM"/>
        <s v="2013  8:41:53 AM"/>
        <s v="2016  7:38:46 AM"/>
        <s v="2013  7:03:16 PM"/>
        <s v="2013  5:09:51 PM"/>
        <s v="2014  6:25:12 PM"/>
        <s v="2013  8:19:27 PM"/>
        <s v="2011  3:02:21 AM"/>
        <s v="2012  4:01:23 AM"/>
        <s v="2014  11:45:24 PM"/>
        <s v="2015  2:04:03 AM"/>
        <s v="2012  8:02:14 PM"/>
        <s v="2015  9:51:49 PM"/>
        <s v="2016  2:16:34 PM"/>
        <s v="2016  1:18:20 AM"/>
        <s v="2012  11:14:45 PM"/>
        <s v="2015  11:34:59 PM"/>
        <s v="2016  12:50:30 AM"/>
        <s v="2015  5:25:38 PM"/>
        <s v="2015  7:51:45 PM"/>
        <s v="2011  5:37:31 AM"/>
        <s v="2016  4:13:59 AM"/>
        <s v="2015  6:41:20 PM"/>
        <s v="2015  2:47:04 PM"/>
        <s v="2016  4:42:44 PM"/>
        <s v="2015  2:48:16 PM"/>
        <s v="2016  8:29:03 AM"/>
        <s v="2015  9:11:45 PM"/>
        <s v="2016  9:20:15 AM"/>
        <s v="2015  6:50:49 PM"/>
        <s v="2014  8:13:14 PM"/>
        <s v="2015  5:11:28 PM"/>
        <s v="2015  12:18:24 AM"/>
        <s v="2015  5:45:19 PM"/>
        <s v="2015  9:22:57 AM"/>
        <s v="2015  7:03:35 PM"/>
        <s v="2014  12:50:56 AM"/>
        <s v="2015  7:48:56 PM"/>
        <s v="2015  7:56:26 PM"/>
        <s v="2015  1:27:17 PM"/>
        <s v="2016  12:45:46 AM"/>
        <s v="2016  1:29:00 AM"/>
        <s v="2015  2:55:59 AM"/>
        <s v="2017  9:01:47 AM"/>
        <s v="2015  7:26:43 PM"/>
        <s v="2015  11:44:01 PM"/>
        <s v="2017  9:29:37 PM"/>
        <s v="2014  4:37:37 PM"/>
        <s v="2015  3:49:25 PM"/>
        <s v="2017  11:05:18 PM"/>
        <s v="2015  4:09:30 PM"/>
        <s v="2016  11:53:03 PM"/>
        <s v="2014  11:38:22 PM"/>
        <s v="2016  6:20:13 PM"/>
        <s v="2016  8:36:10 PM"/>
        <s v="2015  4:09:21 AM"/>
        <s v="2015  6:48:03 PM"/>
        <s v="2013  4:58:10 AM"/>
        <s v="2013  11:59:29 PM"/>
        <s v="2012  11:00:55 PM"/>
        <s v="2012  4:31:48 PM"/>
        <s v="2010  7:28:34 PM"/>
        <s v="2014  4:33:10 AM"/>
        <s v="2011  4:37:03 AM"/>
        <s v="2010  7:14:15 PM"/>
        <s v="2014  12:07:25 AM"/>
        <s v="2012  6:19:07 PM"/>
        <s v="2010  8:28:54 PM"/>
        <s v="2013  4:07:02 PM"/>
        <s v="2010  12:28:50 AM"/>
        <s v="2012  7:44:55 PM"/>
        <s v="2012  5:42:49 AM"/>
        <s v="2011  12:34:49 AM"/>
        <s v="2016  6:45:06 PM"/>
        <s v="2016  8:33:45 AM"/>
        <s v="2014  1:26:32 AM"/>
        <s v="2015  8:26:00 PM"/>
        <s v="2016  10:20:45 AM"/>
        <s v="2015  7:07:57 PM"/>
        <s v="2014  12:20:25 AM"/>
        <s v="2016  7:08:15 PM"/>
        <s v="2014  8:26:39 PM"/>
        <s v="2016  11:49:05 PM"/>
        <s v="2015  5:16:17 PM"/>
        <s v="2015  9:37:23 PM"/>
        <s v="2015  6:57:36 PM"/>
        <s v="2016  6:38:28 AM"/>
        <s v="2016  12:44:22 AM"/>
        <s v="2015  6:04:53 PM"/>
        <s v="2014  9:53:24 PM"/>
        <s v="2014  5:08:07 PM"/>
        <s v="2014  8:40:24 PM"/>
        <s v="2011  8:56:40 PM"/>
        <s v="2013  4:53:45 PM"/>
        <s v="2015  2:58:50 PM"/>
        <s v="2015  9:47:48 PM"/>
        <s v="2015  11:05:21 AM"/>
        <s v="2015  4:47:30 PM"/>
        <s v="2015  12:08:47 AM"/>
        <s v="2015  4:22:00 AM"/>
        <s v="2014  11:19:43 PM"/>
        <s v="2015  2:27:43 AM"/>
        <s v="2015  1:42:42 AM"/>
        <s v="2015  5:26:05 PM"/>
        <s v="2015  3:06:29 PM"/>
        <s v="2014  5:22:00 PM"/>
        <s v="2016  5:23:02 PM"/>
        <s v="2014  4:22:32 PM"/>
        <s v="2014  3:51:36 PM"/>
        <s v="2014  10:03:36 PM"/>
        <s v="2011  11:20:30 PM"/>
        <s v="2015  10:36:08 PM"/>
        <s v="2015  6:55:42 PM"/>
        <s v="2012  4:19:24 PM"/>
        <s v="2012  6:47:45 AM"/>
        <s v="2011  11:06:07 PM"/>
        <s v="2016  1:26:48 AM"/>
        <s v="2014  2:33:45 AM"/>
        <s v="2014  2:17:33 PM"/>
        <s v="2014  3:12:15 AM"/>
        <s v="2015  10:13:39 PM"/>
        <s v="2015  3:09:19 AM"/>
        <s v="2015  9:22:00 AM"/>
        <s v="2015  1:27:22 AM"/>
        <s v="2015  6:43:48 PM"/>
        <s v="2016  10:13:29 PM"/>
        <s v="2015  8:57:42 PM"/>
        <s v="2015  1:00:55 PM"/>
        <s v="2016  10:44:38 AM"/>
        <s v="2015  10:28:38 PM"/>
        <s v="2015  7:28:25 PM"/>
        <s v="2014  4:52:43 PM"/>
        <s v="2017  4:42:27 PM"/>
        <s v="2015  9:30:44 PM"/>
        <s v="2014  4:56:00 PM"/>
        <s v="2015  4:54:56 AM"/>
        <s v="2014  9:31:38 PM"/>
        <s v="2012  4:49:23 AM"/>
        <s v="2016  10:01:11 PM"/>
        <s v="2012  2:40:52 PM"/>
        <s v="2013  8:47:55 PM"/>
        <s v="2011  6:57:11 PM"/>
        <s v="2014  11:24:19 AM"/>
        <s v="2015  1:13:44 AM"/>
        <s v="2017  10:14:42 AM"/>
        <s v="2015  7:47:19 PM"/>
        <s v="2015  6:47:27 AM"/>
        <s v="2015  6:03:10 AM"/>
        <s v="2015  2:43:52 PM"/>
        <s v="2009  1:35:16 PM"/>
        <s v="2013  4:18:34 PM"/>
        <s v="2012  1:12:06 AM"/>
        <s v="2014  3:35:01 PM"/>
        <s v="2015  2:30:22 AM"/>
        <s v="2015  5:59:59 AM"/>
        <s v="2015  11:38:06 PM"/>
        <s v="2015  1:44:45 AM"/>
        <s v="2016  8:29:57 AM"/>
        <s v="2016  12:56:16 PM"/>
        <s v="2017  5:07:40 AM"/>
        <s v="2017  1:40:11 AM"/>
        <s v="2017  4:59:20 AM"/>
        <s v="2015  12:24:06 AM"/>
        <s v="2015  7:21:12 AM"/>
        <s v="2016  8:48:26 PM"/>
        <s v="2015  9:55:53 PM"/>
        <s v="2015  11:04:23 AM"/>
        <s v="2016  1:15:06 AM"/>
        <s v="2015  2:06:23 AM"/>
        <s v="2015  9:45:52 PM"/>
        <s v="2015  4:24:41 PM"/>
        <s v="2016  4:12:54 PM"/>
        <s v="2015  7:37:02 PM"/>
        <s v="2014  8:38:08 PM"/>
        <s v="2014  9:20:12 PM"/>
        <s v="2015  9:45:37 PM"/>
        <s v="2015  5:37:30 AM"/>
        <s v="2014  7:12:21 AM"/>
        <s v="2016  12:04:09 AM"/>
        <s v="2014  6:50:05 AM"/>
        <s v="2015  12:42:05 AM"/>
        <s v="2014  12:12:35 AM"/>
        <s v="2016  2:04:47 PM"/>
        <s v="2015  2:07:17 PM"/>
        <s v="2016  12:09:02 AM"/>
        <s v="2014  7:40:11 PM"/>
        <s v="2014  10:20:12 PM"/>
        <s v="2014  5:39:19 AM"/>
        <s v="2010  12:35:56 AM"/>
        <s v="2015  7:31:44 PM"/>
        <s v="2014  4:51:10 PM"/>
        <s v="2015  12:02:36 AM"/>
        <s v="2015  6:37:08 PM"/>
        <s v="2016  8:12:50 PM"/>
        <s v="2015  3:12:32 PM"/>
        <s v="2015  4:13:42 PM"/>
        <s v="2015  6:48:24 PM"/>
        <s v="2015  2:52:58 PM"/>
        <s v="2014  10:20:36 PM"/>
        <s v="2016  8:36:48 PM"/>
        <s v="2015  12:16:40 AM"/>
        <s v="2015  10:25:56 PM"/>
        <s v="2015  5:40:25 PM"/>
        <s v="2016  7:30:11 PM"/>
        <s v="2015  6:39:56 PM"/>
        <s v="2016  8:03:57 PM"/>
        <s v="2016  8:53:03 PM"/>
        <s v="2015  12:18:50 AM"/>
        <s v="2015  12:23:36 AM"/>
        <s v="2014  8:07:04 PM"/>
        <s v="2014  6:17:44 AM"/>
        <s v="2015  2:53:43 AM"/>
        <s v="2016  2:54:47 AM"/>
        <s v="2014  9:14:16 PM"/>
        <s v="2015  9:59:44 PM"/>
        <s v="2014  8:28:26 PM"/>
        <s v="2016  6:26:04 AM"/>
        <s v="2015  12:56:47 AM"/>
        <s v="2015  9:47:55 AM"/>
        <s v="2016  5:41:13 PM"/>
        <s v="2014  9:13:07 PM"/>
        <s v="2014  5:43:09 PM"/>
        <s v="2015  4:04:52 AM"/>
        <s v="2016  9:35:43 PM"/>
        <s v="2015  11:09:48 PM"/>
        <s v="2014  12:22:14 AM"/>
        <s v="2015  1:20:16 AM"/>
        <s v="2015  1:45:04 AM"/>
        <s v="2014  10:50:34 PM"/>
        <s v="2016  10:43:33 AM"/>
        <s v="2014  9:02:41 PM"/>
        <s v="2016  12:09:49 AM"/>
        <s v="2014  3:40:52 PM"/>
        <s v="2014  4:20:28 PM"/>
        <s v="2016  2:24:45 PM"/>
        <s v="2015  12:41:29 PM"/>
        <s v="2015  3:20:51 AM"/>
        <s v="2014  12:58:19 AM"/>
        <s v="2014  11:32:28 PM"/>
        <s v="2015  2:51:57 AM"/>
        <s v="2014  2:12:29 PM"/>
        <s v="2016  7:49:05 PM"/>
        <s v="2014  2:36:34 AM"/>
        <s v="2015  12:14:07 AM"/>
        <s v="2014  7:41:37 PM"/>
        <s v="2015  12:32:59 AM"/>
        <s v="2015  4:09:29 AM"/>
        <s v="2016  2:08:17 PM"/>
        <s v="2015  8:17:06 PM"/>
        <s v="2016  5:55:08 AM"/>
        <s v="2014  11:23:43 PM"/>
        <s v="2015  3:21:58 PM"/>
        <s v="2014  9:31:03 PM"/>
        <s v="2016  7:53:27 AM"/>
        <s v="2012  9:35:45 PM"/>
        <s v="2014  9:17:22 PM"/>
        <s v="2014  3:15:51 PM"/>
        <s v="2013  11:04:18 AM"/>
        <s v="2012  1:53:48 PM"/>
        <s v="2012  12:45:40 PM"/>
        <s v="2013  8:51:34 PM"/>
        <s v="2017  10:44:48 AM"/>
        <s v="2014  10:51:35 PM"/>
        <s v="2016  5:42:30 PM"/>
        <s v="2015  4:36:34 PM"/>
        <s v="2016  7:21:05 PM"/>
        <s v="2016  12:03:49 AM"/>
        <s v="2014  4:34:57 AM"/>
        <s v="2014  1:04:55 PM"/>
        <s v="2014  2:44:19 AM"/>
        <s v="2015  2:47:18 AM"/>
        <s v="2015  5:51:19 PM"/>
        <s v="2014  2:20:36 PM"/>
        <s v="2014  12:50:40 PM"/>
        <s v="2015  11:40:15 PM"/>
        <s v="2016  1:52:38 AM"/>
        <s v="2015  3:06:20 AM"/>
        <s v="2015  3:21:00 AM"/>
        <s v="2015  8:45:52 AM"/>
        <s v="2017  2:00:03 PM"/>
        <s v="2016  6:41:57 PM"/>
        <s v="2016  12:12:05 AM"/>
        <s v="2014  6:10:23 PM"/>
        <s v="2015  7:59:14 PM"/>
        <s v="2014  3:16:24 PM"/>
        <s v="2016  3:36:51 PM"/>
        <s v="2014  6:49:08 PM"/>
        <s v="2015  10:09:06 PM"/>
        <s v="2014  3:10:50 PM"/>
        <s v="2015  4:57:52 AM"/>
        <s v="2015  8:33:49 PM"/>
        <s v="2017  3:30:07 PM"/>
        <s v="2017  8:35:56 AM"/>
        <s v="2017  12:58:54 AM"/>
        <s v="2016  3:37:55 AM"/>
        <s v="2015  1:29:58 AM"/>
        <s v="2015  4:27:59 PM"/>
        <s v="2015  6:37:31 AM"/>
        <s v="2015  7:59:56 PM"/>
        <s v="2015  4:40:29 PM"/>
        <s v="2014  3:02:59 PM"/>
        <s v="2015  3:27:19 AM"/>
        <s v="2015  12:35:08 AM"/>
        <s v="2015  10:05:50 PM"/>
        <s v="2014  5:02:44 PM"/>
        <s v="2014  7:32:32 PM"/>
        <s v="2016  4:00:23 PM"/>
        <s v="2014  4:36:32 PM"/>
        <s v="2015  3:01:46 AM"/>
        <s v="2016  12:13:44 AM"/>
        <s v="2015  3:11:45 PM"/>
        <s v="2015  3:29:56 AM"/>
        <s v="2015  4:42:15 PM"/>
        <s v="2015  12:23:42 AM"/>
        <s v="2016  8:19:25 AM"/>
        <s v="2014  8:39:56 PM"/>
        <s v="2016  11:36:10 PM"/>
        <s v="2014  2:27:49 PM"/>
        <s v="2015  6:59:52 PM"/>
        <s v="2016  10:49:51 PM"/>
        <s v="2014  5:28:22 AM"/>
        <s v="2014  3:39:17 PM"/>
        <s v="2015  12:16:05 AM"/>
        <s v="2016  11:19:12 AM"/>
        <s v="2014  1:00:55 PM"/>
        <s v="2016  8:07:48 AM"/>
        <s v="2015  3:38:27 AM"/>
        <s v="2016  6:18:40 AM"/>
        <s v="2015  9:41:54 PM"/>
        <s v="2015  3:54:35 PM"/>
        <s v="2014  7:48:43 AM"/>
        <s v="2016  1:09:46 AM"/>
        <s v="2014  3:37:44 PM"/>
        <s v="2016  10:22:07 PM"/>
        <s v="2015  3:41:57 AM"/>
        <s v="2016  8:48:18 PM"/>
        <s v="2015  5:59:41 PM"/>
        <s v="2015  9:23:41 AM"/>
        <s v="2015  1:04:09 PM"/>
        <s v="2016  5:54:29 AM"/>
        <s v="2016  11:59:23 PM"/>
        <s v="2015  3:43:59 PM"/>
        <s v="2015  12:36:10 AM"/>
        <s v="2014  2:02:44 PM"/>
        <s v="2014  10:58:45 PM"/>
        <s v="2014  7:26:37 PM"/>
        <s v="2016  8:11:25 PM"/>
        <s v="2016  3:23:43 AM"/>
        <s v="2016  7:18:51 PM"/>
        <s v="2014  7:05:49 PM"/>
        <s v="2016  6:54:02 PM"/>
        <s v="2016  4:45:16 PM"/>
        <s v="2016  5:49:46 PM"/>
        <s v="2015  7:47:17 PM"/>
        <s v="2016  5:19:57 PM"/>
        <s v="2014  2:59:50 AM"/>
        <s v="2016  9:41:22 PM"/>
        <s v="2015  12:56:44 P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7-01-24T10:34:12"/>
    <n v="1364184539"/>
    <x v="0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n v="1485254052"/>
    <x v="1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n v="1384488000"/>
    <x v="2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n v="1406149689"/>
    <x v="3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n v="1465232520"/>
    <x v="4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n v="1468019014"/>
    <x v="5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n v="1368564913"/>
    <x v="6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n v="1339484400"/>
    <x v="7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n v="1470466800"/>
    <x v="8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n v="1370001600"/>
    <x v="9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d v="2016-03-16T05:04:57"/>
    <n v="1458104697"/>
    <x v="10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d v="2016-01-11T23:00:00"/>
    <n v="1452553200"/>
    <x v="11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d v="2016-06-28T15:45:23"/>
    <n v="1467128723"/>
    <x v="12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n v="1457758800"/>
    <x v="13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d v="2015-07-12T06:02:38"/>
    <n v="1436680958"/>
    <x v="14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n v="1482307140"/>
    <x v="15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n v="1400137131"/>
    <x v="16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n v="1398952890"/>
    <x v="17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d v="2017-01-02T22:59:00"/>
    <n v="1483397940"/>
    <x v="18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n v="1430981880"/>
    <x v="19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d v="2015-08-19T15:37:54"/>
    <n v="1439998674"/>
    <x v="20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n v="1425132059"/>
    <x v="21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n v="1480727273"/>
    <x v="22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d v="2016-04-22T06:32:52"/>
    <n v="1461306772"/>
    <x v="23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n v="1447909140"/>
    <x v="24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d v="2015-06-12T20:00:00"/>
    <n v="1434139200"/>
    <x v="25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n v="1408021098"/>
    <x v="26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n v="1486708133"/>
    <x v="27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n v="1428033540"/>
    <x v="28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n v="1450511940"/>
    <x v="29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n v="1411326015"/>
    <x v="30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n v="1474563621"/>
    <x v="3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n v="1409090440"/>
    <x v="32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n v="1484085540"/>
    <x v="33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d v="2016-04-03T12:01:02"/>
    <n v="1459684862"/>
    <x v="34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n v="1455933653"/>
    <x v="35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n v="1429391405"/>
    <x v="36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n v="1359743139"/>
    <x v="37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n v="1470896916"/>
    <x v="38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n v="1480568340"/>
    <x v="39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n v="1415722236"/>
    <x v="40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n v="1489532220"/>
    <x v="41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n v="1450486800"/>
    <x v="42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n v="1374769288"/>
    <x v="43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n v="1337799600"/>
    <x v="44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n v="1434017153"/>
    <x v="45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d v="2015-06-11T04:25:46"/>
    <n v="1433996746"/>
    <x v="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n v="1450971684"/>
    <x v="47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n v="1431100918"/>
    <x v="4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d v="2016-11-23T08:45:43"/>
    <n v="1479890743"/>
    <x v="49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d v="2016-08-04T14:00:03"/>
    <n v="1470319203"/>
    <x v="50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n v="1446217183"/>
    <x v="51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d v="2017-02-22T04:43:42"/>
    <n v="1487738622"/>
    <x v="5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n v="1480777515"/>
    <x v="53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n v="1399669200"/>
    <x v="54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n v="1332385200"/>
    <x v="55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n v="1385521320"/>
    <x v="56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n v="1481842800"/>
    <x v="57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n v="1369323491"/>
    <x v="58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n v="1465652372"/>
    <x v="59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n v="1417611645"/>
    <x v="60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n v="1394233140"/>
    <x v="61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n v="1427740319"/>
    <x v="62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n v="1405002663"/>
    <x v="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n v="1401459035"/>
    <x v="64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n v="1470423668"/>
    <x v="65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n v="1481173140"/>
    <x v="66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d v="2016-03-24T08:11:38"/>
    <n v="1458807098"/>
    <x v="67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n v="1446019200"/>
    <x v="68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n v="1477972740"/>
    <x v="69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n v="1349495940"/>
    <x v="7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n v="1347530822"/>
    <x v="71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n v="1485191143"/>
    <x v="72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n v="1466168390"/>
    <x v="73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n v="1385136000"/>
    <x v="74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n v="1342330951"/>
    <x v="75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n v="1478516737"/>
    <x v="76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n v="1440082240"/>
    <x v="77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n v="1393005600"/>
    <x v="78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d v="2016-04-22T13:55:11"/>
    <n v="1461333311"/>
    <x v="79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n v="1394316695"/>
    <x v="80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d v="2015-04-17T00:00:00"/>
    <n v="1429228800"/>
    <x v="81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d v="2015-05-22T17:03:29"/>
    <n v="1432314209"/>
    <x v="82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n v="1364078561"/>
    <x v="83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n v="1399271911"/>
    <x v="84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n v="1428514969"/>
    <x v="85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d v="2016-02-25T07:25:01"/>
    <n v="1456385101"/>
    <x v="86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n v="1303446073"/>
    <x v="87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n v="1471564491"/>
    <x v="88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d v="2015-10-11T01:00:00"/>
    <n v="1444525200"/>
    <x v="89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n v="1364286239"/>
    <x v="90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n v="1407549600"/>
    <x v="91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n v="1362863299"/>
    <x v="92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d v="2015-07-08T14:00:23"/>
    <n v="1436364023"/>
    <x v="9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n v="1325961309"/>
    <x v="94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n v="1468108198"/>
    <x v="95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n v="1418849028"/>
    <x v="96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d v="2014-12-21T08:42:21"/>
    <n v="1419151341"/>
    <x v="97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n v="1439618400"/>
    <x v="98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n v="1480536919"/>
    <x v="9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n v="1387958429"/>
    <x v="100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n v="1363889015"/>
    <x v="101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n v="1462629432"/>
    <x v="10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n v="1446350400"/>
    <x v="103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n v="1426532437"/>
    <x v="104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n v="1366222542"/>
    <x v="105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n v="1319860740"/>
    <x v="106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n v="1419123600"/>
    <x v="107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n v="1481778000"/>
    <x v="108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n v="1376899269"/>
    <x v="10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n v="1414544400"/>
    <x v="11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n v="1354233296"/>
    <x v="111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n v="1398959729"/>
    <x v="112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n v="1389812400"/>
    <x v="113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n v="1482134340"/>
    <x v="114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n v="1417690734"/>
    <x v="115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n v="1432416219"/>
    <x v="116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d v="2013-10-16T14:33:35"/>
    <n v="1381934015"/>
    <x v="117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n v="1479704340"/>
    <x v="118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n v="1383264000"/>
    <x v="119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d v="2015-08-13T08:46:49"/>
    <n v="1439455609"/>
    <x v="120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n v="1490752800"/>
    <x v="121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n v="1462161540"/>
    <x v="122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d v="2015-09-02T22:49:03"/>
    <n v="1441234143"/>
    <x v="12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n v="1451776791"/>
    <x v="124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n v="1415779140"/>
    <x v="125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n v="1447963219"/>
    <x v="126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n v="1413575739"/>
    <x v="127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n v="1432677240"/>
    <x v="128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d v="2015-01-09T01:00:00"/>
    <n v="1420765200"/>
    <x v="129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d v="2013-12-02T22:59:00"/>
    <n v="1386025140"/>
    <x v="13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n v="1410017131"/>
    <x v="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n v="1374858000"/>
    <x v="132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d v="2017-03-01T17:52:15"/>
    <n v="1488390735"/>
    <x v="133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n v="1433538000"/>
    <x v="134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n v="1308359666"/>
    <x v="135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n v="1448125935"/>
    <x v="136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n v="1481328004"/>
    <x v="137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n v="1366429101"/>
    <x v="138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n v="1475390484"/>
    <x v="139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n v="1416988740"/>
    <x v="1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n v="1381424452"/>
    <x v="141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n v="1461955465"/>
    <x v="142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n v="1450555279"/>
    <x v="143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n v="1417653540"/>
    <x v="144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n v="1428643974"/>
    <x v="145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n v="1459012290"/>
    <x v="146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n v="1483286127"/>
    <x v="14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n v="1447507200"/>
    <x v="148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n v="1404986951"/>
    <x v="149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n v="1426866851"/>
    <x v="150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n v="1482208233"/>
    <x v="151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n v="1312747970"/>
    <x v="152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n v="1340683393"/>
    <x v="15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n v="1466002800"/>
    <x v="154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n v="1402892700"/>
    <x v="155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n v="1425272340"/>
    <x v="156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n v="1471579140"/>
    <x v="157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d v="2015-05-31T21:00:00"/>
    <n v="1433106000"/>
    <x v="158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n v="1475553540"/>
    <x v="159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n v="1409274000"/>
    <x v="16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n v="1351304513"/>
    <x v="161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n v="1460038591"/>
    <x v="162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d v="2015-01-07T16:41:46"/>
    <n v="1420648906"/>
    <x v="163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d v="2015-06-27T06:55:54"/>
    <n v="1435388154"/>
    <x v="16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n v="1405479600"/>
    <x v="165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n v="1438964063"/>
    <x v="166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n v="1406129150"/>
    <x v="167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n v="1349203203"/>
    <x v="168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n v="1360938109"/>
    <x v="16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n v="1439473248"/>
    <x v="170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n v="1433036578"/>
    <x v="171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n v="1445624695"/>
    <x v="172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n v="1410426250"/>
    <x v="173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n v="1469119526"/>
    <x v="174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n v="1410444068"/>
    <x v="175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d v="2012-03-25T18:14:45"/>
    <n v="1332699285"/>
    <x v="176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n v="1366635575"/>
    <x v="177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n v="1266876000"/>
    <x v="178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n v="1416089324"/>
    <x v="179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n v="1488862800"/>
    <x v="18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n v="1398477518"/>
    <x v="181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n v="1447505609"/>
    <x v="182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d v="2014-10-14T16:38:28"/>
    <n v="1413304708"/>
    <x v="183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n v="1489006800"/>
    <x v="184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d v="2016-04-07T22:09:14"/>
    <n v="1460066954"/>
    <x v="185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n v="1454277540"/>
    <x v="186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d v="2016-07-06T15:00:58"/>
    <n v="1467817258"/>
    <x v="187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n v="1466171834"/>
    <x v="188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n v="1477841138"/>
    <x v="189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n v="1441783869"/>
    <x v="190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d v="2016-07-10T05:28:57"/>
    <n v="1468128537"/>
    <x v="191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n v="1327167780"/>
    <x v="192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n v="1490196830"/>
    <x v="193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n v="1419180304"/>
    <x v="19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d v="2015-12-16T20:18:00"/>
    <n v="1450297080"/>
    <x v="195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n v="1417420994"/>
    <x v="196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n v="1350003539"/>
    <x v="197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n v="1408114822"/>
    <x v="198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n v="1446771600"/>
    <x v="199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n v="1425055079"/>
    <x v="200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d v="2015-04-08T11:42:59"/>
    <n v="1428493379"/>
    <x v="201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n v="1412492445"/>
    <x v="202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n v="1341799647"/>
    <x v="203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n v="1487617200"/>
    <x v="204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n v="1465272091"/>
    <x v="205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n v="1463198340"/>
    <x v="206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n v="1399033810"/>
    <x v="207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n v="1315616422"/>
    <x v="208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n v="1442501991"/>
    <x v="209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n v="1399668319"/>
    <x v="210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n v="1401487756"/>
    <x v="211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n v="1413442740"/>
    <x v="212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n v="1450467539"/>
    <x v="213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n v="1415827200"/>
    <x v="214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n v="1416704506"/>
    <x v="215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n v="1346344425"/>
    <x v="216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n v="1337540518"/>
    <x v="217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n v="1442345940"/>
    <x v="218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n v="1465797540"/>
    <x v="219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n v="1463670162"/>
    <x v="220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n v="1381895940"/>
    <x v="221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n v="1391641440"/>
    <x v="222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d v="2016-11-08T11:43:06"/>
    <n v="1478605386"/>
    <x v="223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n v="1451001600"/>
    <x v="224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n v="1368763140"/>
    <x v="225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n v="1329084231"/>
    <x v="226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n v="1430421827"/>
    <x v="2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d v="2015-12-21T04:59:00"/>
    <n v="1450673940"/>
    <x v="228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n v="1489207808"/>
    <x v="229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n v="1443499140"/>
    <x v="23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d v="2015-11-19T05:03:21"/>
    <n v="1447909401"/>
    <x v="23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n v="1441857540"/>
    <x v="232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n v="1458716340"/>
    <x v="233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n v="1381928503"/>
    <x v="234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n v="1484752597"/>
    <x v="235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n v="1433125200"/>
    <x v="236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n v="1397225746"/>
    <x v="237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n v="1330657200"/>
    <x v="238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d v="2016-12-14T12:01:08"/>
    <n v="1481716868"/>
    <x v="239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n v="1372701600"/>
    <x v="24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d v="2015-10-31T22:45:00"/>
    <n v="1446331500"/>
    <x v="241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n v="1362938851"/>
    <x v="242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n v="1324609200"/>
    <x v="243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n v="1398052740"/>
    <x v="244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n v="1428620334"/>
    <x v="245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n v="1333909178"/>
    <x v="246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n v="1416285300"/>
    <x v="247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n v="1482901546"/>
    <x v="248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n v="1401058740"/>
    <x v="249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n v="1439344800"/>
    <x v="25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n v="1471849140"/>
    <x v="251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n v="1436396313"/>
    <x v="252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n v="1379614128"/>
    <x v="253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n v="1385870520"/>
    <x v="254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n v="1410958856"/>
    <x v="255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n v="1461904788"/>
    <x v="256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n v="1456047228"/>
    <x v="257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n v="1376654340"/>
    <x v="258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n v="1370525691"/>
    <x v="259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n v="1395861033"/>
    <x v="260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n v="1388649600"/>
    <x v="261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n v="1441383062"/>
    <x v="2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n v="1413604800"/>
    <x v="263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n v="1332561600"/>
    <x v="264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n v="1421656200"/>
    <x v="265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n v="1412434136"/>
    <x v="26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n v="1405209600"/>
    <x v="267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n v="1401565252"/>
    <x v="268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d v="2016-08-23T20:54:00"/>
    <n v="1471985640"/>
    <x v="269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n v="1458742685"/>
    <x v="270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n v="1484024400"/>
    <x v="271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n v="1415934000"/>
    <x v="272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n v="1483729500"/>
    <x v="273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n v="1409770107"/>
    <x v="274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n v="1456487532"/>
    <x v="275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n v="1387688400"/>
    <x v="276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n v="1372136400"/>
    <x v="277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n v="1451485434"/>
    <x v="278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n v="1386778483"/>
    <x v="279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n v="1426777228"/>
    <x v="280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n v="1437933600"/>
    <x v="281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n v="1432612382"/>
    <x v="2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n v="1388383353"/>
    <x v="28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n v="1440702910"/>
    <x v="284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n v="1417906649"/>
    <x v="285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n v="1417012840"/>
    <x v="286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n v="1347017083"/>
    <x v="287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n v="1478866253"/>
    <x v="288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n v="1348786494"/>
    <x v="289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n v="1447427918"/>
    <x v="290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n v="1476486000"/>
    <x v="291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n v="1466449140"/>
    <x v="292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n v="1435258800"/>
    <x v="293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n v="1489283915"/>
    <x v="294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n v="1473566340"/>
    <x v="295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n v="1440546729"/>
    <x v="296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n v="1463111940"/>
    <x v="297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n v="1453737600"/>
    <x v="298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n v="1419051540"/>
    <x v="299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n v="1415163600"/>
    <x v="3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n v="1351801368"/>
    <x v="301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n v="1369637940"/>
    <x v="302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n v="1445047200"/>
    <x v="303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n v="1429740037"/>
    <x v="304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n v="1453185447"/>
    <x v="305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n v="1476316800"/>
    <x v="306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n v="1408068000"/>
    <x v="307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n v="1483481019"/>
    <x v="308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n v="1367674009"/>
    <x v="3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n v="1468524340"/>
    <x v="31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n v="1463146848"/>
    <x v="311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n v="1488160860"/>
    <x v="312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n v="1443363640"/>
    <x v="313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n v="1423235071"/>
    <x v="314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n v="1416582101"/>
    <x v="315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n v="1405609146"/>
    <x v="31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n v="1433085875"/>
    <x v="317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n v="1351828800"/>
    <x v="318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d v="2011-12-07T17:53:11"/>
    <n v="1323280391"/>
    <x v="319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n v="1398009714"/>
    <x v="320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d v="2016-06-19T08:10:00"/>
    <n v="1466323800"/>
    <x v="321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n v="1476994315"/>
    <x v="322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d v="2016-12-18T18:30:57"/>
    <n v="1482085857"/>
    <x v="323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n v="1337885168"/>
    <x v="324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n v="1343624400"/>
    <x v="325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n v="1429852797"/>
    <x v="326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n v="1476961513"/>
    <x v="327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n v="1431143940"/>
    <x v="328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n v="1367208140"/>
    <x v="329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n v="1489500155"/>
    <x v="330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n v="1393031304"/>
    <x v="331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n v="1377960012"/>
    <x v="33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n v="1402494243"/>
    <x v="33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n v="1434307537"/>
    <x v="334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n v="1303686138"/>
    <x v="335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n v="1415213324"/>
    <x v="336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n v="1415941920"/>
    <x v="337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n v="1345660334"/>
    <x v="338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n v="1377867220"/>
    <x v="339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n v="1418430311"/>
    <x v="340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n v="1472020881"/>
    <x v="34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n v="1405738800"/>
    <x v="342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n v="1488549079"/>
    <x v="343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n v="1451389601"/>
    <x v="344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d v="2016-08-06T07:52:18"/>
    <n v="1470469938"/>
    <x v="345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d v="2013-02-07T22:40:01"/>
    <n v="1360276801"/>
    <x v="346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n v="1475294340"/>
    <x v="347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n v="1375908587"/>
    <x v="348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n v="1477767600"/>
    <x v="349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n v="1417845600"/>
    <x v="35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d v="2016-02-15T15:00:00"/>
    <n v="1455548400"/>
    <x v="351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n v="1410862734"/>
    <x v="352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d v="2014-07-25T03:00:00"/>
    <n v="1406257200"/>
    <x v="353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d v="2016-01-31T13:56:03"/>
    <n v="1454248563"/>
    <x v="354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n v="1458826056"/>
    <x v="355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n v="1415319355"/>
    <x v="356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n v="1344826800"/>
    <x v="357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n v="1408566243"/>
    <x v="358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n v="1419292800"/>
    <x v="359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n v="1486391011"/>
    <x v="360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n v="1468445382"/>
    <x v="361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n v="1440907427"/>
    <x v="362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d v="2016-10-25T17:00:00"/>
    <n v="1477414800"/>
    <x v="363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n v="1476395940"/>
    <x v="364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n v="1437633997"/>
    <x v="365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n v="1420569947"/>
    <x v="366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n v="1374674558"/>
    <x v="367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d v="2014-11-16T04:57:13"/>
    <n v="1416113833"/>
    <x v="368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n v="1458943200"/>
    <x v="369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n v="1479952800"/>
    <x v="37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n v="1478754909"/>
    <x v="371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n v="1467694740"/>
    <x v="372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n v="1473213600"/>
    <x v="373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n v="1462125358"/>
    <x v="374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n v="1434074400"/>
    <x v="375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n v="1486702800"/>
    <x v="376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n v="1432230988"/>
    <x v="377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n v="1460223453"/>
    <x v="378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n v="1388303940"/>
    <x v="379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n v="1299009600"/>
    <x v="38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n v="1352511966"/>
    <x v="381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d v="2017-02-14T22:59:00"/>
    <n v="1487113140"/>
    <x v="382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d v="2016-08-06T18:00:00"/>
    <n v="1470506400"/>
    <x v="383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n v="1416470398"/>
    <x v="384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n v="1339080900"/>
    <x v="385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n v="1346695334"/>
    <x v="386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n v="1466697983"/>
    <x v="387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n v="1481716800"/>
    <x v="388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n v="1440179713"/>
    <x v="389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n v="1450825200"/>
    <x v="39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n v="1423092149"/>
    <x v="391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n v="1414193160"/>
    <x v="392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d v="2016-12-23T07:59:00"/>
    <n v="1482479940"/>
    <x v="393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d v="2015-09-04T15:00:00"/>
    <n v="1441378800"/>
    <x v="394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n v="1335662023"/>
    <x v="395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n v="1325404740"/>
    <x v="396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d v="2014-12-01T19:59:05"/>
    <n v="1417463945"/>
    <x v="397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n v="1355585777"/>
    <x v="398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d v="2015-06-27T15:22:48"/>
    <n v="1435418568"/>
    <x v="399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d v="2011-06-01T04:59:00"/>
    <n v="1306904340"/>
    <x v="40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n v="1455814827"/>
    <x v="401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n v="1403880281"/>
    <x v="402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n v="1384374155"/>
    <x v="403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n v="1460764800"/>
    <x v="404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n v="1443826980"/>
    <x v="405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n v="1473306300"/>
    <x v="406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n v="1361681940"/>
    <x v="407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n v="1455299144"/>
    <x v="408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n v="1411743789"/>
    <x v="40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n v="1430452740"/>
    <x v="41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n v="1324169940"/>
    <x v="411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n v="1482962433"/>
    <x v="412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n v="1450018912"/>
    <x v="413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n v="1399672800"/>
    <x v="414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n v="1442264400"/>
    <x v="415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n v="1427063747"/>
    <x v="416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d v="2015-03-28T23:31:51"/>
    <n v="1427585511"/>
    <x v="417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n v="1419780026"/>
    <x v="418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n v="1489537560"/>
    <x v="419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n v="1360009774"/>
    <x v="420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n v="1479483812"/>
    <x v="421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n v="1486311939"/>
    <x v="422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n v="1455253140"/>
    <x v="423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n v="1410955331"/>
    <x v="424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n v="1421640665"/>
    <x v="42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n v="1438185565"/>
    <x v="426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n v="1400006636"/>
    <x v="427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d v="2016-06-04T15:41:12"/>
    <n v="1465054872"/>
    <x v="428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n v="1426773920"/>
    <x v="429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n v="1381541465"/>
    <x v="430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n v="1450901872"/>
    <x v="431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n v="1476649800"/>
    <x v="432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n v="1481224736"/>
    <x v="433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n v="1315450800"/>
    <x v="434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n v="1462316400"/>
    <x v="435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d v="2014-12-19T04:00:00"/>
    <n v="1418961600"/>
    <x v="436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n v="1386565140"/>
    <x v="437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n v="1475762400"/>
    <x v="438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n v="1407520800"/>
    <x v="439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n v="1401159600"/>
    <x v="44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n v="1449644340"/>
    <x v="441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n v="1363458467"/>
    <x v="442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n v="1402389180"/>
    <x v="443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n v="1489536000"/>
    <x v="444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n v="1289975060"/>
    <x v="445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n v="1432161590"/>
    <x v="446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n v="1281542340"/>
    <x v="447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n v="1393542000"/>
    <x v="448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n v="1416964500"/>
    <x v="449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n v="1475333917"/>
    <x v="450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n v="1478926800"/>
    <x v="451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n v="1429920000"/>
    <x v="452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n v="1430712060"/>
    <x v="453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n v="1407167973"/>
    <x v="454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n v="1336062672"/>
    <x v="455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d v="2016-03-31T10:00:00"/>
    <n v="1459418400"/>
    <x v="456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n v="1372741200"/>
    <x v="457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n v="1355597528"/>
    <x v="45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n v="1478785027"/>
    <x v="459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n v="1452574800"/>
    <x v="46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n v="1420773970"/>
    <x v="461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n v="1347249300"/>
    <x v="462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n v="1489345200"/>
    <x v="463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d v="2014-12-11T04:59:00"/>
    <n v="1418273940"/>
    <x v="464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n v="1444824021"/>
    <x v="465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n v="1473750300"/>
    <x v="466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n v="1353201444"/>
    <x v="467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n v="1420060088"/>
    <x v="46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n v="1433083527"/>
    <x v="469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n v="1299003054"/>
    <x v="470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d v="2016-03-22T20:01:00"/>
    <n v="1458676860"/>
    <x v="471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n v="1472864400"/>
    <x v="472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d v="2015-04-16T02:50:00"/>
    <n v="1429152600"/>
    <x v="473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n v="1447295460"/>
    <x v="474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n v="1364236524"/>
    <x v="475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n v="1489690141"/>
    <x v="476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n v="1434212714"/>
    <x v="477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n v="1301792590"/>
    <x v="478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d v="2016-03-21T16:59:28"/>
    <n v="1458579568"/>
    <x v="479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n v="1405761278"/>
    <x v="480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n v="1367773211"/>
    <x v="48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n v="1341668006"/>
    <x v="482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n v="1480662000"/>
    <x v="483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n v="1443214800"/>
    <x v="484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n v="1346765347"/>
    <x v="485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n v="1466377200"/>
    <x v="486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n v="1489376405"/>
    <x v="487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n v="1449000061"/>
    <x v="488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n v="1484841471"/>
    <x v="489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d v="2014-10-02T21:37:05"/>
    <n v="1412285825"/>
    <x v="490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n v="1383389834"/>
    <x v="491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n v="1458075600"/>
    <x v="492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d v="2015-11-01T23:00:00"/>
    <n v="1446418800"/>
    <x v="493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n v="1434917049"/>
    <x v="494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n v="1482418752"/>
    <x v="495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n v="1412121600"/>
    <x v="496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n v="1447858804"/>
    <x v="497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n v="1333774740"/>
    <x v="498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n v="1260383040"/>
    <x v="499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n v="1459010340"/>
    <x v="50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n v="1393597999"/>
    <x v="501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n v="1350074261"/>
    <x v="502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d v="2015-08-25T15:05:12"/>
    <n v="1440515112"/>
    <x v="503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n v="1444264372"/>
    <x v="504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n v="1458835264"/>
    <x v="505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n v="1446346800"/>
    <x v="506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n v="1467361251"/>
    <x v="507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n v="1446814809"/>
    <x v="508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n v="1363711335"/>
    <x v="509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n v="1411005600"/>
    <x v="51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n v="1447523371"/>
    <x v="51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n v="1487944080"/>
    <x v="512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n v="1369355437"/>
    <x v="513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n v="1437156660"/>
    <x v="514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n v="1429991962"/>
    <x v="515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n v="1439189940"/>
    <x v="516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n v="1292665405"/>
    <x v="517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n v="1471291782"/>
    <x v="518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n v="1414465860"/>
    <x v="519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n v="1393259107"/>
    <x v="520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n v="1413849600"/>
    <x v="521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n v="1404077484"/>
    <x v="522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d v="2017-03-12T21:00:00"/>
    <n v="1489352400"/>
    <x v="523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n v="1463166263"/>
    <x v="524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n v="1327133580"/>
    <x v="525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n v="1410324720"/>
    <x v="526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n v="1454338123"/>
    <x v="527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n v="1324381790"/>
    <x v="528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d v="2017-03-02T14:24:43"/>
    <n v="1488464683"/>
    <x v="529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n v="1444876253"/>
    <x v="530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n v="1339701851"/>
    <x v="53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n v="1402855525"/>
    <x v="532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n v="1359680939"/>
    <x v="533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n v="1457721287"/>
    <x v="534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d v="2014-12-05T18:30:29"/>
    <n v="1417804229"/>
    <x v="535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n v="1369699200"/>
    <x v="536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n v="1364342151"/>
    <x v="537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n v="1439245037"/>
    <x v="538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n v="1411522897"/>
    <x v="539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n v="1486624607"/>
    <x v="540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n v="1379708247"/>
    <x v="541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n v="1395624170"/>
    <x v="542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n v="1373751325"/>
    <x v="543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n v="1413312194"/>
    <x v="54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n v="1447484460"/>
    <x v="545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n v="1378180800"/>
    <x v="546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d v="2015-11-15T15:13:09"/>
    <n v="1447600389"/>
    <x v="547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n v="1444778021"/>
    <x v="548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n v="1441425540"/>
    <x v="549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n v="1449506836"/>
    <x v="550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n v="1461354544"/>
    <x v="551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d v="2015-12-20T09:00:00"/>
    <n v="1450602000"/>
    <x v="552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d v="2014-01-06T12:55:40"/>
    <n v="1389012940"/>
    <x v="553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n v="1342731811"/>
    <x v="554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n v="1449205200"/>
    <x v="555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n v="1293857940"/>
    <x v="556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n v="1481727623"/>
    <x v="557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d v="2013-06-11T15:33:26"/>
    <n v="1370964806"/>
    <x v="558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n v="1403796143"/>
    <x v="559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d v="2015-10-15T09:59:58"/>
    <n v="1444903198"/>
    <x v="560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n v="1433736000"/>
    <x v="561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n v="1427331809"/>
    <x v="562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n v="1454433998"/>
    <x v="563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n v="1326330000"/>
    <x v="564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d v="2015-06-13T12:09:11"/>
    <n v="1434197351"/>
    <x v="565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n v="1426426322"/>
    <x v="566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n v="1403693499"/>
    <x v="567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n v="1283312640"/>
    <x v="568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n v="1444943468"/>
    <x v="569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n v="1386640856"/>
    <x v="570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n v="1443675540"/>
    <x v="571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n v="1433995140"/>
    <x v="572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n v="1423922991"/>
    <x v="573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n v="1437004800"/>
    <x v="574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d v="2016-06-28T09:41:35"/>
    <n v="1467106895"/>
    <x v="57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n v="1412611905"/>
    <x v="576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n v="1411150092"/>
    <x v="577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n v="1299775210"/>
    <x v="578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n v="1485722053"/>
    <x v="579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n v="1419220800"/>
    <x v="58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n v="1351495284"/>
    <x v="581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n v="1422759240"/>
    <x v="582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n v="1457024514"/>
    <x v="583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n v="1369612474"/>
    <x v="58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d v="2017-03-01T19:00:00"/>
    <n v="1488394800"/>
    <x v="585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n v="1298245954"/>
    <x v="586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n v="1453481974"/>
    <x v="587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n v="1404359940"/>
    <x v="588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n v="1463098208"/>
    <x v="589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n v="1349567475"/>
    <x v="590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n v="1452038100"/>
    <x v="591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n v="1419984000"/>
    <x v="592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n v="1477255840"/>
    <x v="593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n v="1474426800"/>
    <x v="594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n v="1437621060"/>
    <x v="595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d v="2016-10-31T04:00:00"/>
    <n v="1477886400"/>
    <x v="596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n v="1369282044"/>
    <x v="597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n v="1398791182"/>
    <x v="598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n v="1428178757"/>
    <x v="599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n v="1450307284"/>
    <x v="600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n v="1474694787"/>
    <x v="601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n v="1402896600"/>
    <x v="602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n v="1487937508"/>
    <x v="603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n v="1405523866"/>
    <x v="604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d v="2015-10-24T04:14:05"/>
    <n v="1445660045"/>
    <x v="60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n v="1407456000"/>
    <x v="606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n v="1410601041"/>
    <x v="607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d v="2015-10-08T07:59:53"/>
    <n v="1444291193"/>
    <x v="608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n v="1330359423"/>
    <x v="609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d v="2014-12-28T15:22:29"/>
    <n v="1419780149"/>
    <x v="610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n v="1467469510"/>
    <x v="611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d v="2015-01-02T05:56:28"/>
    <n v="1420178188"/>
    <x v="612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n v="1421208000"/>
    <x v="613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d v="2015-01-24T23:08:15"/>
    <n v="1422140895"/>
    <x v="614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n v="1426197512"/>
    <x v="615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n v="1407506040"/>
    <x v="616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n v="1423165441"/>
    <x v="617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d v="2015-08-16T06:40:36"/>
    <n v="1439707236"/>
    <x v="618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n v="1488830400"/>
    <x v="619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d v="2014-11-13T08:02:00"/>
    <n v="1415865720"/>
    <x v="6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n v="1412740868"/>
    <x v="621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n v="1347382053"/>
    <x v="622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n v="1437620400"/>
    <x v="623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n v="1405615846"/>
    <x v="624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n v="1486830030"/>
    <x v="625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n v="1282622400"/>
    <x v="626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n v="1408320490"/>
    <x v="627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n v="1488750490"/>
    <x v="628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n v="1433055540"/>
    <x v="629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d v="2015-03-09T21:49:21"/>
    <n v="1425937761"/>
    <x v="630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n v="1332704042"/>
    <x v="631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d v="2016-07-21T14:00:00"/>
    <n v="1469109600"/>
    <x v="632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n v="1464960682"/>
    <x v="633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n v="1430505545"/>
    <x v="634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n v="1408177077"/>
    <x v="635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n v="1477603140"/>
    <x v="636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d v="2012-11-09T19:07:07"/>
    <n v="1352488027"/>
    <x v="63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n v="1442425412"/>
    <x v="638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n v="1412640373"/>
    <x v="639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n v="1385009940"/>
    <x v="6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n v="1403305200"/>
    <x v="641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n v="1462661451"/>
    <x v="642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n v="1282498800"/>
    <x v="643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n v="1397961361"/>
    <x v="644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n v="1400297400"/>
    <x v="645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n v="1427040435"/>
    <x v="646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d v="2016-04-01T04:00:00"/>
    <n v="1459483200"/>
    <x v="647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d v="2015-04-04T21:59:00"/>
    <n v="1428184740"/>
    <x v="648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d v="2015-06-05T11:47:56"/>
    <n v="1433504876"/>
    <x v="649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n v="1442030340"/>
    <x v="65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n v="1317538740"/>
    <x v="651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n v="1464390916"/>
    <x v="652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n v="1362955108"/>
    <x v="653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d v="2015-07-21T10:03:25"/>
    <n v="1437473005"/>
    <x v="654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n v="1425528000"/>
    <x v="655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n v="1414622700"/>
    <x v="656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n v="1378494000"/>
    <x v="657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n v="1353551160"/>
    <x v="658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d v="2016-10-14T16:00:00"/>
    <n v="1476460800"/>
    <x v="659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n v="1436151600"/>
    <x v="66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n v="1420088340"/>
    <x v="661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n v="1335562320"/>
    <x v="662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n v="1463972400"/>
    <x v="663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n v="1417321515"/>
    <x v="664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n v="1404194400"/>
    <x v="665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n v="1450290010"/>
    <x v="666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n v="1398834000"/>
    <x v="667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n v="1398460127"/>
    <x v="668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n v="1435835824"/>
    <x v="669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n v="1478923200"/>
    <x v="67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n v="1460917119"/>
    <x v="671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d v="2015-05-09T05:00:00"/>
    <n v="1431147600"/>
    <x v="672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n v="1279360740"/>
    <x v="673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n v="1330671540"/>
    <x v="674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n v="1443018086"/>
    <x v="675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n v="1485642930"/>
    <x v="676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n v="1279778400"/>
    <x v="677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n v="1404983269"/>
    <x v="678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n v="1445054400"/>
    <x v="679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n v="1446868800"/>
    <x v="68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n v="1365395580"/>
    <x v="681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n v="1483138233"/>
    <x v="682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n v="1464732537"/>
    <x v="683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n v="1330018426"/>
    <x v="684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n v="1388017937"/>
    <x v="685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n v="1353621600"/>
    <x v="686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n v="1407414107"/>
    <x v="68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n v="1488171540"/>
    <x v="688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n v="1411787307"/>
    <x v="689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d v="2016-10-11T03:59:00"/>
    <n v="1476158340"/>
    <x v="69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n v="1367384340"/>
    <x v="691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n v="1440165916"/>
    <x v="692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n v="1411765492"/>
    <x v="693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n v="1416385679"/>
    <x v="694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n v="1416423172"/>
    <x v="695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n v="1426787123"/>
    <x v="696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n v="1404360045"/>
    <x v="697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d v="2016-08-01T16:22:03"/>
    <n v="1470068523"/>
    <x v="698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n v="1432612740"/>
    <x v="699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d v="2015-12-16T06:59:00"/>
    <n v="1450249140"/>
    <x v="70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n v="1383332400"/>
    <x v="701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n v="1358117313"/>
    <x v="702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n v="1283562180"/>
    <x v="703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n v="1442102400"/>
    <x v="704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n v="1410580800"/>
    <x v="705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n v="1379279400"/>
    <x v="706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n v="1470887940"/>
    <x v="707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n v="1431716400"/>
    <x v="708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n v="1425495563"/>
    <x v="709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n v="1451063221"/>
    <x v="710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n v="1431007264"/>
    <x v="711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n v="1472338409"/>
    <x v="712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n v="1487347500"/>
    <x v="713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n v="1471503540"/>
    <x v="714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n v="1461096304"/>
    <x v="715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n v="1403661600"/>
    <x v="716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n v="1304225940"/>
    <x v="717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n v="1476381627"/>
    <x v="718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n v="1330115638"/>
    <x v="719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n v="1417579200"/>
    <x v="72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n v="1491181200"/>
    <x v="721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n v="1409266414"/>
    <x v="722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n v="1405511376"/>
    <x v="723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n v="1424692503"/>
    <x v="724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n v="1466463600"/>
    <x v="725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n v="1422913152"/>
    <x v="726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d v="2013-02-17T19:25:29"/>
    <n v="1361129129"/>
    <x v="727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n v="1406900607"/>
    <x v="728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n v="1326690000"/>
    <x v="729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n v="1452174420"/>
    <x v="73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n v="1461440421"/>
    <x v="73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d v="2014-04-23T15:59:33"/>
    <n v="1398268773"/>
    <x v="732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n v="1413269940"/>
    <x v="733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n v="1331392049"/>
    <x v="734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n v="1307838049"/>
    <x v="735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n v="1467242995"/>
    <x v="736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n v="1389474145"/>
    <x v="737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n v="1443826800"/>
    <x v="738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n v="1402974000"/>
    <x v="739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n v="1407758629"/>
    <x v="740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d v="2014-11-27T00:54:23"/>
    <n v="1417049663"/>
    <x v="741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n v="1432248478"/>
    <x v="742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n v="1476109970"/>
    <x v="743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n v="1447426800"/>
    <x v="744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n v="1356004725"/>
    <x v="74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n v="1485759540"/>
    <x v="746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d v="2015-04-03T20:02:33"/>
    <n v="1428091353"/>
    <x v="747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n v="1430334126"/>
    <x v="748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n v="1399421189"/>
    <x v="74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n v="1480784606"/>
    <x v="750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n v="1403301540"/>
    <x v="751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n v="1489374000"/>
    <x v="752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n v="1275364740"/>
    <x v="753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n v="1445363722"/>
    <x v="754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n v="1361696955"/>
    <x v="7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n v="1453323048"/>
    <x v="756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n v="1405033300"/>
    <x v="757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n v="1323742396"/>
    <x v="758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d v="2016-12-14T15:59:00"/>
    <n v="1481731140"/>
    <x v="759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n v="1451530800"/>
    <x v="76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n v="1431885600"/>
    <x v="761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n v="1467680867"/>
    <x v="762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n v="1272828120"/>
    <x v="763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n v="1409099481"/>
    <x v="764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n v="1447862947"/>
    <x v="765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n v="1365973432"/>
    <x v="766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n v="1410616600"/>
    <x v="767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d v="2016-04-29T12:11:00"/>
    <n v="1461931860"/>
    <x v="768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n v="1472920909"/>
    <x v="76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n v="1459493940"/>
    <x v="77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n v="1486616400"/>
    <x v="771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n v="1336086026"/>
    <x v="772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n v="1485547530"/>
    <x v="773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d v="2015-12-15T23:09:34"/>
    <n v="1450220974"/>
    <x v="7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n v="1451620800"/>
    <x v="775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n v="1323151140"/>
    <x v="776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n v="1431122400"/>
    <x v="777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n v="1489775641"/>
    <x v="778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n v="1411444740"/>
    <x v="779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n v="1405688952"/>
    <x v="780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n v="1303675296"/>
    <x v="781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d v="2016-12-07T08:26:16"/>
    <n v="1481099176"/>
    <x v="782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d v="2015-01-31T19:58:33"/>
    <n v="1422734313"/>
    <x v="78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n v="1443242021"/>
    <x v="784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n v="1438441308"/>
    <x v="785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n v="1451419200"/>
    <x v="786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d v="2014-12-14T18:09:51"/>
    <n v="1418580591"/>
    <x v="787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n v="1433298676"/>
    <x v="788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n v="1433779200"/>
    <x v="789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n v="1483417020"/>
    <x v="79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n v="1300275482"/>
    <x v="791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n v="1432101855"/>
    <x v="792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n v="1406854800"/>
    <x v="793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d v="2015-04-04T06:22:05"/>
    <n v="1428128525"/>
    <x v="794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n v="1402710250"/>
    <x v="795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n v="1448175540"/>
    <x v="796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n v="1485907200"/>
    <x v="797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n v="1315242360"/>
    <x v="798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n v="1471242025"/>
    <x v="799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n v="1480174071"/>
    <x v="800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d v="2011-09-07T16:35:39"/>
    <n v="1315413339"/>
    <x v="801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n v="1367867536"/>
    <x v="802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n v="1469721518"/>
    <x v="803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n v="1420060920"/>
    <x v="804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n v="1368792499"/>
    <x v="805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n v="1309809140"/>
    <x v="806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n v="1450051200"/>
    <x v="807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n v="1362160868"/>
    <x v="80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n v="1456416513"/>
    <x v="809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d v="2014-08-07T15:56:49"/>
    <n v="1407427009"/>
    <x v="810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d v="2013-12-13T04:59:00"/>
    <n v="1386910740"/>
    <x v="811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n v="1409187600"/>
    <x v="812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n v="1444348800"/>
    <x v="813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n v="1404858840"/>
    <x v="814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n v="1325310336"/>
    <x v="815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n v="1322454939"/>
    <x v="816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d v="2016-09-23T16:44:30"/>
    <n v="1474649070"/>
    <x v="817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d v="2015-10-02T18:00:00"/>
    <n v="1443808800"/>
    <x v="818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d v="2015-06-08T15:00:00"/>
    <n v="1433775600"/>
    <x v="819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n v="1395876250"/>
    <x v="82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n v="1401024758"/>
    <x v="821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d v="2013-02-16T15:52:38"/>
    <n v="1361029958"/>
    <x v="822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d v="2014-02-16T18:18:12"/>
    <n v="1392574692"/>
    <x v="823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n v="1315602163"/>
    <x v="824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n v="1434452400"/>
    <x v="825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d v="2015-03-31T04:16:54"/>
    <n v="1427775414"/>
    <x v="826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n v="1425830905"/>
    <x v="827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n v="1461369600"/>
    <x v="828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n v="1356976800"/>
    <x v="829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d v="2016-01-17T21:00:00"/>
    <n v="1453064400"/>
    <x v="83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n v="1385932867"/>
    <x v="831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d v="2015-07-23T04:59:00"/>
    <n v="1437627540"/>
    <x v="832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n v="1426870560"/>
    <x v="833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n v="1300930838"/>
    <x v="834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n v="1373174903"/>
    <x v="835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d v="2015-03-12T11:07:43"/>
    <n v="1426158463"/>
    <x v="836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n v="1388617736"/>
    <x v="837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n v="1488484300"/>
    <x v="838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n v="1365489000"/>
    <x v="839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n v="1299138561"/>
    <x v="840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n v="1372536787"/>
    <x v="841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n v="1340914571"/>
    <x v="842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n v="1481184000"/>
    <x v="843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n v="1417057200"/>
    <x v="844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n v="1433198520"/>
    <x v="845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n v="1429976994"/>
    <x v="846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n v="1342648398"/>
    <x v="847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n v="1482372000"/>
    <x v="848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n v="1406745482"/>
    <x v="849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n v="1355840400"/>
    <x v="85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n v="1313957157"/>
    <x v="851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n v="1431372751"/>
    <x v="852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n v="1333310458"/>
    <x v="853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n v="1434142800"/>
    <x v="854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n v="1346464800"/>
    <x v="855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n v="1467432000"/>
    <x v="856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n v="1408464000"/>
    <x v="857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n v="1316208031"/>
    <x v="858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n v="1465169610"/>
    <x v="859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n v="1430459197"/>
    <x v="860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n v="1443711623"/>
    <x v="861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d v="2017-02-14T17:23:40"/>
    <n v="1487093020"/>
    <x v="862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n v="1469122200"/>
    <x v="863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n v="1384322340"/>
    <x v="864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n v="1317438000"/>
    <x v="865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n v="1376049615"/>
    <x v="866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n v="1375033836"/>
    <x v="867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n v="1414025347"/>
    <x v="868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n v="1403323140"/>
    <x v="869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n v="1458152193"/>
    <x v="870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n v="1303688087"/>
    <x v="871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d v="2017-03-04T10:12:32"/>
    <n v="1488622352"/>
    <x v="87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n v="1293073733"/>
    <x v="87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n v="1415392207"/>
    <x v="874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n v="1384363459"/>
    <x v="875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n v="1419136200"/>
    <x v="876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n v="1462545358"/>
    <x v="877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n v="1356552252"/>
    <x v="878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n v="1348256294"/>
    <x v="879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n v="1403370772"/>
    <x v="880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n v="1401465600"/>
    <x v="881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n v="1489903200"/>
    <x v="882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n v="1359434672"/>
    <x v="883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d v="2014-08-11T05:59:00"/>
    <n v="1407736740"/>
    <x v="884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n v="1355437052"/>
    <x v="885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n v="1426523752"/>
    <x v="886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n v="1481749278"/>
    <x v="887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n v="1487613600"/>
    <x v="888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n v="1431022342"/>
    <x v="889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d v="2013-11-15T23:15:03"/>
    <n v="1384557303"/>
    <x v="890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n v="1407972712"/>
    <x v="891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n v="1370547157"/>
    <x v="892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n v="1342382587"/>
    <x v="893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n v="1478402804"/>
    <x v="89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n v="1309447163"/>
    <x v="895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n v="1420751861"/>
    <x v="896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n v="1452744011"/>
    <x v="897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d v="2014-09-23T20:46:16"/>
    <n v="1411505176"/>
    <x v="898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n v="1363204800"/>
    <x v="899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n v="1439625059"/>
    <x v="900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n v="1358702480"/>
    <x v="901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n v="1373738400"/>
    <x v="902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d v="2014-06-09T17:26:51"/>
    <n v="1402334811"/>
    <x v="903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n v="1372297751"/>
    <x v="904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n v="1372651140"/>
    <x v="905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n v="1421952370"/>
    <x v="906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n v="1429595940"/>
    <x v="907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d v="2015-12-17T04:59:00"/>
    <n v="1450328340"/>
    <x v="908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n v="1326633269"/>
    <x v="90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n v="1336751220"/>
    <x v="91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n v="1414608843"/>
    <x v="911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n v="1328029200"/>
    <x v="912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n v="1323747596"/>
    <x v="913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n v="1312642800"/>
    <x v="914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n v="1439583533"/>
    <x v="915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n v="1418803140"/>
    <x v="916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n v="1436587140"/>
    <x v="917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n v="1481432340"/>
    <x v="918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d v="2015-01-15T10:54:00"/>
    <n v="1421319240"/>
    <x v="919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n v="1459414016"/>
    <x v="920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n v="1471244400"/>
    <x v="921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n v="1409813940"/>
    <x v="922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n v="1370196192"/>
    <x v="923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n v="1383526800"/>
    <x v="924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d v="2017-01-15T01:35:19"/>
    <n v="1484444119"/>
    <x v="925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n v="1473680149"/>
    <x v="926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d v="2015-05-24T08:18:52"/>
    <n v="1432455532"/>
    <x v="927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n v="1481809189"/>
    <x v="928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n v="1476720840"/>
    <x v="929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n v="1287200340"/>
    <x v="93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d v="2016-04-16T05:59:00"/>
    <n v="1460786340"/>
    <x v="931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d v="2015-02-19T21:19:43"/>
    <n v="1424380783"/>
    <x v="932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n v="1443636000"/>
    <x v="933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d v="2013-06-21T03:31:36"/>
    <n v="1371785496"/>
    <x v="934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n v="1460988000"/>
    <x v="935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n v="1464310475"/>
    <x v="936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n v="1482307140"/>
    <x v="937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n v="1485886100"/>
    <x v="938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n v="1409194810"/>
    <x v="939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n v="1249932360"/>
    <x v="94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n v="1459474059"/>
    <x v="941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d v="2014-06-23T07:04:10"/>
    <n v="1403507050"/>
    <x v="942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n v="1333560803"/>
    <x v="94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n v="1466346646"/>
    <x v="944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n v="1444276740"/>
    <x v="945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n v="1397924379"/>
    <x v="946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n v="1460936694"/>
    <x v="947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n v="1425821477"/>
    <x v="948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n v="1440100839"/>
    <x v="94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n v="1393966800"/>
    <x v="95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n v="1444169825"/>
    <x v="951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n v="1470369540"/>
    <x v="952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n v="1429505400"/>
    <x v="953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n v="1430331268"/>
    <x v="954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n v="1423871882"/>
    <x v="955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n v="1362872537"/>
    <x v="956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d v="2015-12-27T14:20:45"/>
    <n v="1451226045"/>
    <x v="957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n v="1431608122"/>
    <x v="958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n v="1398366667"/>
    <x v="959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n v="1469656800"/>
    <x v="96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n v="1299902400"/>
    <x v="961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n v="1488053905"/>
    <x v="962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n v="1405699451"/>
    <x v="963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n v="1469670580"/>
    <x v="964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n v="1475697054"/>
    <x v="965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n v="1430579509"/>
    <x v="966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n v="1327212000"/>
    <x v="967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d v="2015-06-29T20:57:18"/>
    <n v="1435611438"/>
    <x v="96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n v="1471939818"/>
    <x v="969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d v="2012-03-25T00:56:15"/>
    <n v="1332636975"/>
    <x v="970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n v="1333609140"/>
    <x v="971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n v="1348516012"/>
    <x v="97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n v="1392929333"/>
    <x v="97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n v="1372985760"/>
    <x v="974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n v="1423119540"/>
    <x v="975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d v="2017-02-20T12:01:30"/>
    <n v="1487592090"/>
    <x v="976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n v="1445817540"/>
    <x v="977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n v="1461560340"/>
    <x v="978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n v="1324789200"/>
    <x v="979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n v="1415921848"/>
    <x v="980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n v="1468593246"/>
    <x v="981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n v="1475398800"/>
    <x v="982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n v="1420938172"/>
    <x v="983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n v="1392408000"/>
    <x v="984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n v="1406130880"/>
    <x v="985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d v="2016-09-30T04:27:00"/>
    <n v="1475209620"/>
    <x v="986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n v="1316979167"/>
    <x v="98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d v="2014-04-19T21:04:35"/>
    <n v="1397941475"/>
    <x v="988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n v="1427864340"/>
    <x v="989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n v="1383676790"/>
    <x v="9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n v="1347854700"/>
    <x v="991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n v="1441153705"/>
    <x v="992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n v="1318006732"/>
    <x v="993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n v="1385932652"/>
    <x v="994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n v="1438552800"/>
    <x v="995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n v="1338177540"/>
    <x v="996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d v="2014-07-13T13:59:00"/>
    <n v="1405259940"/>
    <x v="997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n v="1253937540"/>
    <x v="998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n v="1293857940"/>
    <x v="999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n v="1312182000"/>
    <x v="1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n v="1324014521"/>
    <x v="100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n v="1461276000"/>
    <x v="1002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n v="1442805076"/>
    <x v="1003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n v="1429183656"/>
    <x v="1004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n v="1423555140"/>
    <x v="1005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n v="1471834800"/>
    <x v="1006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n v="1472270340"/>
    <x v="1007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n v="1331174635"/>
    <x v="1008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n v="1473047940"/>
    <x v="1009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d v="2016-12-23T17:58:57"/>
    <n v="1482515937"/>
    <x v="1010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n v="1437934759"/>
    <x v="1011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n v="1367366460"/>
    <x v="1012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n v="1448074800"/>
    <x v="1013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n v="1461769107"/>
    <x v="1014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n v="1298699828"/>
    <x v="1015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n v="1364597692"/>
    <x v="1016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n v="1427469892"/>
    <x v="1017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n v="1405802330"/>
    <x v="1018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n v="1418904533"/>
    <x v="1019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n v="1488482355"/>
    <x v="1020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d v="2016-05-15T17:35:01"/>
    <n v="1463333701"/>
    <x v="102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n v="1336747995"/>
    <x v="1022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n v="1364917965"/>
    <x v="1023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n v="1335574674"/>
    <x v="102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n v="1425108736"/>
    <x v="1025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n v="1402632000"/>
    <x v="1026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n v="1403983314"/>
    <x v="1027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d v="2016-06-23T16:00:25"/>
    <n v="1466697625"/>
    <x v="1028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n v="1468029540"/>
    <x v="1029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n v="1439337600"/>
    <x v="103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n v="1466179200"/>
    <x v="1031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n v="1348337956"/>
    <x v="1032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n v="1414817940"/>
    <x v="1033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n v="1437202740"/>
    <x v="1034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n v="1485631740"/>
    <x v="1035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n v="1434822914"/>
    <x v="1036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n v="1455710679"/>
    <x v="1037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n v="1406876340"/>
    <x v="1038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n v="1447463050"/>
    <x v="1039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d v="2013-07-22T20:09:12"/>
    <n v="1374523752"/>
    <x v="1040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n v="1425872692"/>
    <x v="1041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n v="1412167393"/>
    <x v="1042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n v="1409587140"/>
    <x v="1043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n v="1423674000"/>
    <x v="1044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d v="2016-06-30T18:57:19"/>
    <n v="1467313039"/>
    <x v="1045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d v="2015-04-06T04:00:00"/>
    <n v="1428292800"/>
    <x v="1046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n v="1453569392"/>
    <x v="1047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n v="1472443269"/>
    <x v="1048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n v="1311902236"/>
    <x v="1049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d v="2016-06-25T03:59:00"/>
    <n v="1466827140"/>
    <x v="105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n v="1400965200"/>
    <x v="1051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n v="1265097540"/>
    <x v="1052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n v="1410099822"/>
    <x v="1053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n v="1470187800"/>
    <x v="1054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n v="1327433173"/>
    <x v="1055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d v="2017-02-28T05:00:00"/>
    <n v="1488258000"/>
    <x v="1056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n v="1338591144"/>
    <x v="1057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n v="1466713620"/>
    <x v="1058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d v="2016-10-16T11:00:00"/>
    <n v="1476615600"/>
    <x v="1059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n v="1332719730"/>
    <x v="106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d v="2016-08-12T00:37:54"/>
    <n v="1470962274"/>
    <x v="1061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n v="1320640778"/>
    <x v="1062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n v="1428732000"/>
    <x v="1063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n v="1273522560"/>
    <x v="1064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n v="1379515740"/>
    <x v="1065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n v="1434342894"/>
    <x v="1066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n v="1439317900"/>
    <x v="1067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n v="1456946487"/>
    <x v="1068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n v="1461988740"/>
    <x v="1069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n v="1480399200"/>
    <x v="107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d v="2017-03-12T12:10:42"/>
    <n v="1489320642"/>
    <x v="1071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n v="1465498800"/>
    <x v="1072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n v="1438037940"/>
    <x v="1073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d v="2016-01-19T22:59:00"/>
    <n v="1453244340"/>
    <x v="1074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n v="1311393540"/>
    <x v="1075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d v="2017-03-10T14:55:16"/>
    <n v="1489157716"/>
    <x v="107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n v="1427342400"/>
    <x v="1077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n v="1297977427"/>
    <x v="1078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n v="1438228740"/>
    <x v="1079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n v="1433305800"/>
    <x v="108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n v="1448903318"/>
    <x v="1081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n v="1427011200"/>
    <x v="1082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n v="1447521404"/>
    <x v="1083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n v="1358198400"/>
    <x v="1084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n v="1355609510"/>
    <x v="1085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n v="1396463800"/>
    <x v="1086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n v="1448517816"/>
    <x v="1087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n v="1416331406"/>
    <x v="1088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n v="1456062489"/>
    <x v="10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d v="2016-01-03T22:59:00"/>
    <n v="1451861940"/>
    <x v="109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d v="2015-05-31T07:59:47"/>
    <n v="1433059187"/>
    <x v="1091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d v="2016-11-15T02:08:00"/>
    <n v="1479175680"/>
    <x v="1092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n v="1403539260"/>
    <x v="1093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n v="1483208454"/>
    <x v="109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n v="1423878182"/>
    <x v="1095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n v="1309694266"/>
    <x v="109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n v="1419021607"/>
    <x v="109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n v="1429564165"/>
    <x v="1098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n v="1467414000"/>
    <x v="1099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n v="1438259422"/>
    <x v="1100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n v="1447001501"/>
    <x v="11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n v="1447434268"/>
    <x v="1102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n v="1404403381"/>
    <x v="1103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n v="1482988125"/>
    <x v="1104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d v="2014-11-01T17:18:00"/>
    <n v="1414862280"/>
    <x v="1105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n v="1378785540"/>
    <x v="1106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d v="2015-03-25T18:53:49"/>
    <n v="1427309629"/>
    <x v="1107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n v="1412432220"/>
    <x v="1108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n v="1272480540"/>
    <x v="1109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n v="1344636000"/>
    <x v="111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n v="1408679055"/>
    <x v="1111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n v="1276574400"/>
    <x v="1112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n v="1464040800"/>
    <x v="1113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n v="1408638480"/>
    <x v="1114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d v="2017-02-01T22:59:00"/>
    <n v="1485989940"/>
    <x v="1115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n v="1400533200"/>
    <x v="1116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n v="1434505214"/>
    <x v="1117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n v="1312960080"/>
    <x v="1118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n v="1405095300"/>
    <x v="1119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d v="2017-02-01T08:00:00"/>
    <n v="1485936000"/>
    <x v="112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d v="2016-04-17T18:38:02"/>
    <n v="1460918282"/>
    <x v="1121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d v="2016-04-01T03:59:00"/>
    <n v="1459483140"/>
    <x v="1122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n v="1492356166"/>
    <x v="1123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n v="1434285409"/>
    <x v="1124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n v="1339235377"/>
    <x v="1125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n v="1291870740"/>
    <x v="1126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n v="1470430800"/>
    <x v="1127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n v="1450380009"/>
    <x v="1128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n v="1477976340"/>
    <x v="1129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n v="1348028861"/>
    <x v="1130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n v="1444149886"/>
    <x v="1131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n v="1341683211"/>
    <x v="1132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n v="1479794340"/>
    <x v="1133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n v="1478264784"/>
    <x v="113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n v="1491019200"/>
    <x v="1135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n v="1451089134"/>
    <x v="1136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n v="1397354400"/>
    <x v="1137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n v="1485796613"/>
    <x v="1138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d v="2017-01-15T00:59:40"/>
    <n v="1484441980"/>
    <x v="1139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n v="1345079785"/>
    <x v="1140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n v="1455602340"/>
    <x v="1141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n v="1406557877"/>
    <x v="1142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n v="1433289600"/>
    <x v="1143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d v="2015-09-23T13:25:56"/>
    <n v="1443014756"/>
    <x v="1144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n v="1382742010"/>
    <x v="1145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n v="1407085200"/>
    <x v="1146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n v="1471921637"/>
    <x v="114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n v="1355439503"/>
    <x v="1148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n v="1449766261"/>
    <x v="1149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n v="1455208143"/>
    <x v="1150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n v="1411695300"/>
    <x v="1151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n v="1432654347"/>
    <x v="1152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n v="1404892539"/>
    <x v="1153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n v="1416268800"/>
    <x v="1154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n v="1404698400"/>
    <x v="1155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n v="1416542400"/>
    <x v="1156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n v="1447286300"/>
    <x v="1157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n v="1438358400"/>
    <x v="1158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n v="1420524000"/>
    <x v="1159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n v="1415653663"/>
    <x v="1160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n v="1357545600"/>
    <x v="1161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n v="1406113200"/>
    <x v="1162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n v="1406226191"/>
    <x v="1163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n v="1375657582"/>
    <x v="1164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n v="1448466551"/>
    <x v="1165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n v="1399293386"/>
    <x v="116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d v="2014-08-08T19:05:51"/>
    <n v="1407524751"/>
    <x v="1167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d v="2013-10-07T01:21:58"/>
    <n v="1381108918"/>
    <x v="116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n v="1345148566"/>
    <x v="1169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n v="1341750569"/>
    <x v="1170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n v="1415230084"/>
    <x v="1171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n v="1407360720"/>
    <x v="1172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d v="2012-04-02T18:38:21"/>
    <n v="1333391901"/>
    <x v="1173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n v="1420734696"/>
    <x v="1174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n v="1407106800"/>
    <x v="1175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n v="1403846055"/>
    <x v="1176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d v="2016-10-29T08:57:43"/>
    <n v="1477731463"/>
    <x v="1177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n v="1413792034"/>
    <x v="1178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n v="1335542446"/>
    <x v="1179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n v="1286756176"/>
    <x v="1180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n v="1352055886"/>
    <x v="1181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n v="1279555200"/>
    <x v="1182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n v="1461336720"/>
    <x v="1183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n v="1427907626"/>
    <x v="1184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n v="1420033187"/>
    <x v="1185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n v="1423668220"/>
    <x v="1186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n v="1449354502"/>
    <x v="1187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n v="1414059479"/>
    <x v="1188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n v="1410210685"/>
    <x v="1189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n v="1476371552"/>
    <x v="1190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d v="2014-06-03T03:59:00"/>
    <n v="1401767940"/>
    <x v="1191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n v="1426883220"/>
    <x v="1192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n v="1397113140"/>
    <x v="1193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n v="1416566835"/>
    <x v="1194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n v="1388936289"/>
    <x v="1195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n v="1413417600"/>
    <x v="1196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n v="1467752334"/>
    <x v="1197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n v="1382658169"/>
    <x v="1198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n v="1461722400"/>
    <x v="1199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n v="1296633540"/>
    <x v="120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n v="1426473264"/>
    <x v="1201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n v="1367859071"/>
    <x v="1202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n v="1429813800"/>
    <x v="1203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n v="1434837861"/>
    <x v="1204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n v="1438405140"/>
    <x v="1205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n v="1423587130"/>
    <x v="1206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n v="1368117239"/>
    <x v="1207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d v="2016-12-23T01:47:58"/>
    <n v="1482457678"/>
    <x v="120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n v="1417388340"/>
    <x v="1209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n v="1416512901"/>
    <x v="1210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n v="1307851200"/>
    <x v="1211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n v="1433314740"/>
    <x v="1212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n v="1395532800"/>
    <x v="1213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n v="1362337878"/>
    <x v="1214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n v="1486053409"/>
    <x v="1215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n v="1323666376"/>
    <x v="121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n v="1429291982"/>
    <x v="1217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n v="1480011987"/>
    <x v="1218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n v="1404258631"/>
    <x v="1219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d v="2014-11-30T19:04:22"/>
    <n v="1417374262"/>
    <x v="1220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n v="1427414400"/>
    <x v="1221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n v="1407905940"/>
    <x v="1222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n v="1385534514"/>
    <x v="1223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n v="1409374093"/>
    <x v="1224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d v="2016-07-31T11:00:00"/>
    <n v="1469962800"/>
    <x v="1225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n v="1361739872"/>
    <x v="1226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n v="1402515198"/>
    <x v="1227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n v="1474844400"/>
    <x v="1228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n v="1415191920"/>
    <x v="1229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n v="1385297393"/>
    <x v="1230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n v="1471539138"/>
    <x v="1231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n v="1276110000"/>
    <x v="1232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n v="1418014740"/>
    <x v="1233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n v="1439611140"/>
    <x v="1234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n v="1335799808"/>
    <x v="1235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n v="1440274735"/>
    <x v="1236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n v="1312578338"/>
    <x v="1237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d v="2014-12-22T04:59:00"/>
    <n v="1419224340"/>
    <x v="1238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d v="2016-09-03T20:57:09"/>
    <n v="1472936229"/>
    <x v="123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d v="2014-11-26T20:26:50"/>
    <n v="1417033610"/>
    <x v="124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n v="1334424960"/>
    <x v="1241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n v="1461108450"/>
    <x v="1242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n v="1416589200"/>
    <x v="1243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d v="2015-12-03T17:00:00"/>
    <n v="1449162000"/>
    <x v="1244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d v="2015-08-26T02:35:53"/>
    <n v="1440556553"/>
    <x v="1245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n v="1462402800"/>
    <x v="1246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n v="1462519041"/>
    <x v="1247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n v="1471487925"/>
    <x v="1248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n v="1337194800"/>
    <x v="1249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n v="1469770500"/>
    <x v="125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n v="1413838751"/>
    <x v="12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n v="1408818683"/>
    <x v="1252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n v="1428390000"/>
    <x v="1253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n v="1439644920"/>
    <x v="1254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n v="1436117922"/>
    <x v="1255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n v="1365609271"/>
    <x v="1256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n v="1436902359"/>
    <x v="1257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n v="1335153600"/>
    <x v="1258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n v="1348849134"/>
    <x v="1259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n v="1394521140"/>
    <x v="126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n v="1430774974"/>
    <x v="1261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d v="2015-03-02T20:00:00"/>
    <n v="1425326400"/>
    <x v="1262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n v="1402594090"/>
    <x v="1263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n v="1445468400"/>
    <x v="1264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n v="1473879600"/>
    <x v="1265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n v="1440068400"/>
    <x v="1266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n v="1414879303"/>
    <x v="1267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n v="1460581365"/>
    <x v="1268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n v="1367823655"/>
    <x v="1269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n v="1436115617"/>
    <x v="1270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n v="1487985734"/>
    <x v="1271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n v="1438531200"/>
    <x v="1272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n v="1434949200"/>
    <x v="1273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d v="2015-07-20T22:00:00"/>
    <n v="1437429600"/>
    <x v="1274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n v="1399324717"/>
    <x v="1275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n v="1330916400"/>
    <x v="1276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n v="1458100740"/>
    <x v="1277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n v="1488333600"/>
    <x v="1278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n v="1469356366"/>
    <x v="1279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n v="1433376000"/>
    <x v="128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n v="1298343600"/>
    <x v="1281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n v="1316124003"/>
    <x v="1282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n v="1402901940"/>
    <x v="1283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n v="1418769129"/>
    <x v="1284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n v="1291131815"/>
    <x v="128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n v="1275368340"/>
    <x v="1286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n v="1390161630"/>
    <x v="1287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n v="1404671466"/>
    <x v="1288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n v="1481066554"/>
    <x v="1289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d v="2014-08-31T17:31:31"/>
    <n v="1409506291"/>
    <x v="1290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n v="1436114603"/>
    <x v="1291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n v="1417402800"/>
    <x v="1292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d v="2017-04-04T05:15:01"/>
    <n v="1491282901"/>
    <x v="1293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n v="1338601346"/>
    <x v="1294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n v="1462453307"/>
    <x v="1295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n v="1374802235"/>
    <x v="1296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n v="1459700741"/>
    <x v="1297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n v="1426044383"/>
    <x v="1298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n v="1382068740"/>
    <x v="1299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n v="1430329862"/>
    <x v="1300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n v="1438374748"/>
    <x v="1301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n v="1415208840"/>
    <x v="1302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n v="1408204857"/>
    <x v="1303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d v="2016-08-01T18:13:30"/>
    <n v="1470075210"/>
    <x v="1304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n v="1401778740"/>
    <x v="1305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n v="1316851854"/>
    <x v="1306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n v="1422636814"/>
    <x v="1307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n v="1411264800"/>
    <x v="1308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n v="1408604515"/>
    <x v="1309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n v="1464807420"/>
    <x v="131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n v="1419181890"/>
    <x v="1311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d v="2016-10-23T08:20:01"/>
    <n v="1477210801"/>
    <x v="1312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n v="1366693272"/>
    <x v="1313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d v="2014-07-19T05:00:00"/>
    <n v="1405746000"/>
    <x v="1314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n v="1403026882"/>
    <x v="1315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n v="1400875307"/>
    <x v="1316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n v="1431204449"/>
    <x v="1317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n v="1323838740"/>
    <x v="1318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n v="1364447073"/>
    <x v="1319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n v="1412086187"/>
    <x v="1320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n v="1470801600"/>
    <x v="1321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n v="1485991860"/>
    <x v="1322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n v="1337144340"/>
    <x v="1323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n v="1421009610"/>
    <x v="1324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n v="1470034740"/>
    <x v="1325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n v="1463520479"/>
    <x v="1326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n v="1318189261"/>
    <x v="1327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n v="1445818397"/>
    <x v="1328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n v="1481957940"/>
    <x v="1329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n v="1434241255"/>
    <x v="1330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n v="1404471600"/>
    <x v="1331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n v="1472834180"/>
    <x v="1332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n v="1268723160"/>
    <x v="1333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n v="1302260155"/>
    <x v="1334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n v="1367588645"/>
    <x v="133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d v="2015-07-02T03:40:00"/>
    <n v="1435808400"/>
    <x v="1336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d v="2011-09-22T18:28:49"/>
    <n v="1316716129"/>
    <x v="1337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n v="1403301660"/>
    <x v="1338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n v="1388473200"/>
    <x v="1339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d v="2017-01-14T21:48:01"/>
    <n v="1484430481"/>
    <x v="1340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n v="1380949200"/>
    <x v="1341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n v="1471185057"/>
    <x v="1342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n v="1424997000"/>
    <x v="1343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n v="1462766400"/>
    <x v="1344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n v="1438624800"/>
    <x v="1345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n v="1408942740"/>
    <x v="1346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n v="1476931696"/>
    <x v="1347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n v="1400569140"/>
    <x v="1348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n v="1489497886"/>
    <x v="1349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n v="1362167988"/>
    <x v="1350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n v="1400862355"/>
    <x v="1351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n v="1464801169"/>
    <x v="1352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d v="2015-04-23T06:59:00"/>
    <n v="1429772340"/>
    <x v="1353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n v="1417465515"/>
    <x v="1354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n v="1402642740"/>
    <x v="1355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n v="1268690100"/>
    <x v="1356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n v="1438451580"/>
    <x v="1357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n v="1332362880"/>
    <x v="1358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n v="1338523140"/>
    <x v="1359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n v="1465178400"/>
    <x v="136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n v="1393445620"/>
    <x v="1361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n v="1424715779"/>
    <x v="1362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n v="1380192418"/>
    <x v="1363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n v="1331352129"/>
    <x v="1364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n v="1412135940"/>
    <x v="1365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n v="1473625166"/>
    <x v="13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d v="2015-10-28T17:33:36"/>
    <n v="1446053616"/>
    <x v="1367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n v="1471406340"/>
    <x v="1368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n v="1406045368"/>
    <x v="1369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n v="1370011370"/>
    <x v="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n v="1413925887"/>
    <x v="1371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n v="1433131140"/>
    <x v="1372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n v="1477342800"/>
    <x v="1373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n v="1435111200"/>
    <x v="1374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n v="1434384880"/>
    <x v="1375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n v="1451881207"/>
    <x v="1376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d v="2015-11-29T23:00:00"/>
    <n v="1448838000"/>
    <x v="1377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n v="1340944043"/>
    <x v="1378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n v="1460141521"/>
    <x v="1379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n v="1429286400"/>
    <x v="138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n v="1403452131"/>
    <x v="138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n v="1305625164"/>
    <x v="1382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n v="1444539600"/>
    <x v="1383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n v="1427806320"/>
    <x v="1384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n v="1349477050"/>
    <x v="1385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n v="1481737761"/>
    <x v="1386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n v="1461301574"/>
    <x v="1387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n v="1312470475"/>
    <x v="1388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n v="1486317653"/>
    <x v="1389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n v="1434925500"/>
    <x v="139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n v="1374888436"/>
    <x v="1391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n v="1295928000"/>
    <x v="1392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n v="1472490000"/>
    <x v="1393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n v="1405915140"/>
    <x v="1394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n v="1427936400"/>
    <x v="1395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n v="1470092340"/>
    <x v="1396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n v="1410379774"/>
    <x v="1397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n v="1306296000"/>
    <x v="1398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n v="1402459200"/>
    <x v="1399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n v="1418581088"/>
    <x v="1400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d v="2016-04-15T21:00:00"/>
    <n v="1460754000"/>
    <x v="1401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n v="1359052710"/>
    <x v="1402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n v="1335540694"/>
    <x v="1403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n v="1311298745"/>
    <x v="1404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n v="1410904413"/>
    <x v="1405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n v="1444860063"/>
    <x v="1406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n v="1406952781"/>
    <x v="1407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d v="2015-05-27T02:45:00"/>
    <n v="1432694700"/>
    <x v="1408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d v="2016-04-08T15:00:35"/>
    <n v="1460127635"/>
    <x v="1409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n v="1458938200"/>
    <x v="141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n v="1284177540"/>
    <x v="1411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n v="1436772944"/>
    <x v="1412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n v="1334980740"/>
    <x v="1413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n v="1425955189"/>
    <x v="1414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n v="1435881006"/>
    <x v="1415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n v="1491416077"/>
    <x v="1416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n v="1458518325"/>
    <x v="1417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n v="1389814380"/>
    <x v="1418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n v="1332011835"/>
    <x v="1419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n v="1471435554"/>
    <x v="1420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n v="1404348143"/>
    <x v="1421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n v="1419384585"/>
    <x v="1422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n v="1388808545"/>
    <x v="1423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n v="1427076840"/>
    <x v="1424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n v="1407562632"/>
    <x v="1425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n v="1354923000"/>
    <x v="1426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n v="1428483201"/>
    <x v="1427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n v="1313276400"/>
    <x v="1428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n v="1462017600"/>
    <x v="1429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n v="1440100976"/>
    <x v="1430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n v="1407224601"/>
    <x v="143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n v="1419538560"/>
    <x v="1432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n v="1298167001"/>
    <x v="1433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n v="1461913140"/>
    <x v="1434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n v="1475664834"/>
    <x v="1435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n v="1341964080"/>
    <x v="1436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n v="1330760367"/>
    <x v="143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n v="1379093292"/>
    <x v="1438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n v="1461823140"/>
    <x v="1439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n v="1438772400"/>
    <x v="144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n v="1415004770"/>
    <x v="1441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d v="2016-01-25T23:52:00"/>
    <n v="1453765920"/>
    <x v="1442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n v="1309009323"/>
    <x v="144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n v="1466567700"/>
    <x v="1444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n v="1465750800"/>
    <x v="1445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d v="2015-12-03T21:30:00"/>
    <n v="1449178200"/>
    <x v="1446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n v="1460260800"/>
    <x v="1447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n v="1342672096"/>
    <x v="1448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n v="1437076070"/>
    <x v="1449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n v="1451282400"/>
    <x v="145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n v="1420489560"/>
    <x v="1451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d v="2012-09-23T03:59:00"/>
    <n v="1348372740"/>
    <x v="1452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d v="2014-12-08T16:31:55"/>
    <n v="1418056315"/>
    <x v="1453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n v="1437067476"/>
    <x v="1454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n v="1401857940"/>
    <x v="1455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n v="1347508740"/>
    <x v="1456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n v="1433735400"/>
    <x v="1457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n v="1318180033"/>
    <x v="1458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n v="1475269200"/>
    <x v="1459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n v="1396648800"/>
    <x v="146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n v="1440381600"/>
    <x v="1461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n v="1407524004"/>
    <x v="1462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n v="1468191540"/>
    <x v="1463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n v="1450051200"/>
    <x v="1464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n v="1434624067"/>
    <x v="1465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n v="1410901200"/>
    <x v="1466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n v="1464199591"/>
    <x v="1467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d v="2015-02-21T11:00:00"/>
    <n v="1424516400"/>
    <x v="1468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n v="1465196400"/>
    <x v="1469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n v="1460970805"/>
    <x v="1470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n v="1399186740"/>
    <x v="1471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n v="1397862000"/>
    <x v="1472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n v="1387072685"/>
    <x v="1473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n v="1335672000"/>
    <x v="1474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n v="1448586000"/>
    <x v="1475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n v="1435359600"/>
    <x v="1476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d v="2015-06-11T18:01:27"/>
    <n v="1434045687"/>
    <x v="147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n v="1434857482"/>
    <x v="1478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n v="1312095540"/>
    <x v="1479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d v="2017-03-16T16:01:01"/>
    <n v="1489680061"/>
    <x v="1480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d v="2016-12-28T16:49:00"/>
    <n v="1482943740"/>
    <x v="1481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n v="1309825866"/>
    <x v="1482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n v="1409500078"/>
    <x v="1483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n v="1321459908"/>
    <x v="1484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n v="1440734400"/>
    <x v="1485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d v="2015-10-28T17:17:07"/>
    <n v="1446052627"/>
    <x v="1486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n v="1488741981"/>
    <x v="1487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n v="1416545700"/>
    <x v="1488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d v="2015-06-02T00:47:00"/>
    <n v="1433206020"/>
    <x v="1489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d v="2017-01-14T03:59:00"/>
    <n v="1484366340"/>
    <x v="149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n v="1458075600"/>
    <x v="1491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n v="1461857045"/>
    <x v="1492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n v="1417377481"/>
    <x v="1493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n v="1343238578"/>
    <x v="1494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n v="1433735474"/>
    <x v="1495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n v="1423693903"/>
    <x v="1496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d v="2016-06-30T10:00:00"/>
    <n v="1467280800"/>
    <x v="1497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d v="2016-02-09T20:00:00"/>
    <n v="1455048000"/>
    <x v="1498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n v="1310857200"/>
    <x v="1499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n v="1471977290"/>
    <x v="150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n v="1435752898"/>
    <x v="1501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n v="1476037510"/>
    <x v="1502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n v="1417305178"/>
    <x v="1503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n v="1251777600"/>
    <x v="1504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n v="1491855300"/>
    <x v="1505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n v="1476425082"/>
    <x v="1506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n v="1445722140"/>
    <x v="1507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n v="1426801664"/>
    <x v="1508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n v="1402696800"/>
    <x v="1509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n v="1480579140"/>
    <x v="151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n v="1326436488"/>
    <x v="1511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n v="1471622450"/>
    <x v="1512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n v="1449255686"/>
    <x v="1513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n v="1423838916"/>
    <x v="1514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n v="1437261419"/>
    <x v="1515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n v="1415440846"/>
    <x v="151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d v="2015-03-13T06:59:00"/>
    <n v="1426229940"/>
    <x v="1517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n v="1433097171"/>
    <x v="1518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n v="1435851577"/>
    <x v="1519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n v="1354269600"/>
    <x v="152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n v="1487635653"/>
    <x v="1521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n v="1426775940"/>
    <x v="1522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n v="1331870340"/>
    <x v="1523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n v="1420070615"/>
    <x v="1524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n v="1446091260"/>
    <x v="1525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n v="1430154720"/>
    <x v="1526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n v="1438875107"/>
    <x v="152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n v="1454047140"/>
    <x v="1528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n v="1411771384"/>
    <x v="1529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n v="1398988662"/>
    <x v="1530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n v="1408815440"/>
    <x v="1531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n v="1443408550"/>
    <x v="1532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n v="1394071339"/>
    <x v="1533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n v="1426298708"/>
    <x v="1534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d v="2015-03-12T04:00:00"/>
    <n v="1426132800"/>
    <x v="1535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n v="1456811940"/>
    <x v="1536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n v="1453352719"/>
    <x v="1537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n v="1408999508"/>
    <x v="153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n v="1443675600"/>
    <x v="1539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n v="1440003820"/>
    <x v="154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d v="2015-03-20T15:07:12"/>
    <n v="1426864032"/>
    <x v="1541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n v="1336528804"/>
    <x v="1542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n v="1429594832"/>
    <x v="1543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d v="2015-08-23T14:14:55"/>
    <n v="1440339295"/>
    <x v="1544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n v="1487286000"/>
    <x v="1545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n v="1304920740"/>
    <x v="1546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n v="1403660279"/>
    <x v="1547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n v="1470132180"/>
    <x v="1548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n v="1480613650"/>
    <x v="1549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n v="1387533892"/>
    <x v="1550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n v="1375408194"/>
    <x v="1551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n v="1459378085"/>
    <x v="1552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n v="1425682174"/>
    <x v="1553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d v="2014-01-08T02:08:00"/>
    <n v="1389146880"/>
    <x v="1554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n v="1460373187"/>
    <x v="1555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n v="1484531362"/>
    <x v="1556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n v="1410546413"/>
    <x v="1557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n v="1322751735"/>
    <x v="1558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n v="1399867140"/>
    <x v="1559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n v="1400423973"/>
    <x v="1560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n v="1411858862"/>
    <x v="1561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n v="1406358000"/>
    <x v="1562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n v="1406350740"/>
    <x v="1563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n v="1436817960"/>
    <x v="1564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n v="1324664249"/>
    <x v="1565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n v="1417033777"/>
    <x v="1566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n v="1393156857"/>
    <x v="156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n v="1402480221"/>
    <x v="1568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n v="1433395560"/>
    <x v="1569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n v="1450331940"/>
    <x v="157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n v="1438968146"/>
    <x v="1571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d v="2014-07-09T13:39:40"/>
    <n v="1404913180"/>
    <x v="1572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n v="1458480560"/>
    <x v="1573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n v="1403366409"/>
    <x v="1574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n v="1417813618"/>
    <x v="1575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n v="1288657560"/>
    <x v="1576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d v="2016-04-06T21:30:00"/>
    <n v="1459978200"/>
    <x v="1577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n v="1363806333"/>
    <x v="1578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n v="1403546400"/>
    <x v="1579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d v="2015-10-11T02:00:00"/>
    <n v="1444528800"/>
    <x v="158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n v="1326835985"/>
    <x v="1581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d v="2015-08-14T01:24:57"/>
    <n v="1439515497"/>
    <x v="1582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n v="1400108640"/>
    <x v="1583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n v="1300636482"/>
    <x v="1584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n v="1461963600"/>
    <x v="1585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n v="1473247240"/>
    <x v="1586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n v="1435291200"/>
    <x v="1587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n v="1459822682"/>
    <x v="1588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n v="1416780000"/>
    <x v="1589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n v="1411790400"/>
    <x v="159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n v="1412135940"/>
    <x v="1591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n v="1466014499"/>
    <x v="1592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n v="1459992856"/>
    <x v="1593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n v="1458874388"/>
    <x v="1594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n v="1456976586"/>
    <x v="1595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n v="1419017880"/>
    <x v="1596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n v="1306630800"/>
    <x v="1597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n v="1446731817"/>
    <x v="1598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n v="1381314437"/>
    <x v="1599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n v="1372827540"/>
    <x v="160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n v="1404253800"/>
    <x v="1601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n v="1446238800"/>
    <x v="1602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n v="1423720740"/>
    <x v="1603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n v="1433343869"/>
    <x v="1604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n v="1440090300"/>
    <x v="1605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n v="1464729276"/>
    <x v="160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n v="1399223500"/>
    <x v="1607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n v="1412974800"/>
    <x v="1608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n v="1368235344"/>
    <x v="1609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n v="1460318400"/>
    <x v="161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n v="1354699421"/>
    <x v="161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n v="1445065210"/>
    <x v="1612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n v="1327851291"/>
    <x v="1613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n v="1349517540"/>
    <x v="1614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n v="1430439411"/>
    <x v="1615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n v="1450072740"/>
    <x v="1616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d v="2015-04-16T18:10:33"/>
    <n v="1429207833"/>
    <x v="1617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n v="1377284669"/>
    <x v="1618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d v="2014-11-16T08:05:48"/>
    <n v="1416125148"/>
    <x v="1619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n v="1488063839"/>
    <x v="1620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n v="1403326740"/>
    <x v="1621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n v="1304561633"/>
    <x v="1622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n v="1401595140"/>
    <x v="1623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n v="1381917540"/>
    <x v="1624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d v="2014-06-15T15:16:04"/>
    <n v="1402845364"/>
    <x v="1625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n v="1490416380"/>
    <x v="1626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n v="1436380200"/>
    <x v="1627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n v="1425675892"/>
    <x v="1628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n v="1469359728"/>
    <x v="1629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n v="1402290000"/>
    <x v="163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n v="1421606018"/>
    <x v="1631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n v="1432299600"/>
    <x v="1632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n v="1449756896"/>
    <x v="1633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n v="1402341615"/>
    <x v="1634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n v="1464863118"/>
    <x v="1635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n v="1419259679"/>
    <x v="1636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n v="1437364740"/>
    <x v="1637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n v="1436696712"/>
    <x v="1638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n v="1433880605"/>
    <x v="1639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n v="1404522000"/>
    <x v="164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n v="1367940794"/>
    <x v="1641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n v="1445431533"/>
    <x v="1642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n v="1465527600"/>
    <x v="1643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n v="1462224398"/>
    <x v="1644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n v="1278799200"/>
    <x v="1645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n v="1459702800"/>
    <x v="1646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n v="1275529260"/>
    <x v="1647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d v="2016-07-31T19:45:00"/>
    <n v="1469994300"/>
    <x v="1648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d v="2013-10-14T03:59:00"/>
    <n v="1381723140"/>
    <x v="1649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n v="1410037200"/>
    <x v="165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n v="1467132185"/>
    <x v="1651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n v="1402286340"/>
    <x v="1652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n v="1430600400"/>
    <x v="1653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n v="1302926340"/>
    <x v="1654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n v="1426698000"/>
    <x v="1655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n v="1449973592"/>
    <x v="1656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n v="1343943420"/>
    <x v="1657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n v="1472122316"/>
    <x v="1658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n v="1399953600"/>
    <x v="1659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n v="1319904721"/>
    <x v="1660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n v="1433017303"/>
    <x v="1661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n v="1273911000"/>
    <x v="1662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n v="1405521075"/>
    <x v="1663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n v="1422482400"/>
    <x v="1664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n v="1465081053"/>
    <x v="1665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n v="1471428340"/>
    <x v="1666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n v="1336238743"/>
    <x v="1667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n v="1447445820"/>
    <x v="1668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n v="1456984740"/>
    <x v="1669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n v="1459348740"/>
    <x v="167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n v="1472074928"/>
    <x v="1671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n v="1438799760"/>
    <x v="1672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n v="1446759880"/>
    <x v="1673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n v="1425741525"/>
    <x v="1674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n v="1435185252"/>
    <x v="1675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n v="1286568268"/>
    <x v="1676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n v="1452384000"/>
    <x v="1677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n v="1429767607"/>
    <x v="1678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n v="1438189200"/>
    <x v="1679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n v="1369010460"/>
    <x v="168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n v="1423630740"/>
    <x v="1681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n v="1385123713"/>
    <x v="1682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n v="1414994340"/>
    <x v="1683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n v="1365728487"/>
    <x v="1684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n v="1418998744"/>
    <x v="1685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n v="1462100406"/>
    <x v="168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n v="1491781648"/>
    <x v="1687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n v="1466557557"/>
    <x v="1688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n v="1439662344"/>
    <x v="1689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n v="1413723684"/>
    <x v="1690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d v="2015-02-14T19:39:40"/>
    <n v="1423942780"/>
    <x v="1691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n v="1434675616"/>
    <x v="1692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n v="1413383216"/>
    <x v="1693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d v="2016-04-11T02:30:00"/>
    <n v="1460341800"/>
    <x v="1694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n v="1383861483"/>
    <x v="1695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n v="1362117540"/>
    <x v="1696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n v="1468270261"/>
    <x v="1697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n v="1425275940"/>
    <x v="1698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n v="1465192867"/>
    <x v="1699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n v="1441393210"/>
    <x v="170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n v="1415583695"/>
    <x v="1701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n v="1478901600"/>
    <x v="1702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n v="1295647200"/>
    <x v="1703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n v="1480559011"/>
    <x v="1704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n v="1317576973"/>
    <x v="1705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n v="1368066453"/>
    <x v="1706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d v="2015-11-28T18:00:28"/>
    <n v="1448733628"/>
    <x v="1707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n v="1410145200"/>
    <x v="1708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n v="1425758257"/>
    <x v="1709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d v="2015-04-09T19:00:55"/>
    <n v="1428606055"/>
    <x v="1710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n v="1437188400"/>
    <x v="1711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d v="2014-07-29T00:29:40"/>
    <n v="1406593780"/>
    <x v="1712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n v="1468249760"/>
    <x v="1713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d v="2017-02-18T23:59:00"/>
    <n v="1487462340"/>
    <x v="1714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n v="1460140282"/>
    <x v="1715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n v="1413694800"/>
    <x v="1716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n v="1473400800"/>
    <x v="1717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n v="1346198400"/>
    <x v="1718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n v="1480809600"/>
    <x v="1719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n v="1280635200"/>
    <x v="172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n v="1489234891"/>
    <x v="172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n v="1337657400"/>
    <x v="1722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n v="1446665191"/>
    <x v="1723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n v="1402755834"/>
    <x v="172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n v="1464971400"/>
    <x v="1725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n v="1407967200"/>
    <x v="1726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d v="2017-03-16T21:37:10"/>
    <n v="1489700230"/>
    <x v="1727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d v="2016-11-17T11:36:34"/>
    <n v="1479382594"/>
    <x v="1728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n v="1342825365"/>
    <x v="1729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n v="1490572740"/>
    <x v="173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n v="1462741200"/>
    <x v="1731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n v="1352937600"/>
    <x v="1732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n v="1468873420"/>
    <x v="1733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n v="1430407200"/>
    <x v="1734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n v="1424548719"/>
    <x v="1735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n v="1433723033"/>
    <x v="1736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n v="1463184000"/>
    <x v="1737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n v="1412136000"/>
    <x v="1738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n v="1412534943"/>
    <x v="1739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n v="1457133568"/>
    <x v="1740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n v="1450181400"/>
    <x v="1741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n v="1359176974"/>
    <x v="1742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n v="1405400400"/>
    <x v="1743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n v="1337396400"/>
    <x v="1744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n v="1323136949"/>
    <x v="1745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n v="1353905940"/>
    <x v="1746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d v="2015-03-01T15:21:16"/>
    <n v="1425223276"/>
    <x v="1747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n v="1425185940"/>
    <x v="1748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n v="1348202807"/>
    <x v="1749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n v="1383425367"/>
    <x v="1750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n v="1342360804"/>
    <x v="1751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d v="2013-04-16T19:00:00"/>
    <n v="1366138800"/>
    <x v="1752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n v="1453856400"/>
    <x v="1753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d v="2016-02-03T12:33:09"/>
    <n v="1454502789"/>
    <x v="1754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n v="1386828507"/>
    <x v="1755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n v="1418784689"/>
    <x v="1756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n v="1329240668"/>
    <x v="1757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n v="1482711309"/>
    <x v="1758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n v="1485271968"/>
    <x v="1759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n v="1431876677"/>
    <x v="1760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d v="2017-01-23T04:59:00"/>
    <n v="1485147540"/>
    <x v="1761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n v="1404909296"/>
    <x v="1762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n v="1403823722"/>
    <x v="1763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n v="1420009200"/>
    <x v="1764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n v="1407080884"/>
    <x v="1765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n v="1410431054"/>
    <x v="1766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n v="1480658966"/>
    <x v="1767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n v="1388206740"/>
    <x v="1768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n v="1329104114"/>
    <x v="1769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n v="1426539600"/>
    <x v="177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n v="1488308082"/>
    <x v="1771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n v="1404273600"/>
    <x v="1772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n v="1338186657"/>
    <x v="1773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n v="1309547120"/>
    <x v="1774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n v="1442634617"/>
    <x v="1775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n v="1335564000"/>
    <x v="1776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d v="2015-09-30T19:29:00"/>
    <n v="1443641340"/>
    <x v="1777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d v="2016-06-01T21:42:00"/>
    <n v="1464817320"/>
    <x v="1778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n v="1462879020"/>
    <x v="1779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n v="1408289724"/>
    <x v="1780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n v="1408039860"/>
    <x v="1781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n v="1404190740"/>
    <x v="1782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d v="2016-08-18T21:52:19"/>
    <n v="1471557139"/>
    <x v="1783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n v="1399694340"/>
    <x v="1784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n v="1403906664"/>
    <x v="1785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n v="1298680630"/>
    <x v="1786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n v="1454709600"/>
    <x v="1787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d v="2015-09-24T20:38:02"/>
    <n v="1443127082"/>
    <x v="1788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d v="2015-06-01T03:59:00"/>
    <n v="1433131140"/>
    <x v="1789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n v="1454572233"/>
    <x v="1790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n v="1376838000"/>
    <x v="1791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n v="1458362023"/>
    <x v="1792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n v="1483822800"/>
    <x v="1793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n v="1406760101"/>
    <x v="1794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n v="1448229600"/>
    <x v="1795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n v="1462878648"/>
    <x v="1796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n v="1425211200"/>
    <x v="1797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n v="1407065979"/>
    <x v="1798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n v="1436511600"/>
    <x v="1799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n v="1415815393"/>
    <x v="1800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n v="1412393400"/>
    <x v="1801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n v="1439357559"/>
    <x v="1802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n v="1271573940"/>
    <x v="1803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n v="1338219793"/>
    <x v="1804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n v="1334767476"/>
    <x v="1805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n v="1445659140"/>
    <x v="1806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n v="1351400400"/>
    <x v="1807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n v="1333648820"/>
    <x v="1808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n v="1404641289"/>
    <x v="180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d v="2016-03-17T17:25:49"/>
    <n v="1458235549"/>
    <x v="1810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n v="1436562000"/>
    <x v="1811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n v="1457139600"/>
    <x v="1812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d v="2015-09-27T20:14:00"/>
    <n v="1443384840"/>
    <x v="1813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n v="1363024946"/>
    <x v="1814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d v="2015-01-04T04:43:58"/>
    <n v="1420346638"/>
    <x v="1815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n v="1313370000"/>
    <x v="1816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n v="1445196989"/>
    <x v="1817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n v="1487769952"/>
    <x v="1818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n v="1465940580"/>
    <x v="1819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n v="1412135940"/>
    <x v="182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d v="2015-06-11T18:24:44"/>
    <n v="1434047084"/>
    <x v="1821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n v="1391427692"/>
    <x v="182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n v="1362974400"/>
    <x v="1823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n v="1435733940"/>
    <x v="1824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d v="2016-12-05T01:00:00"/>
    <n v="1480899600"/>
    <x v="1825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n v="1442722891"/>
    <x v="1826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n v="1413377522"/>
    <x v="1827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n v="1427860740"/>
    <x v="1828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n v="1373572903"/>
    <x v="1829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n v="1262325600"/>
    <x v="183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d v="2014-11-08T21:13:23"/>
    <n v="1415481203"/>
    <x v="1831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n v="1417620506"/>
    <x v="1832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n v="1404444286"/>
    <x v="1833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n v="1336245328"/>
    <x v="1834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n v="1422015083"/>
    <x v="1835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n v="1461860432"/>
    <x v="1836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n v="1421452682"/>
    <x v="1837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n v="1427553484"/>
    <x v="1838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n v="1395158130"/>
    <x v="1839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n v="1373243181"/>
    <x v="1840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n v="1366664400"/>
    <x v="1841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n v="1431831600"/>
    <x v="1842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n v="1357408721"/>
    <x v="1843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n v="1440630000"/>
    <x v="1844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n v="1404623330"/>
    <x v="1845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d v="2015-04-13T17:17:52"/>
    <n v="1428945472"/>
    <x v="1846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n v="1423750542"/>
    <x v="1847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n v="1400467759"/>
    <x v="1848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n v="1318463879"/>
    <x v="184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n v="1443808800"/>
    <x v="185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n v="1433134800"/>
    <x v="1851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n v="1439136000"/>
    <x v="1852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n v="1454425128"/>
    <x v="1853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n v="1331441940"/>
    <x v="1854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n v="1437447600"/>
    <x v="1855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n v="1425142800"/>
    <x v="1856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n v="1475342382"/>
    <x v="1857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n v="1489172435"/>
    <x v="1858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n v="1342243143"/>
    <x v="1859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n v="1483707905"/>
    <x v="1860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n v="1469811043"/>
    <x v="1861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n v="1473393600"/>
    <x v="1862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n v="1433076298"/>
    <x v="1863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n v="1464987600"/>
    <x v="1864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n v="1435947758"/>
    <x v="1865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n v="1415253540"/>
    <x v="1866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n v="1341633540"/>
    <x v="1867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n v="1400561940"/>
    <x v="1868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n v="1469401200"/>
    <x v="1869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n v="1434808775"/>
    <x v="1870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n v="1321739650"/>
    <x v="1871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n v="1452827374"/>
    <x v="1872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n v="1465062166"/>
    <x v="1873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n v="1477065860"/>
    <x v="1874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n v="1403150400"/>
    <x v="1875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n v="1425478950"/>
    <x v="1876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n v="1390983227"/>
    <x v="187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n v="1405715472"/>
    <x v="1878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n v="1406761200"/>
    <x v="1879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n v="1438226724"/>
    <x v="1880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n v="1483203540"/>
    <x v="1881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n v="1441995769"/>
    <x v="1882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d v="2014-02-17T22:10:17"/>
    <n v="1392675017"/>
    <x v="1883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n v="1406887310"/>
    <x v="1884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n v="1469016131"/>
    <x v="1885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n v="1433343850"/>
    <x v="1886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n v="1303801140"/>
    <x v="1887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n v="1345086445"/>
    <x v="1888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n v="1441547220"/>
    <x v="1889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n v="1472952982"/>
    <x v="1890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n v="1476939300"/>
    <x v="1891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n v="1470056614"/>
    <x v="1892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n v="1306994340"/>
    <x v="1893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n v="1438764207"/>
    <x v="1894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n v="1401253140"/>
    <x v="1895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n v="1407701966"/>
    <x v="189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d v="2017-02-05T16:44:00"/>
    <n v="1486313040"/>
    <x v="1897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n v="1437235200"/>
    <x v="1898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n v="1428552000"/>
    <x v="1899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n v="1442167912"/>
    <x v="1900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n v="1463394365"/>
    <x v="1901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n v="1326927600"/>
    <x v="1902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n v="1456957635"/>
    <x v="1903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n v="1436625000"/>
    <x v="1904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n v="1327723459"/>
    <x v="1905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n v="1412516354"/>
    <x v="1906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n v="1412648537"/>
    <x v="190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n v="1410755286"/>
    <x v="1908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n v="1384580373"/>
    <x v="1909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n v="1352573869"/>
    <x v="1910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n v="1444516084"/>
    <x v="1911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d v="2014-07-13T10:58:33"/>
    <n v="1405249113"/>
    <x v="1912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n v="1418244552"/>
    <x v="1913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n v="1435230324"/>
    <x v="191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n v="1408383153"/>
    <x v="1915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n v="1445604236"/>
    <x v="191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n v="1463803140"/>
    <x v="1917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n v="1434234010"/>
    <x v="1918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n v="1362814119"/>
    <x v="19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n v="1422674700"/>
    <x v="192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n v="1336188019"/>
    <x v="1921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d v="2016-12-30T17:50:16"/>
    <n v="1483120216"/>
    <x v="1922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n v="1430517761"/>
    <x v="1923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n v="1466707620"/>
    <x v="1924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d v="2014-11-02T11:29:35"/>
    <n v="1414927775"/>
    <x v="192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n v="1363952225"/>
    <x v="1926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n v="1408278144"/>
    <x v="1927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n v="1398042000"/>
    <x v="1928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n v="1338824730"/>
    <x v="1929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n v="1444149047"/>
    <x v="1930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n v="1403382680"/>
    <x v="1931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n v="1339022575"/>
    <x v="1932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n v="1255381140"/>
    <x v="1933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n v="1454734740"/>
    <x v="1934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n v="1415655289"/>
    <x v="1935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d v="2015-12-31T23:00:00"/>
    <n v="1451602800"/>
    <x v="1936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n v="1445598000"/>
    <x v="1937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n v="1339074857"/>
    <x v="1938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n v="1356724263"/>
    <x v="1939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n v="1421691298"/>
    <x v="1940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n v="1447830958"/>
    <x v="1941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n v="1483499645"/>
    <x v="1942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n v="1476579600"/>
    <x v="1943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n v="1449273600"/>
    <x v="1944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n v="1444172340"/>
    <x v="1945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d v="2016-10-20T05:28:13"/>
    <n v="1476941293"/>
    <x v="1946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n v="1442426171"/>
    <x v="1947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n v="1484327061"/>
    <x v="1948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n v="1439957176"/>
    <x v="1949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n v="1358755140"/>
    <x v="195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n v="1469165160"/>
    <x v="1951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n v="1410266146"/>
    <x v="1952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n v="1332029335"/>
    <x v="1953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n v="1316442622"/>
    <x v="1954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n v="1428068988"/>
    <x v="1955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n v="1414701413"/>
    <x v="1956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n v="1349885289"/>
    <x v="1957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n v="1436705265"/>
    <x v="1958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n v="1413816975"/>
    <x v="1959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n v="1426965758"/>
    <x v="1960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d v="2017-02-24T05:51:40"/>
    <n v="1487915500"/>
    <x v="1961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n v="1399778333"/>
    <x v="1962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n v="1410558949"/>
    <x v="1963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d v="2012-03-01T23:30:39"/>
    <n v="1330644639"/>
    <x v="1964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n v="1423456200"/>
    <x v="1965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n v="1397413095"/>
    <x v="1966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n v="1330789165"/>
    <x v="1967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n v="1438437600"/>
    <x v="1968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n v="1417101683"/>
    <x v="1969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n v="1405614823"/>
    <x v="1970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n v="1431206058"/>
    <x v="1971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d v="2014-08-03T02:59:56"/>
    <n v="1407034796"/>
    <x v="1972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n v="1396054800"/>
    <x v="1973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n v="1446483000"/>
    <x v="1974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n v="1475766932"/>
    <x v="1975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n v="1391718671"/>
    <x v="1976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n v="1387835654"/>
    <x v="1977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n v="1320220800"/>
    <x v="1978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n v="1445921940"/>
    <x v="1979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n v="1491738594"/>
    <x v="1980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d v="2015-03-19T18:15:30"/>
    <n v="1426788930"/>
    <x v="1981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n v="1481961600"/>
    <x v="1982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n v="1479517200"/>
    <x v="1983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n v="1454890620"/>
    <x v="1984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n v="1391713248"/>
    <x v="1985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n v="1342309368"/>
    <x v="1986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n v="1469059986"/>
    <x v="1987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n v="1476458734"/>
    <x v="1988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n v="1414348166"/>
    <x v="1989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d v="2017-03-24T20:59:18"/>
    <n v="1490389158"/>
    <x v="1990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n v="1429138740"/>
    <x v="1991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n v="1280631600"/>
    <x v="1992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n v="1475848800"/>
    <x v="1993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n v="1438966800"/>
    <x v="1994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n v="1427850090"/>
    <x v="1995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d v="2015-11-09T14:32:00"/>
    <n v="1447079520"/>
    <x v="1996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n v="1432916235"/>
    <x v="1997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n v="1414284180"/>
    <x v="1998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n v="1384408740"/>
    <x v="1999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n v="1416635940"/>
    <x v="200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d v="2015-06-27T21:59:00"/>
    <n v="1435442340"/>
    <x v="2001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n v="1437283391"/>
    <x v="2002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n v="1310158800"/>
    <x v="2003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d v="2016-05-28T21:44:00"/>
    <n v="1464471840"/>
    <x v="2004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n v="1418953984"/>
    <x v="2005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n v="1431115500"/>
    <x v="2006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n v="1464904800"/>
    <x v="2007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d v="2016-09-28T22:24:55"/>
    <n v="1475101495"/>
    <x v="2008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n v="1406227904"/>
    <x v="2009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n v="1484740918"/>
    <x v="2010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d v="2016-02-11T22:59:00"/>
    <n v="1455231540"/>
    <x v="2011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n v="1430179200"/>
    <x v="2012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n v="1322106796"/>
    <x v="2013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n v="1434907966"/>
    <x v="2014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n v="1455142416"/>
    <x v="2015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n v="1454431080"/>
    <x v="2016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n v="1388102094"/>
    <x v="2017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n v="1381449600"/>
    <x v="2018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n v="1434092876"/>
    <x v="2019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n v="1398451093"/>
    <x v="2020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n v="1412259660"/>
    <x v="2021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n v="1424910910"/>
    <x v="2022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n v="1480613982"/>
    <x v="2023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n v="1423152678"/>
    <x v="2024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n v="1436290233"/>
    <x v="2025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n v="1478196008"/>
    <x v="2026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n v="1424181600"/>
    <x v="2027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d v="2015-05-03T22:51:00"/>
    <n v="1430693460"/>
    <x v="2028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n v="1439806936"/>
    <x v="2029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n v="1453179540"/>
    <x v="203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n v="1431164115"/>
    <x v="2031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n v="1428725192"/>
    <x v="203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n v="1370019600"/>
    <x v="2033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n v="1386372120"/>
    <x v="2034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n v="1460846347"/>
    <x v="2035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n v="1476676800"/>
    <x v="2036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n v="1488333600"/>
    <x v="2037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n v="1417409940"/>
    <x v="2038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n v="1427919468"/>
    <x v="2039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n v="1390426799"/>
    <x v="2040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n v="1415234760"/>
    <x v="2041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d v="2016-12-25T11:00:00"/>
    <n v="1482663600"/>
    <x v="2042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d v="2015-02-11T02:53:41"/>
    <n v="1423623221"/>
    <x v="2043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n v="1362757335"/>
    <x v="2044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n v="1346462462"/>
    <x v="2045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n v="1353196800"/>
    <x v="2046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n v="1409924340"/>
    <x v="2047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n v="1462230000"/>
    <x v="2048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n v="1410746403"/>
    <x v="2049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n v="1428704848"/>
    <x v="2050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n v="1337569140"/>
    <x v="2051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d v="2017-04-07T17:35:34"/>
    <n v="1491586534"/>
    <x v="2052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d v="2015-06-25T18:07:39"/>
    <n v="1435255659"/>
    <x v="2053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d v="2017-01-11T05:00:00"/>
    <n v="1484110800"/>
    <x v="2054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n v="1401595140"/>
    <x v="2055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n v="1465672979"/>
    <x v="2056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n v="1259686800"/>
    <x v="2057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n v="1278111600"/>
    <x v="2058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n v="1434625441"/>
    <x v="2059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n v="1381881890"/>
    <x v="206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n v="1490559285"/>
    <x v="2061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n v="1315457658"/>
    <x v="2062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n v="1395435712"/>
    <x v="2063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d v="2016-07-02T15:35:23"/>
    <n v="1467473723"/>
    <x v="2064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n v="1458057600"/>
    <x v="2065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n v="1439251926"/>
    <x v="206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n v="1423022400"/>
    <x v="2067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n v="1356211832"/>
    <x v="2068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n v="1405017345"/>
    <x v="2069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n v="1346950900"/>
    <x v="207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d v="2014-05-19T05:00:00"/>
    <n v="1400475600"/>
    <x v="2071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n v="1465837200"/>
    <x v="2072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n v="1428158637"/>
    <x v="2073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n v="1406087940"/>
    <x v="2074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n v="1415558879"/>
    <x v="2075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n v="1400796420"/>
    <x v="2076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n v="1479233602"/>
    <x v="2077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d v="2016-06-05T13:59:50"/>
    <n v="1465135190"/>
    <x v="2078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n v="1307761200"/>
    <x v="2079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n v="1468611272"/>
    <x v="2080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d v="2014-05-04T06:00:00"/>
    <n v="1399183200"/>
    <x v="2081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n v="1415385000"/>
    <x v="2082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n v="1337786944"/>
    <x v="2083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n v="1329320235"/>
    <x v="2084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n v="1415126022"/>
    <x v="2085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n v="1486095060"/>
    <x v="2086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n v="1441995595"/>
    <x v="2087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d v="2014-07-02T03:59:00"/>
    <n v="1404273540"/>
    <x v="2088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n v="1316746837"/>
    <x v="2089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d v="2015-10-09T15:38:43"/>
    <n v="1444405123"/>
    <x v="2090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n v="1433422793"/>
    <x v="2091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n v="1359240856"/>
    <x v="2092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n v="1318633200"/>
    <x v="2093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n v="1378439940"/>
    <x v="2094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n v="1338083997"/>
    <x v="2095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n v="1462037777"/>
    <x v="2096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n v="1469329217"/>
    <x v="209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n v="1476479447"/>
    <x v="2098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n v="1484687436"/>
    <x v="2099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n v="1404314952"/>
    <x v="2100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n v="1408252260"/>
    <x v="2101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n v="1406719110"/>
    <x v="2102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n v="1464482160"/>
    <x v="2103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n v="1404360478"/>
    <x v="2104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n v="1379363406"/>
    <x v="2105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n v="1417387322"/>
    <x v="2106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n v="1342234920"/>
    <x v="2107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d v="2015-02-07T18:26:21"/>
    <n v="1423333581"/>
    <x v="2108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n v="1464485339"/>
    <x v="210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n v="1444510800"/>
    <x v="211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n v="1317231008"/>
    <x v="2111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n v="1479125642"/>
    <x v="211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n v="1434405980"/>
    <x v="2113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d v="2016-05-18T00:00:00"/>
    <n v="1463529600"/>
    <x v="2114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n v="1271994660"/>
    <x v="2115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n v="1488958200"/>
    <x v="2116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n v="1454349600"/>
    <x v="2117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d v="2017-01-01T02:46:11"/>
    <n v="1483238771"/>
    <x v="2118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n v="1403258049"/>
    <x v="211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n v="1427062852"/>
    <x v="2120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d v="2016-11-09T20:26:48"/>
    <n v="1478723208"/>
    <x v="2121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n v="1395627327"/>
    <x v="2122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d v="2014-10-17T12:00:00"/>
    <n v="1413547200"/>
    <x v="2123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n v="1472799600"/>
    <x v="2124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n v="1473950945"/>
    <x v="212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n v="1413735972"/>
    <x v="2126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n v="1416270292"/>
    <x v="2127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n v="1491786000"/>
    <x v="2128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n v="1409009306"/>
    <x v="2129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d v="2016-01-17T18:01:01"/>
    <n v="1453053661"/>
    <x v="2130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d v="2014-12-01T19:09:00"/>
    <n v="1417460940"/>
    <x v="2131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n v="1485541791"/>
    <x v="2132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n v="1461211200"/>
    <x v="2133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n v="1442311560"/>
    <x v="2134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n v="1340641440"/>
    <x v="2135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n v="1452744686"/>
    <x v="213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n v="1446693040"/>
    <x v="2137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n v="1433988000"/>
    <x v="2138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n v="1428622271"/>
    <x v="2139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n v="1434039137"/>
    <x v="2140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n v="1363990545"/>
    <x v="2141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n v="1318802580"/>
    <x v="2142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n v="1412335772"/>
    <x v="2143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n v="1383318226"/>
    <x v="2144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n v="1394220030"/>
    <x v="2145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d v="2016-12-02T23:36:43"/>
    <n v="1480721803"/>
    <x v="2146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n v="1481564080"/>
    <x v="2147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n v="1468036800"/>
    <x v="2148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n v="1297160329"/>
    <x v="214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n v="1446131207"/>
    <x v="2150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d v="2015-05-01T13:59:00"/>
    <n v="1430488740"/>
    <x v="2151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n v="1304628648"/>
    <x v="2152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n v="1422658930"/>
    <x v="2153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d v="2016-09-01T17:32:01"/>
    <n v="1472751121"/>
    <x v="2154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n v="1387479360"/>
    <x v="2155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n v="1354017600"/>
    <x v="2156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n v="1311538136"/>
    <x v="2157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n v="1421635190"/>
    <x v="2158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n v="1394460000"/>
    <x v="2159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n v="1362960000"/>
    <x v="216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n v="1482339794"/>
    <x v="2161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d v="2015-04-18T01:40:10"/>
    <n v="1429321210"/>
    <x v="2162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n v="1461653700"/>
    <x v="2163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d v="2015-06-21T21:20:00"/>
    <n v="1434921600"/>
    <x v="2164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d v="2015-06-10T15:04:31"/>
    <n v="1433948671"/>
    <x v="2165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n v="1420377366"/>
    <x v="21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n v="1438543889"/>
    <x v="2167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n v="1459641073"/>
    <x v="2168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n v="1462402850"/>
    <x v="2169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n v="1334784160"/>
    <x v="217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n v="1423724400"/>
    <x v="2171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n v="1443973546"/>
    <x v="2172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n v="1462334340"/>
    <x v="2173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n v="1482397263"/>
    <x v="2174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n v="1469213732"/>
    <x v="2175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n v="1424056873"/>
    <x v="2176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n v="1406509200"/>
    <x v="2177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n v="1444144222"/>
    <x v="2178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n v="1354845600"/>
    <x v="2179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n v="1409337611"/>
    <x v="2180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n v="1471573640"/>
    <x v="2181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n v="1471071540"/>
    <x v="2182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n v="1433043623"/>
    <x v="218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n v="1488538892"/>
    <x v="2184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d v="2013-02-04T11:55:27"/>
    <n v="1359978927"/>
    <x v="2185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d v="2012-08-12T16:35:45"/>
    <n v="1344789345"/>
    <x v="2186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d v="2015-06-18T23:33:17"/>
    <n v="1434670397"/>
    <x v="218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n v="1413176340"/>
    <x v="2188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d v="2016-06-30T15:42:14"/>
    <n v="1467301334"/>
    <x v="2189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d v="2016-04-20T21:11:16"/>
    <n v="1461186676"/>
    <x v="2190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n v="1460574924"/>
    <x v="2191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n v="1306865040"/>
    <x v="2192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n v="1401385800"/>
    <x v="2193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n v="1441933459"/>
    <x v="2194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n v="1373203482"/>
    <x v="2195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n v="1348420548"/>
    <x v="2196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n v="1441042275"/>
    <x v="2197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d v="2014-09-19T00:00:00"/>
    <n v="1411084800"/>
    <x v="2198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n v="1474793208"/>
    <x v="2199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n v="1455936335"/>
    <x v="2200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n v="1335891603"/>
    <x v="2201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n v="1316883753"/>
    <x v="2202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n v="1446213612"/>
    <x v="2203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n v="1403964574"/>
    <x v="220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n v="1453411109"/>
    <x v="2205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n v="1466204400"/>
    <x v="2206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n v="1424556325"/>
    <x v="2207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n v="1481213752"/>
    <x v="2208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n v="1437420934"/>
    <x v="2209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n v="1415832338"/>
    <x v="2210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n v="1422075540"/>
    <x v="2211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n v="1468729149"/>
    <x v="2212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d v="2015-10-05T06:39:46"/>
    <n v="1444027186"/>
    <x v="2213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n v="1304395140"/>
    <x v="2214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n v="1425193140"/>
    <x v="2215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d v="2014-11-17T07:59:00"/>
    <n v="1416211140"/>
    <x v="2216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n v="1450166340"/>
    <x v="2217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n v="1451491953"/>
    <x v="2218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n v="1422937620"/>
    <x v="2219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n v="1388553960"/>
    <x v="222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n v="1391851831"/>
    <x v="222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n v="1259643540"/>
    <x v="2222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d v="2015-11-25T14:57:11"/>
    <n v="1448463431"/>
    <x v="2223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n v="1457914373"/>
    <x v="2224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n v="1308011727"/>
    <x v="2225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n v="1427319366"/>
    <x v="222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n v="1424149140"/>
    <x v="2227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n v="1460553480"/>
    <x v="2228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d v="2014-07-24T07:00:00"/>
    <n v="1406185200"/>
    <x v="2229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n v="1405658752"/>
    <x v="2230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n v="1425057075"/>
    <x v="2231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n v="1336669200"/>
    <x v="2232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d v="2015-02-03T02:00:00"/>
    <n v="1422928800"/>
    <x v="2233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d v="2014-08-26T17:09:42"/>
    <n v="1409072982"/>
    <x v="2234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n v="1444946400"/>
    <x v="2235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n v="1357721335"/>
    <x v="2236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d v="2014-07-12T18:11:07"/>
    <n v="1405188667"/>
    <x v="223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n v="1420048208"/>
    <x v="223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d v="2015-06-26T04:32:55"/>
    <n v="1435293175"/>
    <x v="2239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n v="1443039001"/>
    <x v="2240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n v="1406502000"/>
    <x v="2241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n v="1483645647"/>
    <x v="2242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n v="1486693145"/>
    <x v="2243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n v="1409514709"/>
    <x v="2244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n v="1427510586"/>
    <x v="2245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n v="1411987990"/>
    <x v="2246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d v="2016-07-10T23:32:12"/>
    <n v="1468193532"/>
    <x v="2247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n v="1417273140"/>
    <x v="2248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n v="1468536992"/>
    <x v="2249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d v="2012-02-12T21:43:03"/>
    <n v="1329082983"/>
    <x v="2250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n v="1491421314"/>
    <x v="2251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n v="1429793446"/>
    <x v="2252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d v="2015-02-04T11:50:18"/>
    <n v="1423050618"/>
    <x v="2253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n v="1409344985"/>
    <x v="2254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n v="1411012740"/>
    <x v="2255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n v="1338579789"/>
    <x v="2256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d v="2016-10-08T14:43:32"/>
    <n v="1475937812"/>
    <x v="2257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n v="1421348428"/>
    <x v="225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n v="1361606940"/>
    <x v="2259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n v="1334556624"/>
    <x v="2260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n v="1479592800"/>
    <x v="2261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n v="1472911375"/>
    <x v="2262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n v="1413234316"/>
    <x v="2263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n v="1427860740"/>
    <x v="2264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n v="1339732740"/>
    <x v="2265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n v="1470538800"/>
    <x v="2266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n v="1452872290"/>
    <x v="2267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n v="1465347424"/>
    <x v="2268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n v="1407536880"/>
    <x v="2269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n v="1308110340"/>
    <x v="227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n v="1410975994"/>
    <x v="2271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n v="1463821338"/>
    <x v="2272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n v="1341349200"/>
    <x v="2273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n v="1431481037"/>
    <x v="2274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n v="1468716180"/>
    <x v="2275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n v="1438616124"/>
    <x v="2276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n v="1409720340"/>
    <x v="2277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n v="1312212855"/>
    <x v="2278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d v="2015-09-24T19:09:25"/>
    <n v="1443121765"/>
    <x v="2279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n v="1460730079"/>
    <x v="2280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n v="1399809052"/>
    <x v="2281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n v="1412536573"/>
    <x v="2282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n v="1378592731"/>
    <x v="2283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n v="1425704100"/>
    <x v="2284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n v="1433964444"/>
    <x v="2285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n v="1403715546"/>
    <x v="228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n v="1383062083"/>
    <x v="2287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n v="1423138800"/>
    <x v="2288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n v="1421177959"/>
    <x v="228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n v="1422750707"/>
    <x v="2290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d v="2015-04-25T05:11:23"/>
    <n v="1429938683"/>
    <x v="2291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n v="1458332412"/>
    <x v="229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n v="1409515200"/>
    <x v="2293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n v="1480007460"/>
    <x v="2294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n v="1479811846"/>
    <x v="2295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n v="1463275339"/>
    <x v="2296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d v="2014-05-15T17:53:06"/>
    <n v="1400176386"/>
    <x v="2297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n v="1285995540"/>
    <x v="2298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n v="1370649674"/>
    <x v="2299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n v="1401587064"/>
    <x v="2300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n v="1437166920"/>
    <x v="2301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n v="1457326740"/>
    <x v="2302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n v="1402060302"/>
    <x v="2303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n v="1407858710"/>
    <x v="2304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d v="2016-05-22T14:59:34"/>
    <n v="1463929174"/>
    <x v="2305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n v="1422400387"/>
    <x v="2306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n v="1407788867"/>
    <x v="230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n v="1405727304"/>
    <x v="2308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n v="1296953209"/>
    <x v="23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d v="2013-02-28T21:25:00"/>
    <n v="1362086700"/>
    <x v="231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n v="1409585434"/>
    <x v="2311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n v="1362211140"/>
    <x v="2312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n v="1389476201"/>
    <x v="2313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n v="1333921508"/>
    <x v="2314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n v="1420088400"/>
    <x v="2315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n v="1441167586"/>
    <x v="231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n v="1319076000"/>
    <x v="2317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n v="1304439025"/>
    <x v="2318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n v="1373475120"/>
    <x v="2319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n v="1365448657"/>
    <x v="2320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n v="1459121162"/>
    <x v="2321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n v="1369958400"/>
    <x v="2322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d v="2017-03-11T13:29:00"/>
    <n v="1489238940"/>
    <x v="2323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n v="1408942740"/>
    <x v="2324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d v="2015-07-31T08:58:00"/>
    <n v="1438333080"/>
    <x v="2325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n v="1437676380"/>
    <x v="2326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n v="1337824055"/>
    <x v="2327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n v="1336866863"/>
    <x v="2328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n v="1410550484"/>
    <x v="2329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d v="2016-03-14T15:06:15"/>
    <n v="1457967975"/>
    <x v="2330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n v="1278302400"/>
    <x v="2331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n v="1469199740"/>
    <x v="2332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n v="1395023719"/>
    <x v="2333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n v="1425185940"/>
    <x v="2334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n v="1407691248"/>
    <x v="2335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n v="1431925200"/>
    <x v="2336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n v="1474507065"/>
    <x v="2337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d v="2015-09-23T20:34:24"/>
    <n v="1443040464"/>
    <x v="2338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n v="1441358873"/>
    <x v="2339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n v="1333771200"/>
    <x v="234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n v="1342921202"/>
    <x v="2341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n v="1440004512"/>
    <x v="234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d v="2016-06-09T20:47:41"/>
    <n v="1465505261"/>
    <x v="2343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n v="1440892800"/>
    <x v="2344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n v="1435325100"/>
    <x v="2345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n v="1331697540"/>
    <x v="2346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n v="1457071397"/>
    <x v="234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n v="1444060800"/>
    <x v="2348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n v="1459341380"/>
    <x v="2349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d v="2016-04-30T21:59:00"/>
    <n v="1462053540"/>
    <x v="235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d v="2016-02-20T20:07:47"/>
    <n v="1455998867"/>
    <x v="2351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n v="1333028723"/>
    <x v="2352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n v="1317438000"/>
    <x v="2353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d v="2013-06-05T00:00:32"/>
    <n v="1370390432"/>
    <x v="2354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n v="1391706084"/>
    <x v="2355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n v="1340733600"/>
    <x v="2356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n v="1312224383"/>
    <x v="2357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n v="1452387096"/>
    <x v="2358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n v="1411874580"/>
    <x v="2359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n v="1440111600"/>
    <x v="236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n v="1431046372"/>
    <x v="2361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n v="1466139300"/>
    <x v="2362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n v="1429365320"/>
    <x v="2363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n v="1429554349"/>
    <x v="2364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n v="1411510135"/>
    <x v="236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n v="1457135846"/>
    <x v="236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n v="1466412081"/>
    <x v="2367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n v="1405553241"/>
    <x v="2368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n v="1447959491"/>
    <x v="2369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n v="1429789992"/>
    <x v="2370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n v="1429955619"/>
    <x v="2371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n v="1448863449"/>
    <x v="2372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n v="1423660422"/>
    <x v="2373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n v="1427485395"/>
    <x v="2374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n v="1438543033"/>
    <x v="2375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n v="1475163921"/>
    <x v="2376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n v="1367902740"/>
    <x v="2377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n v="1406761200"/>
    <x v="2378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n v="1410543495"/>
    <x v="2379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d v="2017-01-21T11:47:58"/>
    <n v="1484999278"/>
    <x v="2380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n v="1413784740"/>
    <x v="2381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n v="1448571261"/>
    <x v="2382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n v="1455408000"/>
    <x v="2383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n v="1422473831"/>
    <x v="2384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n v="1408106352"/>
    <x v="2385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n v="1424635753"/>
    <x v="2386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n v="1417389067"/>
    <x v="238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n v="1420130935"/>
    <x v="2388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n v="1404564028"/>
    <x v="2389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n v="1348545540"/>
    <x v="239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d v="2015-05-30T18:10:00"/>
    <n v="1433009400"/>
    <x v="2391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n v="1488337200"/>
    <x v="2392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n v="1362146280"/>
    <x v="2393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d v="2015-05-15T17:01:52"/>
    <n v="1431709312"/>
    <x v="2394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d v="2014-06-01T03:59:00"/>
    <n v="1401595140"/>
    <x v="2395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d v="2016-02-21T22:36:37"/>
    <n v="1456094197"/>
    <x v="2396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n v="1431298740"/>
    <x v="2397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d v="2014-12-15T13:12:57"/>
    <n v="1418649177"/>
    <x v="2398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n v="1404312846"/>
    <x v="2399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n v="1428940775"/>
    <x v="2400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n v="1362060915"/>
    <x v="2401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n v="1304395140"/>
    <x v="2402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n v="1470197340"/>
    <x v="2403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n v="1487102427"/>
    <x v="2404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n v="1380720474"/>
    <x v="2405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n v="1414107040"/>
    <x v="2406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n v="1420095540"/>
    <x v="2407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n v="1321385820"/>
    <x v="2408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n v="1438467894"/>
    <x v="2409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n v="1462738327"/>
    <x v="2410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n v="1365367938"/>
    <x v="2411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d v="2016-03-11T23:34:05"/>
    <n v="1457739245"/>
    <x v="2412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d v="2014-12-10T03:48:45"/>
    <n v="1418183325"/>
    <x v="2413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n v="1428641940"/>
    <x v="2414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n v="1420952340"/>
    <x v="2415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n v="1403192031"/>
    <x v="2416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n v="1488240000"/>
    <x v="2417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d v="2015-09-01T15:05:19"/>
    <n v="1441119919"/>
    <x v="2418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n v="1405094400"/>
    <x v="2419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n v="1438183889"/>
    <x v="2420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n v="1466056689"/>
    <x v="2421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n v="1405882287"/>
    <x v="2422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d v="2016-06-08T13:59:00"/>
    <n v="1465394340"/>
    <x v="2423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n v="1467531536"/>
    <x v="2424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n v="1410972319"/>
    <x v="2425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n v="1430081759"/>
    <x v="2426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d v="2012-03-13T06:59:00"/>
    <n v="1331621940"/>
    <x v="2427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n v="1404666836"/>
    <x v="2428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n v="1445439674"/>
    <x v="2429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n v="1438734833"/>
    <x v="2430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n v="1437129179"/>
    <x v="2431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n v="1417737781"/>
    <x v="2432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n v="1385447459"/>
    <x v="2433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n v="1437432392"/>
    <x v="2434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n v="1338830395"/>
    <x v="243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d v="2015-12-09T22:48:04"/>
    <n v="1449701284"/>
    <x v="2436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n v="1443711774"/>
    <x v="2437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n v="1455138000"/>
    <x v="2438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n v="1485905520"/>
    <x v="2439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n v="1330478998"/>
    <x v="2440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n v="1476277875"/>
    <x v="2441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n v="1486547945"/>
    <x v="2442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n v="1464692400"/>
    <x v="2443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n v="1303147459"/>
    <x v="2444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n v="1368550060"/>
    <x v="2445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n v="1457413140"/>
    <x v="2446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n v="1341028740"/>
    <x v="2447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n v="1352860017"/>
    <x v="2448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n v="1334610000"/>
    <x v="2449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n v="1439827200"/>
    <x v="245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n v="1327776847"/>
    <x v="2451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n v="1351095976"/>
    <x v="2452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n v="1340904416"/>
    <x v="2453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n v="1462697966"/>
    <x v="2454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n v="1405227540"/>
    <x v="2455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n v="1258955940"/>
    <x v="2456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d v="2016-12-10T11:00:00"/>
    <n v="1481367600"/>
    <x v="2457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n v="1468752468"/>
    <x v="245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n v="1451430000"/>
    <x v="2459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n v="1409337911"/>
    <x v="2460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n v="1452299761"/>
    <x v="24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n v="1437461940"/>
    <x v="2462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n v="1439741591"/>
    <x v="2463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n v="1407621425"/>
    <x v="2464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n v="1466172000"/>
    <x v="2465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n v="1482108350"/>
    <x v="2466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n v="1335113976"/>
    <x v="2467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n v="1471214743"/>
    <x v="2468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d v="2014-09-15T06:08:00"/>
    <n v="1410761280"/>
    <x v="2469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n v="1432151326"/>
    <x v="2470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n v="1467575940"/>
    <x v="2471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n v="1431928784"/>
    <x v="2472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n v="1438793432"/>
    <x v="2473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n v="1356392857"/>
    <x v="2474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n v="1406470645"/>
    <x v="247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n v="1425136462"/>
    <x v="2476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n v="1430029680"/>
    <x v="2477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d v="2014-06-16T17:06:34"/>
    <n v="1402938394"/>
    <x v="2478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n v="1448492400"/>
    <x v="2479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n v="1403964324"/>
    <x v="2480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n v="1425434420"/>
    <x v="2481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n v="1309980790"/>
    <x v="2482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n v="1393162791"/>
    <x v="2483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d v="2017-04-07T18:45:38"/>
    <n v="1491590738"/>
    <x v="2484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n v="1434159780"/>
    <x v="2485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n v="1427990071"/>
    <x v="2486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n v="1452795416"/>
    <x v="2487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n v="1377621089"/>
    <x v="2488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n v="1397516400"/>
    <x v="2489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d v="2016-08-25T03:59:00"/>
    <n v="1472097540"/>
    <x v="249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n v="1483137311"/>
    <x v="249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d v="2012-06-16T09:59:00"/>
    <n v="1339840740"/>
    <x v="2492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n v="1400301165"/>
    <x v="2493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n v="1422562864"/>
    <x v="249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n v="1461762960"/>
    <x v="2495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n v="1446732975"/>
    <x v="2496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n v="1334326635"/>
    <x v="2497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n v="1337102187"/>
    <x v="2498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n v="1367676034"/>
    <x v="2499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n v="1402095600"/>
    <x v="25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n v="1413953940"/>
    <x v="2501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n v="1471087957"/>
    <x v="2502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n v="1417276800"/>
    <x v="2503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n v="1380599940"/>
    <x v="2504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n v="1434995295"/>
    <x v="250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n v="1434039186"/>
    <x v="250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n v="1474886229"/>
    <x v="2507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n v="1473358122"/>
    <x v="2508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n v="1417392000"/>
    <x v="2509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n v="1434476849"/>
    <x v="2510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n v="1430993394"/>
    <x v="2511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n v="1427580426"/>
    <x v="2512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d v="2015-10-28T19:54:00"/>
    <n v="1446062040"/>
    <x v="2513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n v="1460753307"/>
    <x v="2514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n v="1455210353"/>
    <x v="2515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n v="1434459554"/>
    <x v="2516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n v="1406825159"/>
    <x v="2517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n v="1367444557"/>
    <x v="2518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d v="2015-07-18T20:14:16"/>
    <n v="1437250456"/>
    <x v="2519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n v="1345918302"/>
    <x v="2520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n v="1477710000"/>
    <x v="2521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d v="2016-05-28T18:32:09"/>
    <n v="1464460329"/>
    <x v="2522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n v="1469220144"/>
    <x v="2523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n v="1431374222"/>
    <x v="2524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n v="1307459881"/>
    <x v="2525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n v="1340476375"/>
    <x v="2526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n v="1280800740"/>
    <x v="2527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d v="2016-05-14T13:35:36"/>
    <n v="1463232936"/>
    <x v="2528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d v="2016-07-04T03:40:24"/>
    <n v="1467603624"/>
    <x v="2529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n v="1402956000"/>
    <x v="253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n v="1409500725"/>
    <x v="2531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d v="2015-03-25T18:01:10"/>
    <n v="1427306470"/>
    <x v="2532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n v="1461622616"/>
    <x v="2533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n v="1455826460"/>
    <x v="2534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d v="2014-10-10T11:00:00"/>
    <n v="1412938800"/>
    <x v="2535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n v="1487580602"/>
    <x v="2536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n v="1436749200"/>
    <x v="2537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n v="1429636927"/>
    <x v="2538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n v="1435429626"/>
    <x v="2539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n v="1406861438"/>
    <x v="2540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d v="2015-02-20T08:34:13"/>
    <n v="1424421253"/>
    <x v="2541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n v="1444971540"/>
    <x v="2542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n v="1435698368"/>
    <x v="2543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n v="1435730400"/>
    <x v="2544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n v="1480525200"/>
    <x v="2545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n v="1429317420"/>
    <x v="2546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n v="1425099540"/>
    <x v="2547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d v="2014-08-30T05:30:00"/>
    <n v="1409376600"/>
    <x v="2548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n v="1434309540"/>
    <x v="2549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d v="2017-04-08T12:54:05"/>
    <n v="1491656045"/>
    <x v="2550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n v="1338321305"/>
    <x v="2551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n v="1481615940"/>
    <x v="2552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n v="1406988000"/>
    <x v="2553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n v="1456002300"/>
    <x v="2554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d v="2016-10-27T06:40:34"/>
    <n v="1477550434"/>
    <x v="2555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n v="1411150701"/>
    <x v="2556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n v="1350687657"/>
    <x v="25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n v="1425136200"/>
    <x v="2558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n v="1327535392"/>
    <x v="2559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n v="1491001140"/>
    <x v="256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n v="1412770578"/>
    <x v="2561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n v="1315171845"/>
    <x v="2562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n v="1414758620"/>
    <x v="2563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n v="1462420960"/>
    <x v="2564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n v="1491470442"/>
    <x v="2565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n v="1440266422"/>
    <x v="2566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n v="1467054000"/>
    <x v="2567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d v="2012-02-04T17:44:04"/>
    <n v="1328377444"/>
    <x v="2568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n v="1463743860"/>
    <x v="2569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n v="1447269367"/>
    <x v="2570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n v="1460860144"/>
    <x v="2571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n v="1432499376"/>
    <x v="2572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d v="2016-01-06T22:50:13"/>
    <n v="1452120613"/>
    <x v="257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n v="1481522400"/>
    <x v="2574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n v="1473211313"/>
    <x v="2575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n v="1468496933"/>
    <x v="2576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n v="1342115132"/>
    <x v="2577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d v="2012-03-08T04:59:00"/>
    <n v="1331182740"/>
    <x v="2578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n v="1420860180"/>
    <x v="2579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n v="1406876400"/>
    <x v="258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n v="1469998680"/>
    <x v="2581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n v="1462564182"/>
    <x v="25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n v="1458117190"/>
    <x v="2583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n v="1445252400"/>
    <x v="2584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n v="1351223940"/>
    <x v="2585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n v="1443561159"/>
    <x v="2586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n v="1434542702"/>
    <x v="2587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n v="1379164040"/>
    <x v="2588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n v="1340429276"/>
    <x v="2589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d v="2014-09-30T16:00:00"/>
    <n v="1412092800"/>
    <x v="259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n v="1434120856"/>
    <x v="2591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d v="2016-08-07T18:38:29"/>
    <n v="1470595109"/>
    <x v="2592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n v="1444330821"/>
    <x v="2593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n v="1439246991"/>
    <x v="2594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d v="2015-12-30T16:50:10"/>
    <n v="1451494210"/>
    <x v="2595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n v="1422637200"/>
    <x v="2596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d v="2011-04-03T01:00:00"/>
    <n v="1301792400"/>
    <x v="2597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n v="1393694280"/>
    <x v="2598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d v="2016-04-27T13:55:00"/>
    <n v="1461765300"/>
    <x v="2599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n v="1479846507"/>
    <x v="2600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n v="1354756714"/>
    <x v="2601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n v="1411980020"/>
    <x v="2602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n v="1409490480"/>
    <x v="2603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n v="1412090349"/>
    <x v="2604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n v="1408029623"/>
    <x v="2605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n v="1485964559"/>
    <x v="2606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n v="1477174138"/>
    <x v="2607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n v="1424474056"/>
    <x v="2608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n v="1465709400"/>
    <x v="2609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n v="1416000600"/>
    <x v="261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n v="1436981339"/>
    <x v="2611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n v="1450137600"/>
    <x v="2612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n v="1404149280"/>
    <x v="2613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n v="1445448381"/>
    <x v="2614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n v="1362711728"/>
    <x v="2615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n v="1442462340"/>
    <x v="2616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n v="1402848000"/>
    <x v="2617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n v="1426187582"/>
    <x v="2618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n v="1438390800"/>
    <x v="2619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n v="1476651600"/>
    <x v="262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d v="2016-01-21T11:41:35"/>
    <n v="1453376495"/>
    <x v="2621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n v="1387281600"/>
    <x v="2622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n v="1402007500"/>
    <x v="2623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n v="1413634059"/>
    <x v="2624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n v="1408922049"/>
    <x v="2625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n v="1357934424"/>
    <x v="2626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n v="1334250165"/>
    <x v="2627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d v="2016-10-16T15:36:18"/>
    <n v="1476632178"/>
    <x v="262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n v="1311576600"/>
    <x v="2629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n v="1421095672"/>
    <x v="2630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d v="2014-09-28T01:38:33"/>
    <n v="1411868313"/>
    <x v="2631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n v="1440219540"/>
    <x v="2632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n v="1357160384"/>
    <x v="2633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n v="1324232504"/>
    <x v="263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n v="1444577345"/>
    <x v="263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n v="1422853140"/>
    <x v="2636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n v="1443704400"/>
    <x v="2637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n v="1461177950"/>
    <x v="2638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n v="1344358860"/>
    <x v="2639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d v="2016-10-25T19:00:00"/>
    <n v="1477422000"/>
    <x v="264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n v="1402848000"/>
    <x v="2641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n v="1488114358"/>
    <x v="2642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n v="1449876859"/>
    <x v="2643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n v="1490358834"/>
    <x v="264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n v="1422712986"/>
    <x v="2645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n v="1413431940"/>
    <x v="2646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n v="1415222545"/>
    <x v="2647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n v="1399071173"/>
    <x v="2648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n v="1447689898"/>
    <x v="2649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n v="1439136000"/>
    <x v="265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n v="1470078000"/>
    <x v="2651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n v="1463945673"/>
    <x v="2652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n v="1455555083"/>
    <x v="265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n v="1412706375"/>
    <x v="2654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n v="1461902340"/>
    <x v="2655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n v="1477968934"/>
    <x v="2656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n v="1468437240"/>
    <x v="2657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n v="1343016000"/>
    <x v="2658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n v="1459439471"/>
    <x v="2659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n v="1407686340"/>
    <x v="266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n v="1481000340"/>
    <x v="2661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n v="1262302740"/>
    <x v="2662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n v="1295142660"/>
    <x v="2663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d v="2016-07-25T19:00:00"/>
    <n v="1469473200"/>
    <x v="2664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n v="1455338532"/>
    <x v="2665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n v="1424211329"/>
    <x v="2666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n v="1436551200"/>
    <x v="2667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n v="1467604800"/>
    <x v="2668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n v="1435352400"/>
    <x v="2669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n v="1467681107"/>
    <x v="2670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d v="2016-12-30T23:00:00"/>
    <n v="1483138800"/>
    <x v="2671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n v="1310454499"/>
    <x v="2672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n v="1472676371"/>
    <x v="2673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n v="1305483086"/>
    <x v="2674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n v="1436738772"/>
    <x v="2675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n v="1299243427"/>
    <x v="2676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n v="1409000400"/>
    <x v="2677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n v="1431982727"/>
    <x v="2678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n v="1485885600"/>
    <x v="2679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n v="1462565855"/>
    <x v="2680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d v="2015-06-21T13:41:22"/>
    <n v="1434894082"/>
    <x v="2681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n v="1459444656"/>
    <x v="2682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n v="1454412584"/>
    <x v="2683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n v="1439247600"/>
    <x v="2684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n v="1450887480"/>
    <x v="2685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n v="1416499440"/>
    <x v="2686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n v="1424378748"/>
    <x v="2687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n v="1467481468"/>
    <x v="268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n v="1462539840"/>
    <x v="2689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n v="1459181895"/>
    <x v="2690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n v="1483063435"/>
    <x v="2691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n v="1487393940"/>
    <x v="2692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n v="1456876740"/>
    <x v="2693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d v="2017-02-20T04:37:48"/>
    <n v="1487565468"/>
    <x v="2694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n v="1434497400"/>
    <x v="2695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n v="1431536015"/>
    <x v="2696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d v="2016-03-12T19:52:44"/>
    <n v="1457812364"/>
    <x v="2697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n v="1349392033"/>
    <x v="2698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n v="1430851680"/>
    <x v="2699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n v="1457906400"/>
    <x v="27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n v="1462655519"/>
    <x v="2701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n v="1419183813"/>
    <x v="2702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d v="2015-09-23T20:27:39"/>
    <n v="1443040059"/>
    <x v="2703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n v="1421350140"/>
    <x v="2704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n v="1325007358"/>
    <x v="2705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n v="1330214841"/>
    <x v="2706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n v="1439931675"/>
    <x v="2707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n v="1440215940"/>
    <x v="2708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n v="1455390126"/>
    <x v="2709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n v="1413992210"/>
    <x v="27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n v="1428097739"/>
    <x v="2711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n v="1474228265"/>
    <x v="2712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n v="1488394800"/>
    <x v="2713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n v="1426302660"/>
    <x v="2714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n v="1407536846"/>
    <x v="2715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n v="1428256277"/>
    <x v="2716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n v="1404570147"/>
    <x v="271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n v="1476010619"/>
    <x v="2718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n v="1428075480"/>
    <x v="2719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n v="1440245273"/>
    <x v="2720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d v="2015-01-08T20:58:03"/>
    <n v="1420750683"/>
    <x v="2721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n v="1442381847"/>
    <x v="2722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n v="1408232520"/>
    <x v="2723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d v="2013-12-21T04:44:00"/>
    <n v="1387601040"/>
    <x v="2724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d v="2015-02-22T01:21:47"/>
    <n v="1424568107"/>
    <x v="2725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n v="1483048900"/>
    <x v="2726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n v="1410416097"/>
    <x v="272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n v="1472621760"/>
    <x v="2728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n v="1427890925"/>
    <x v="2729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n v="1448922600"/>
    <x v="273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n v="1436110717"/>
    <x v="2731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n v="1425124800"/>
    <x v="2732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n v="1432589896"/>
    <x v="2733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n v="1430703638"/>
    <x v="2734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n v="1420215216"/>
    <x v="2735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n v="1310440482"/>
    <x v="2736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n v="1386568740"/>
    <x v="2737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n v="1430409651"/>
    <x v="2738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n v="1446451200"/>
    <x v="2739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n v="1448745741"/>
    <x v="2740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n v="1358367565"/>
    <x v="2741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d v="2015-06-22T17:31:06"/>
    <n v="1434994266"/>
    <x v="2742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d v="2016-09-18T20:26:25"/>
    <n v="1474230385"/>
    <x v="2743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n v="1431018719"/>
    <x v="2744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n v="1266210000"/>
    <x v="2745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n v="1467752083"/>
    <x v="2746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n v="1450211116"/>
    <x v="2747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n v="1447032093"/>
    <x v="2748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n v="1420099140"/>
    <x v="2749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d v="2014-08-02T15:49:43"/>
    <n v="1406994583"/>
    <x v="2750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n v="1488783507"/>
    <x v="2751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n v="1464712394"/>
    <x v="2752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n v="1417501145"/>
    <x v="2753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d v="2016-07-13T06:49:59"/>
    <n v="1468392599"/>
    <x v="2754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n v="1404241200"/>
    <x v="2755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d v="2017-01-10T16:31:21"/>
    <n v="1484065881"/>
    <x v="2756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n v="1419017488"/>
    <x v="2757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n v="1457734843"/>
    <x v="2758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n v="1428951600"/>
    <x v="2759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n v="1434847859"/>
    <x v="2760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n v="1343440800"/>
    <x v="2761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n v="1337955240"/>
    <x v="2762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n v="1287115200"/>
    <x v="2763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n v="1480140000"/>
    <x v="2764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n v="1454525340"/>
    <x v="2765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n v="1488271860"/>
    <x v="2766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n v="1435441454"/>
    <x v="2767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n v="1392417800"/>
    <x v="2768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n v="1293937200"/>
    <x v="2769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n v="1471130956"/>
    <x v="2770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d v="2015-04-29T14:07:06"/>
    <n v="1430316426"/>
    <x v="2771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d v="2014-07-09T17:24:25"/>
    <n v="1404926665"/>
    <x v="2772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n v="1455831000"/>
    <x v="2773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n v="1423424329"/>
    <x v="2774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d v="2015-03-01T21:47:19"/>
    <n v="1425246439"/>
    <x v="2775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n v="1346017023"/>
    <x v="2776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d v="2016-10-17T15:15:19"/>
    <n v="1476717319"/>
    <x v="2777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d v="2016-04-05T16:00:00"/>
    <n v="1459872000"/>
    <x v="2778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n v="1419644444"/>
    <x v="2779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n v="1330577940"/>
    <x v="278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n v="1405366359"/>
    <x v="2781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n v="1492145940"/>
    <x v="2782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n v="1468618680"/>
    <x v="2783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d v="2015-12-23T22:59:00"/>
    <n v="1450911540"/>
    <x v="2784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n v="1466899491"/>
    <x v="2785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n v="1405401060"/>
    <x v="2786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n v="1427082912"/>
    <x v="2787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n v="1454213820"/>
    <x v="2788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n v="1440101160"/>
    <x v="2789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d v="2014-01-05T13:31:00"/>
    <n v="1388928660"/>
    <x v="279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n v="1490331623"/>
    <x v="2791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n v="1417532644"/>
    <x v="2792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n v="1482332343"/>
    <x v="279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n v="1407808438"/>
    <x v="2794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n v="1440820740"/>
    <x v="2795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n v="1421358895"/>
    <x v="2796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n v="1393181018"/>
    <x v="2797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n v="1436587140"/>
    <x v="2798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d v="2016-05-14T15:18:28"/>
    <n v="1463239108"/>
    <x v="2799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n v="1392595200"/>
    <x v="28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n v="1429912341"/>
    <x v="280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n v="1425819425"/>
    <x v="2802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n v="1421543520"/>
    <x v="2803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n v="1472920477"/>
    <x v="2804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n v="1277501520"/>
    <x v="2805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n v="1467398138"/>
    <x v="2806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n v="1414972800"/>
    <x v="2807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n v="1439298052"/>
    <x v="2808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n v="1334097387"/>
    <x v="2809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n v="1414623471"/>
    <x v="2810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n v="1468615346"/>
    <x v="2811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n v="1443422134"/>
    <x v="2812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n v="1481132169"/>
    <x v="2813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n v="1416614523"/>
    <x v="2814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n v="1360795069"/>
    <x v="2815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n v="1449785566"/>
    <x v="281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n v="1426791770"/>
    <x v="2817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n v="1440912480"/>
    <x v="2818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n v="1385735295"/>
    <x v="2819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n v="1441507006"/>
    <x v="2820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n v="1417656699"/>
    <x v="2821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n v="1461278208"/>
    <x v="2822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n v="1464872848"/>
    <x v="2823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n v="1437674545"/>
    <x v="2824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n v="1446307053"/>
    <x v="2825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n v="1414378800"/>
    <x v="2826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n v="1409962211"/>
    <x v="2827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n v="1329248940"/>
    <x v="2828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n v="1483773169"/>
    <x v="282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d v="2014-10-27T21:25:08"/>
    <n v="1414445108"/>
    <x v="2830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n v="1426117552"/>
    <x v="2831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d v="2014-09-05T20:30:02"/>
    <n v="1409949002"/>
    <x v="283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n v="1315341550"/>
    <x v="2833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n v="1440157656"/>
    <x v="2834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d v="2016-11-17T19:28:06"/>
    <n v="1479410886"/>
    <x v="2835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n v="1350505059"/>
    <x v="2836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n v="1317099540"/>
    <x v="2837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n v="1413573010"/>
    <x v="2838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d v="2014-08-25T17:12:18"/>
    <n v="1408986738"/>
    <x v="2839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n v="1429038033"/>
    <x v="2840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n v="1424116709"/>
    <x v="2841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d v="2014-01-31T19:01:00"/>
    <n v="1391194860"/>
    <x v="2842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n v="1366064193"/>
    <x v="284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n v="1452282420"/>
    <x v="2844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n v="1454110440"/>
    <x v="2845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n v="1422068400"/>
    <x v="2846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d v="2015-07-16T07:56:00"/>
    <n v="1437033360"/>
    <x v="2847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d v="2016-06-05T10:43:47"/>
    <n v="1465123427"/>
    <x v="2848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n v="1448949540"/>
    <x v="2849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n v="1477949764"/>
    <x v="2850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n v="1477454340"/>
    <x v="2851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n v="1411930556"/>
    <x v="2852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n v="1486814978"/>
    <x v="2853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d v="2016-11-29T17:01:45"/>
    <n v="1480438905"/>
    <x v="2854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n v="1410930399"/>
    <x v="2855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n v="1449257348"/>
    <x v="2856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n v="1473444048"/>
    <x v="2857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n v="1460608780"/>
    <x v="2858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d v="2014-06-23T16:00:00"/>
    <n v="1403539200"/>
    <x v="2859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d v="2017-01-11T17:49:08"/>
    <n v="1484156948"/>
    <x v="2860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d v="2015-09-27T18:38:24"/>
    <n v="1443379104"/>
    <x v="2861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n v="1306549362"/>
    <x v="28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n v="1458925156"/>
    <x v="2863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n v="1403122380"/>
    <x v="2864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n v="1491768000"/>
    <x v="2865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n v="1427498172"/>
    <x v="2866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n v="1455832800"/>
    <x v="2867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n v="1412500322"/>
    <x v="2868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n v="1455251591"/>
    <x v="2869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n v="1410810903"/>
    <x v="2870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n v="1449089965"/>
    <x v="2871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d v="2016-04-06T04:04:51"/>
    <n v="1459915491"/>
    <x v="2872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d v="2016-02-21T01:02:56"/>
    <n v="1456016576"/>
    <x v="2873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n v="1460751128"/>
    <x v="2874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n v="1430470772"/>
    <x v="2875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n v="1456444800"/>
    <x v="2876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n v="1484684186"/>
    <x v="2877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d v="2015-12-19T16:07:09"/>
    <n v="1450541229"/>
    <x v="2878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n v="1456006938"/>
    <x v="2879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n v="1405461600"/>
    <x v="288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n v="1470058860"/>
    <x v="2881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n v="1408827550"/>
    <x v="2882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n v="1466363576"/>
    <x v="2883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n v="1465407219"/>
    <x v="2884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n v="1487365200"/>
    <x v="2885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n v="1467934937"/>
    <x v="2886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n v="1396890822"/>
    <x v="2887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n v="1435711246"/>
    <x v="2888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n v="1408581930"/>
    <x v="2889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n v="1407869851"/>
    <x v="2890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d v="2015-04-08T18:58:47"/>
    <n v="1428519527"/>
    <x v="2891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n v="1406913120"/>
    <x v="2892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d v="2015-03-23T04:59:00"/>
    <n v="1427086740"/>
    <x v="2893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d v="2015-06-13T16:37:23"/>
    <n v="1434213443"/>
    <x v="2894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d v="2017-04-16T20:00:00"/>
    <n v="1492372800"/>
    <x v="2895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n v="1354919022"/>
    <x v="2896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d v="2016-01-08T22:54:35"/>
    <n v="1452293675"/>
    <x v="2897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n v="1462112318"/>
    <x v="289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n v="1428780159"/>
    <x v="289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n v="1466278339"/>
    <x v="2900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d v="2015-10-02T10:35:38"/>
    <n v="1443782138"/>
    <x v="2901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d v="2015-05-31T09:29:00"/>
    <n v="1433064540"/>
    <x v="2902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d v="2015-11-08T12:00:00"/>
    <n v="1446984000"/>
    <x v="2903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n v="1376140520"/>
    <x v="2904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n v="1417584860"/>
    <x v="2905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n v="1482953115"/>
    <x v="2906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n v="1472317209"/>
    <x v="2907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d v="2016-05-19T08:12:01"/>
    <n v="1463645521"/>
    <x v="2908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n v="1443224622"/>
    <x v="2909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n v="1459845246"/>
    <x v="2910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n v="1433016672"/>
    <x v="2911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n v="1419368925"/>
    <x v="2912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d v="2015-07-26T05:42:16"/>
    <n v="1437889336"/>
    <x v="2913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d v="2014-09-16T03:00:00"/>
    <n v="1410836400"/>
    <x v="2914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d v="2016-01-16T11:00:00"/>
    <n v="1452942000"/>
    <x v="2915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n v="1466227190"/>
    <x v="2916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n v="1373665860"/>
    <x v="2917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n v="1424607285"/>
    <x v="2918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n v="1433113200"/>
    <x v="2919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d v="2015-11-25T22:04:55"/>
    <n v="1448489095"/>
    <x v="2920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n v="1433093700"/>
    <x v="2921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n v="1432069249"/>
    <x v="2922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n v="1415882108"/>
    <x v="2923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n v="1457570100"/>
    <x v="2924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n v="1391364126"/>
    <x v="2925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n v="1418368260"/>
    <x v="2926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d v="2016-10-10T10:36:23"/>
    <n v="1476095783"/>
    <x v="2927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n v="1482321030"/>
    <x v="2928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n v="1479392133"/>
    <x v="2929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n v="1427807640"/>
    <x v="293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n v="1332073025"/>
    <x v="2931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n v="1450612740"/>
    <x v="2932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n v="1433178060"/>
    <x v="2933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n v="1415562471"/>
    <x v="2934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n v="1279738800"/>
    <x v="2935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n v="1490631419"/>
    <x v="2936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n v="1464371211"/>
    <x v="2937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n v="1428642000"/>
    <x v="2938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n v="1454936460"/>
    <x v="2939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d v="2017-04-01T03:59:00"/>
    <n v="1491019140"/>
    <x v="29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n v="1473044340"/>
    <x v="2941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n v="1491943445"/>
    <x v="2942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d v="2015-04-19T15:08:52"/>
    <n v="1429456132"/>
    <x v="2943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n v="1421403960"/>
    <x v="2944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n v="1325763180"/>
    <x v="2945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n v="1273356960"/>
    <x v="2946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n v="1487811600"/>
    <x v="2947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n v="1422717953"/>
    <x v="2948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n v="1468349460"/>
    <x v="2949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n v="1474766189"/>
    <x v="2950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n v="1435633602"/>
    <x v="2951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n v="1472442900"/>
    <x v="2952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n v="1423186634"/>
    <x v="2953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n v="1387077299"/>
    <x v="2954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n v="1408526477"/>
    <x v="2955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n v="1424604600"/>
    <x v="2956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n v="1486046761"/>
    <x v="2957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n v="1409602217"/>
    <x v="2958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n v="1473972813"/>
    <x v="2959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n v="1283392800"/>
    <x v="296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n v="1463329260"/>
    <x v="2961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n v="1421410151"/>
    <x v="2962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n v="1332748899"/>
    <x v="2963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n v="1459368658"/>
    <x v="2964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n v="1475918439"/>
    <x v="2965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n v="1457207096"/>
    <x v="296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n v="1430348400"/>
    <x v="2967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n v="1424009147"/>
    <x v="2968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n v="1457056555"/>
    <x v="2969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d v="2016-01-06T20:38:37"/>
    <n v="1452112717"/>
    <x v="2970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n v="1427920363"/>
    <x v="2971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n v="1455523140"/>
    <x v="2972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d v="2015-02-08T21:58:29"/>
    <n v="1423432709"/>
    <x v="2973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d v="2015-09-09T22:31:19"/>
    <n v="1441837879"/>
    <x v="2974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n v="1460935800"/>
    <x v="2975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n v="1428097450"/>
    <x v="2976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d v="2016-06-05T12:42:12"/>
    <n v="1465130532"/>
    <x v="2977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n v="1295847926"/>
    <x v="2978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n v="1417474761"/>
    <x v="2979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n v="1287975829"/>
    <x v="2980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n v="1478046661"/>
    <x v="298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n v="1425110400"/>
    <x v="2982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n v="1456189076"/>
    <x v="2983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n v="1428069541"/>
    <x v="2984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d v="2016-07-12T19:22:21"/>
    <n v="1468351341"/>
    <x v="2985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n v="1412405940"/>
    <x v="2986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n v="1408040408"/>
    <x v="2987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n v="1411824444"/>
    <x v="2988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n v="1450327126"/>
    <x v="2989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n v="1417800435"/>
    <x v="2990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n v="1441649397"/>
    <x v="2991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n v="1427155726"/>
    <x v="2992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d v="2015-03-07T19:55:01"/>
    <n v="1425758101"/>
    <x v="2993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n v="1347672937"/>
    <x v="2994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d v="2015-04-24T01:39:31"/>
    <n v="1429839571"/>
    <x v="2995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n v="1462914000"/>
    <x v="2996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n v="1339273208"/>
    <x v="2997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n v="1312641536"/>
    <x v="2998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n v="1432178810"/>
    <x v="2999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n v="1468937681"/>
    <x v="3000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n v="1419539223"/>
    <x v="3001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n v="1445013352"/>
    <x v="300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n v="1434063600"/>
    <x v="3003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n v="1323998795"/>
    <x v="3004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n v="1384179548"/>
    <x v="3005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n v="1446524159"/>
    <x v="3006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n v="1402979778"/>
    <x v="3007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n v="1436297180"/>
    <x v="3008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n v="1333557975"/>
    <x v="3009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n v="1425178800"/>
    <x v="301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n v="1491277121"/>
    <x v="301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n v="1348367100"/>
    <x v="3012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n v="1385590111"/>
    <x v="3013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n v="1421404247"/>
    <x v="3014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n v="1442065060"/>
    <x v="3015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n v="1370470430"/>
    <x v="3016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n v="1488473351"/>
    <x v="3017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n v="1414354080"/>
    <x v="3018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n v="1414533600"/>
    <x v="3019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n v="1451786137"/>
    <x v="3020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n v="1417795480"/>
    <x v="3021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n v="1440524082"/>
    <x v="302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n v="1471370869"/>
    <x v="3023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n v="1400278290"/>
    <x v="3024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n v="1365228982"/>
    <x v="3025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n v="1434827173"/>
    <x v="3026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n v="1481295099"/>
    <x v="3027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n v="1323994754"/>
    <x v="3028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n v="1447311540"/>
    <x v="3029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n v="1446766372"/>
    <x v="3030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n v="1439069640"/>
    <x v="3031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d v="2017-01-03T16:02:45"/>
    <n v="1483459365"/>
    <x v="3032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n v="1442457112"/>
    <x v="3033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n v="1400498789"/>
    <x v="3034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n v="1455822569"/>
    <x v="3035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n v="1408831718"/>
    <x v="3036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n v="1418587234"/>
    <x v="3037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d v="2015-06-18T13:13:11"/>
    <n v="1434633191"/>
    <x v="3038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d v="2014-12-26T20:35:39"/>
    <n v="1419626139"/>
    <x v="30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n v="1435958786"/>
    <x v="3040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n v="1339816200"/>
    <x v="3041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d v="2014-06-27T02:52:54"/>
    <n v="1403837574"/>
    <x v="3042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n v="1463343673"/>
    <x v="304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n v="1405947126"/>
    <x v="3044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n v="1433988791"/>
    <x v="3045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n v="1410424642"/>
    <x v="3046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n v="1479032260"/>
    <x v="3047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n v="1403886084"/>
    <x v="3048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n v="1456851914"/>
    <x v="3049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n v="1382478278"/>
    <x v="3050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n v="1425081694"/>
    <x v="3051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d v="2015-08-23T08:35:08"/>
    <n v="1440318908"/>
    <x v="3052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n v="1395007200"/>
    <x v="3053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d v="2015-01-24T12:00:00"/>
    <n v="1422100800"/>
    <x v="3054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n v="1427423940"/>
    <x v="3055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n v="1387657931"/>
    <x v="3056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d v="2015-03-14T00:50:01"/>
    <n v="1426294201"/>
    <x v="3057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n v="1433930302"/>
    <x v="3058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n v="1475877108"/>
    <x v="3059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n v="1411679804"/>
    <x v="3060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n v="1383959939"/>
    <x v="3061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d v="2016-05-05T21:36:36"/>
    <n v="1462484196"/>
    <x v="3062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n v="1422158199"/>
    <x v="3063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n v="1420724460"/>
    <x v="3064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n v="1429460386"/>
    <x v="3065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n v="1385931702"/>
    <x v="3066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n v="1385055979"/>
    <x v="3067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n v="1485035131"/>
    <x v="3068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n v="1456703940"/>
    <x v="3069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n v="1488340800"/>
    <x v="307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n v="1482294990"/>
    <x v="3071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n v="1407868561"/>
    <x v="3072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n v="1414360358"/>
    <x v="3073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d v="2016-02-01T23:55:41"/>
    <n v="1454370941"/>
    <x v="3074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n v="1427842740"/>
    <x v="3075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n v="1415988991"/>
    <x v="3076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n v="1488546319"/>
    <x v="3077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n v="1399867409"/>
    <x v="3078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n v="1490033247"/>
    <x v="3079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n v="1418315470"/>
    <x v="308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n v="1429823138"/>
    <x v="3081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n v="1457870400"/>
    <x v="3082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n v="1407168000"/>
    <x v="3083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n v="1467231614"/>
    <x v="308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n v="1420413960"/>
    <x v="3085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n v="1329864374"/>
    <x v="3086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d v="2016-11-09T23:22:12"/>
    <n v="1478733732"/>
    <x v="3087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n v="1434395418"/>
    <x v="308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n v="1484698998"/>
    <x v="3089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n v="1428333345"/>
    <x v="3090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n v="1291093200"/>
    <x v="3091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n v="1459443385"/>
    <x v="3092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n v="1421498303"/>
    <x v="309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n v="1351582938"/>
    <x v="3094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n v="1425066546"/>
    <x v="3095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n v="1470598345"/>
    <x v="3096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d v="2015-04-04T18:10:37"/>
    <n v="1428171037"/>
    <x v="309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d v="2015-02-16T10:11:17"/>
    <n v="1424081477"/>
    <x v="3098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n v="1427659200"/>
    <x v="3099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n v="1420938000"/>
    <x v="31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n v="1416081600"/>
    <x v="3101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d v="2014-04-05T02:59:39"/>
    <n v="1396666779"/>
    <x v="3102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n v="1493571600"/>
    <x v="3103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d v="2015-04-30T02:25:39"/>
    <n v="1430360739"/>
    <x v="3104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n v="1422553565"/>
    <x v="310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n v="1437969540"/>
    <x v="3106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n v="1408134034"/>
    <x v="3107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n v="1427507208"/>
    <x v="31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n v="1432223125"/>
    <x v="3109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n v="1433815200"/>
    <x v="311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n v="1457543360"/>
    <x v="3111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n v="1455466832"/>
    <x v="311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n v="1417195201"/>
    <x v="3113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d v="2013-11-02T22:09:05"/>
    <n v="1383430145"/>
    <x v="3114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d v="2016-07-16T08:47:46"/>
    <n v="1468658866"/>
    <x v="3115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d v="2017-03-02T22:57:58"/>
    <n v="1488495478"/>
    <x v="3116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n v="1409846874"/>
    <x v="3117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n v="1367097391"/>
    <x v="3118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n v="1478542375"/>
    <x v="3119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n v="1425160800"/>
    <x v="312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d v="2016-11-24T23:00:00"/>
    <n v="1480028400"/>
    <x v="3121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n v="1474067404"/>
    <x v="3122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n v="1463050034"/>
    <x v="3123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n v="1475378744"/>
    <x v="312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n v="1431702289"/>
    <x v="3125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n v="1431198562"/>
    <x v="3126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d v="2012-12-19T15:24:05"/>
    <n v="1355930645"/>
    <x v="3127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d v="2016-02-14T02:39:31"/>
    <n v="1455417571"/>
    <x v="3128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n v="1412272592"/>
    <x v="3129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n v="1433021171"/>
    <x v="3130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n v="1478059140"/>
    <x v="3131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n v="1437161739"/>
    <x v="3132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d v="2016-02-20T10:29:30"/>
    <n v="1455964170"/>
    <x v="3133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d v="2016-01-01T08:38:51"/>
    <n v="1451637531"/>
    <x v="3134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n v="1424014680"/>
    <x v="3135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n v="1411227633"/>
    <x v="3136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n v="1307554261"/>
    <x v="3137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n v="1429028365"/>
    <x v="3138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n v="1462827000"/>
    <x v="3139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n v="1313078518"/>
    <x v="3140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n v="1433714198"/>
    <x v="3141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n v="1480947054"/>
    <x v="3142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n v="1416781749"/>
    <x v="3143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n v="1439828159"/>
    <x v="3144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n v="1409980144"/>
    <x v="3145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d v="2014-11-12T21:47:00"/>
    <n v="1415828820"/>
    <x v="3146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n v="1433086082"/>
    <x v="3147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n v="1427168099"/>
    <x v="3148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n v="1440613920"/>
    <x v="3149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d v="2017-04-07T16:15:03"/>
    <n v="1491581703"/>
    <x v="3150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n v="1477236559"/>
    <x v="3151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n v="1403312703"/>
    <x v="3152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n v="1415404800"/>
    <x v="3153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n v="1459483140"/>
    <x v="3154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n v="1415842193"/>
    <x v="3155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n v="1424747740"/>
    <x v="3156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d v="2015-10-26T21:20:00"/>
    <n v="1445894400"/>
    <x v="3157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n v="1419494400"/>
    <x v="3158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n v="1469913194"/>
    <x v="3159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d v="2016-03-14T23:00:00"/>
    <n v="1457996400"/>
    <x v="316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n v="1487397540"/>
    <x v="3161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n v="1329014966"/>
    <x v="3162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n v="1409412600"/>
    <x v="3163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n v="1407089147"/>
    <x v="3164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n v="1369403684"/>
    <x v="3165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n v="1453075200"/>
    <x v="3166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n v="1411328918"/>
    <x v="3167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n v="1469113351"/>
    <x v="3168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n v="1394815751"/>
    <x v="3169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n v="1409513940"/>
    <x v="317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n v="1400853925"/>
    <x v="3171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n v="1408154663"/>
    <x v="3172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n v="1337447105"/>
    <x v="3173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n v="1491769769"/>
    <x v="3174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n v="1466323917"/>
    <x v="3175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d v="2015-12-25T14:21:53"/>
    <n v="1451053313"/>
    <x v="3176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n v="1400091095"/>
    <x v="3177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n v="1417007640"/>
    <x v="3178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n v="1418877141"/>
    <x v="3179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n v="1437657935"/>
    <x v="3180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d v="2014-02-19T09:08:42"/>
    <n v="1392800922"/>
    <x v="3181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n v="1476873507"/>
    <x v="3182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n v="1434738483"/>
    <x v="31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n v="1490830331"/>
    <x v="3184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d v="2015-09-24T14:10:48"/>
    <n v="1443103848"/>
    <x v="3185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n v="1464099900"/>
    <x v="3186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d v="2015-07-16T21:38:56"/>
    <n v="1437082736"/>
    <x v="3187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d v="2016-02-21T08:24:17"/>
    <n v="1456043057"/>
    <x v="3188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n v="1347057464"/>
    <x v="3189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n v="1414795542"/>
    <x v="3190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n v="1418938395"/>
    <x v="3191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d v="2016-06-16T17:02:46"/>
    <n v="1466096566"/>
    <x v="3192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d v="2016-07-08T17:32:14"/>
    <n v="1467999134"/>
    <x v="3193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n v="1418469569"/>
    <x v="3194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d v="2016-05-14T04:59:00"/>
    <n v="1463201940"/>
    <x v="3195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n v="1438662603"/>
    <x v="3196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n v="1431647772"/>
    <x v="3197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d v="2016-10-11T12:35:39"/>
    <n v="1476189339"/>
    <x v="3198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n v="1457031600"/>
    <x v="3199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n v="1415534400"/>
    <x v="32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n v="1432828740"/>
    <x v="3201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n v="1410281360"/>
    <x v="3202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d v="2015-02-24T03:00:00"/>
    <n v="1424746800"/>
    <x v="3203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n v="1480568781"/>
    <x v="3204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n v="1314856800"/>
    <x v="3205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n v="1447451756"/>
    <x v="320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n v="1428981718"/>
    <x v="3207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n v="1424920795"/>
    <x v="3208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d v="2017-02-03T23:51:20"/>
    <n v="1486165880"/>
    <x v="3209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d v="2014-11-01T02:12:42"/>
    <n v="1414807962"/>
    <x v="3210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n v="1326651110"/>
    <x v="3211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n v="1349050622"/>
    <x v="321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n v="1411073972"/>
    <x v="3213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n v="1432913659"/>
    <x v="3214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n v="1463353200"/>
    <x v="3215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n v="1423913220"/>
    <x v="3216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n v="1410987400"/>
    <x v="3217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n v="1415740408"/>
    <x v="321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n v="1456934893"/>
    <x v="3219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n v="1436368622"/>
    <x v="3220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d v="2015-02-17T01:40:47"/>
    <n v="1424137247"/>
    <x v="3221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n v="1383789603"/>
    <x v="3222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n v="1299786527"/>
    <x v="3223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n v="1293082524"/>
    <x v="32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n v="1406474820"/>
    <x v="3225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d v="2014-11-28T03:28:17"/>
    <n v="1417145297"/>
    <x v="3226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n v="1405741404"/>
    <x v="3227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n v="1459180229"/>
    <x v="3228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n v="1406603696"/>
    <x v="3229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n v="1380449461"/>
    <x v="3230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n v="1435934795"/>
    <x v="3231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n v="1377995523"/>
    <x v="3232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n v="1382414340"/>
    <x v="3233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n v="1437570130"/>
    <x v="3234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d v="2014-12-05T00:59:19"/>
    <n v="1417741159"/>
    <x v="3235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n v="1425337200"/>
    <x v="3236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n v="1433443151"/>
    <x v="3237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n v="1431072843"/>
    <x v="3238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n v="1447020620"/>
    <x v="3239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n v="1414814340"/>
    <x v="32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n v="1447799054"/>
    <x v="3241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n v="1437606507"/>
    <x v="3242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n v="1440272093"/>
    <x v="324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n v="1486590035"/>
    <x v="3244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n v="1488517200"/>
    <x v="3245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n v="1409787378"/>
    <x v="3246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n v="1424032207"/>
    <x v="324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n v="1344635088"/>
    <x v="324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n v="1409547600"/>
    <x v="3249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n v="1445874513"/>
    <x v="3250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n v="1442315460"/>
    <x v="3251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n v="1343161248"/>
    <x v="3252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d v="2015-05-02T22:02:16"/>
    <n v="1430604136"/>
    <x v="3253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n v="1443726142"/>
    <x v="3254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n v="1405027750"/>
    <x v="3255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n v="1403636229"/>
    <x v="3256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n v="1431283530"/>
    <x v="3257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n v="1489512122"/>
    <x v="3258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n v="1459352495"/>
    <x v="3259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n v="1472835802"/>
    <x v="3260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n v="1448204621"/>
    <x v="326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n v="1451010086"/>
    <x v="3262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n v="1445097715"/>
    <x v="3263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d v="2015-05-13T16:18:51"/>
    <n v="1431533931"/>
    <x v="3264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d v="2014-09-01T03:59:00"/>
    <n v="1409543940"/>
    <x v="3265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n v="1389844800"/>
    <x v="3266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n v="1391630297"/>
    <x v="326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n v="1441003537"/>
    <x v="3268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n v="1470519308"/>
    <x v="3269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n v="1470178800"/>
    <x v="327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n v="1431745200"/>
    <x v="3271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n v="1429622726"/>
    <x v="3272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n v="1407250329"/>
    <x v="3273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d v="2016-06-16T15:37:26"/>
    <n v="1466091446"/>
    <x v="3274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d v="2016-03-08T13:51:09"/>
    <n v="1457445069"/>
    <x v="3275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n v="1329342361"/>
    <x v="3276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d v="2014-06-01T22:37:19"/>
    <n v="1401662239"/>
    <x v="3277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d v="2014-08-09T14:44:07"/>
    <n v="1407595447"/>
    <x v="3278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n v="1449989260"/>
    <x v="3279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n v="1257047940"/>
    <x v="328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n v="1389055198"/>
    <x v="3281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n v="1454054429"/>
    <x v="3282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n v="1429134893"/>
    <x v="328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d v="2016-08-06T23:44:54"/>
    <n v="1470527094"/>
    <x v="328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n v="1434647305"/>
    <x v="328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n v="1469162275"/>
    <x v="3286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n v="1430270199"/>
    <x v="3287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n v="1412536412"/>
    <x v="3288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n v="1451752021"/>
    <x v="3289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n v="1481473208"/>
    <x v="3290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n v="1268636340"/>
    <x v="3291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n v="1394909909"/>
    <x v="3292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d v="2015-08-29T15:53:44"/>
    <n v="1440863624"/>
    <x v="3293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n v="1439048017"/>
    <x v="3294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n v="1449529062"/>
    <x v="3295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n v="1472745594"/>
    <x v="3296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n v="1404601632"/>
    <x v="3297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n v="1412536421"/>
    <x v="3298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d v="2015-08-17T16:05:59"/>
    <n v="1439827559"/>
    <x v="329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n v="1470011780"/>
    <x v="330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n v="1493838720"/>
    <x v="3301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n v="1433685354"/>
    <x v="3302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n v="1425103218"/>
    <x v="3303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n v="1416877200"/>
    <x v="3304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n v="1472847873"/>
    <x v="3305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n v="1425009761"/>
    <x v="3306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n v="1382184786"/>
    <x v="3307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n v="1393786877"/>
    <x v="3308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n v="1448078400"/>
    <x v="3309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n v="1382017085"/>
    <x v="3310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n v="1334622660"/>
    <x v="3311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n v="1358361197"/>
    <x v="3312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n v="1352610040"/>
    <x v="3313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n v="1460274864"/>
    <x v="331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n v="1336340516"/>
    <x v="3315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n v="1311309721"/>
    <x v="3316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n v="1479495790"/>
    <x v="3317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d v="2016-04-02T08:06:57"/>
    <n v="1459584417"/>
    <x v="3318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d v="2016-01-29T14:46:10"/>
    <n v="1454078770"/>
    <x v="3319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n v="1338404400"/>
    <x v="332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n v="1476482400"/>
    <x v="3321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n v="1489922339"/>
    <x v="3322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n v="1451852256"/>
    <x v="3323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n v="1448722494"/>
    <x v="332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n v="1406170740"/>
    <x v="3325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d v="2016-02-11T23:22:17"/>
    <n v="1455232937"/>
    <x v="3326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n v="1484239320"/>
    <x v="3327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n v="1410127994"/>
    <x v="3328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n v="1468519920"/>
    <x v="3329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n v="1442440800"/>
    <x v="333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n v="1411596001"/>
    <x v="333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n v="1456555536"/>
    <x v="3332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n v="1433336895"/>
    <x v="3333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n v="1383509357"/>
    <x v="3334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n v="1372622280"/>
    <x v="3335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n v="1381090870"/>
    <x v="3336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n v="1421042403"/>
    <x v="3337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d v="2014-11-27T22:24:00"/>
    <n v="1417127040"/>
    <x v="3338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n v="1414123200"/>
    <x v="3339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n v="1407899966"/>
    <x v="3340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d v="2015-07-17T13:18:00"/>
    <n v="1437139080"/>
    <x v="3341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n v="1412222340"/>
    <x v="3342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n v="1490809450"/>
    <x v="3343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n v="1413832985"/>
    <x v="3344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n v="1476731431"/>
    <x v="3345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n v="1441771218"/>
    <x v="3346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n v="1420081143"/>
    <x v="3347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n v="1431144000"/>
    <x v="3348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d v="2015-07-08T16:45:00"/>
    <n v="1436373900"/>
    <x v="3349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d v="2015-08-14T06:16:59"/>
    <n v="1439533019"/>
    <x v="3350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n v="1425233240"/>
    <x v="3351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n v="1357176693"/>
    <x v="3352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d v="2017-01-31T05:00:00"/>
    <n v="1485838800"/>
    <x v="3353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n v="1418091128"/>
    <x v="3354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n v="1411662264"/>
    <x v="3355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n v="1440763920"/>
    <x v="3356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n v="1410958191"/>
    <x v="3357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n v="1414707762"/>
    <x v="3358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d v="2015-05-10T17:22:37"/>
    <n v="1431278557"/>
    <x v="3359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d v="2014-10-20T02:07:00"/>
    <n v="1413770820"/>
    <x v="336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d v="2015-10-16T08:41:44"/>
    <n v="1444984904"/>
    <x v="3361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d v="2015-07-15T10:43:42"/>
    <n v="1436957022"/>
    <x v="336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n v="1430517600"/>
    <x v="3363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n v="1484348700"/>
    <x v="3364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d v="2016-01-18T13:00:00"/>
    <n v="1453122000"/>
    <x v="3365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n v="1420876740"/>
    <x v="3366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d v="2015-08-16T23:00:50"/>
    <n v="1439766050"/>
    <x v="3367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n v="1431298860"/>
    <x v="3368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n v="1440813413"/>
    <x v="3369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n v="1438959600"/>
    <x v="337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n v="1404356400"/>
    <x v="3371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n v="1425827760"/>
    <x v="3372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n v="1411437100"/>
    <x v="3373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d v="2014-12-25T05:00:00"/>
    <n v="1419483600"/>
    <x v="3374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n v="1326520886"/>
    <x v="3375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n v="1355197047"/>
    <x v="3376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n v="1405305000"/>
    <x v="3377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n v="1438576057"/>
    <x v="3378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n v="1308431646"/>
    <x v="3379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n v="1444071361"/>
    <x v="3380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d v="2015-07-25T21:59:00"/>
    <n v="1437861540"/>
    <x v="3381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n v="1415247757"/>
    <x v="3382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n v="1443906000"/>
    <x v="3383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d v="2017-01-04T13:06:20"/>
    <n v="1483535180"/>
    <x v="3384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n v="1475258327"/>
    <x v="3385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n v="1457904316"/>
    <x v="338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n v="1375151566"/>
    <x v="3387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n v="1453310661"/>
    <x v="3388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n v="1460737680"/>
    <x v="3389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n v="1429375922"/>
    <x v="3390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n v="1377734091"/>
    <x v="33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n v="1407883811"/>
    <x v="3392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n v="1403904808"/>
    <x v="3393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n v="1424375279"/>
    <x v="3394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d v="2016-04-16T18:43:26"/>
    <n v="1460832206"/>
    <x v="3395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n v="1409770164"/>
    <x v="3396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d v="2016-09-21T05:45:04"/>
    <n v="1474436704"/>
    <x v="3397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n v="1467155733"/>
    <x v="3398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n v="1310837574"/>
    <x v="3399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n v="1438662474"/>
    <x v="3400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n v="1457901924"/>
    <x v="3401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d v="2015-04-28T15:19:54"/>
    <n v="1430234394"/>
    <x v="3402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n v="1422902601"/>
    <x v="3403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n v="1409602178"/>
    <x v="3404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n v="1424070823"/>
    <x v="3405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n v="1321201327"/>
    <x v="3406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d v="2014-06-01T04:00:00"/>
    <n v="1401595200"/>
    <x v="3407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n v="1446080834"/>
    <x v="3408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n v="1346585448"/>
    <x v="3409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n v="1460313672"/>
    <x v="3410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n v="1431547468"/>
    <x v="3411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n v="1415909927"/>
    <x v="3412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n v="1334592000"/>
    <x v="3413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n v="1406743396"/>
    <x v="3414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d v="2015-08-20T18:19:02"/>
    <n v="1440094742"/>
    <x v="3415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d v="2014-09-21T18:32:49"/>
    <n v="1411324369"/>
    <x v="3416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n v="1436677091"/>
    <x v="3417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n v="1420910460"/>
    <x v="3418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n v="1427825044"/>
    <x v="3419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n v="1401579000"/>
    <x v="342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n v="1427266860"/>
    <x v="3421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n v="1332114795"/>
    <x v="3422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d v="2015-01-09T02:00:00"/>
    <n v="1420768800"/>
    <x v="3423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n v="1440412396"/>
    <x v="3424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n v="1447965917"/>
    <x v="3425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n v="1442775956"/>
    <x v="342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n v="1409509477"/>
    <x v="342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d v="2015-07-05T22:59:00"/>
    <n v="1436137140"/>
    <x v="3428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n v="1427408271"/>
    <x v="3429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n v="1487550399"/>
    <x v="3430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n v="1450554599"/>
    <x v="3431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n v="1407565504"/>
    <x v="3432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n v="1460140500"/>
    <x v="3433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n v="1445885890"/>
    <x v="3434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n v="1463619388"/>
    <x v="3435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n v="1378866867"/>
    <x v="3436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n v="1433259293"/>
    <x v="3437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n v="1403470800"/>
    <x v="3438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n v="1411779761"/>
    <x v="3439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n v="1447018833"/>
    <x v="3440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d v="2016-03-10T13:42:39"/>
    <n v="1457617359"/>
    <x v="3441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n v="1375313577"/>
    <x v="3442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n v="1459365802"/>
    <x v="3443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n v="1357432638"/>
    <x v="3444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n v="1465107693"/>
    <x v="3445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n v="1455246504"/>
    <x v="3446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n v="1407553200"/>
    <x v="3447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n v="1399584210"/>
    <x v="3448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n v="1473160954"/>
    <x v="3449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n v="1421781360"/>
    <x v="345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n v="1439734001"/>
    <x v="345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d v="2016-01-01T20:20:12"/>
    <n v="1451679612"/>
    <x v="345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n v="1469980800"/>
    <x v="3453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n v="1336789860"/>
    <x v="3454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n v="1406799981"/>
    <x v="3455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d v="2015-06-30T23:55:00"/>
    <n v="1435708500"/>
    <x v="3456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n v="1412283542"/>
    <x v="3457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n v="1410279123"/>
    <x v="3458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n v="1416944760"/>
    <x v="3459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n v="1432831089"/>
    <x v="3460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n v="1427427276"/>
    <x v="3461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n v="1428205247"/>
    <x v="3462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n v="1448388418"/>
    <x v="3463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n v="1422450278"/>
    <x v="3464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d v="2017-03-25T13:14:22"/>
    <n v="1490447662"/>
    <x v="3465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d v="2017-04-27T19:15:19"/>
    <n v="1493320519"/>
    <x v="3466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n v="1413572432"/>
    <x v="3467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n v="1424593763"/>
    <x v="3468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n v="1303628340"/>
    <x v="3469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n v="1436914815"/>
    <x v="3470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n v="1407811627"/>
    <x v="3471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n v="1488773332"/>
    <x v="347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d v="2014-08-24T20:48:11"/>
    <n v="1408913291"/>
    <x v="3473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d v="2015-12-12T10:00:00"/>
    <n v="1449914400"/>
    <x v="3474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n v="1407847978"/>
    <x v="3475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d v="2015-10-11T18:43:40"/>
    <n v="1444589020"/>
    <x v="3476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d v="2016-04-24T21:59:00"/>
    <n v="1461535140"/>
    <x v="3477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n v="1411681391"/>
    <x v="3478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n v="1408657826"/>
    <x v="3479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n v="1472135676"/>
    <x v="3480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n v="1410811740"/>
    <x v="3481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d v="2015-11-30T17:00:00"/>
    <n v="1448902800"/>
    <x v="3482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n v="1406753639"/>
    <x v="3483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d v="2014-12-27T02:02:28"/>
    <n v="1419645748"/>
    <x v="3484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n v="1394772031"/>
    <x v="3485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d v="2015-09-07T13:53:13"/>
    <n v="1441633993"/>
    <x v="3486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n v="1453748434"/>
    <x v="3487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d v="2016-10-13T20:22:44"/>
    <n v="1476390164"/>
    <x v="3488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d v="2014-12-17T18:30:45"/>
    <n v="1418841045"/>
    <x v="3489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n v="1422483292"/>
    <x v="3490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d v="2015-03-04T18:57:27"/>
    <n v="1425495447"/>
    <x v="3491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n v="1438726535"/>
    <x v="3492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n v="1479667727"/>
    <x v="3493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n v="1407624222"/>
    <x v="3494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n v="1397910848"/>
    <x v="3495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n v="1416963300"/>
    <x v="3496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n v="1427772120"/>
    <x v="3497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n v="1434080706"/>
    <x v="3498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n v="1458703740"/>
    <x v="3499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n v="1420199351"/>
    <x v="3500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n v="1460925811"/>
    <x v="350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n v="1475457107"/>
    <x v="3502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n v="1416176778"/>
    <x v="3503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n v="1467541545"/>
    <x v="3504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n v="1455753540"/>
    <x v="3505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d v="2014-02-10T00:21:41"/>
    <n v="1391991701"/>
    <x v="3506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n v="1460644440"/>
    <x v="3507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n v="1435504170"/>
    <x v="3508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n v="1463753302"/>
    <x v="3509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n v="1426522316"/>
    <x v="3510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d v="2015-05-24T15:00:00"/>
    <n v="1432479600"/>
    <x v="3511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n v="1441516200"/>
    <x v="3512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n v="1454183202"/>
    <x v="3513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d v="2015-07-10T19:09:36"/>
    <n v="1436555376"/>
    <x v="3514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n v="1410516000"/>
    <x v="3515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n v="1318806541"/>
    <x v="3516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n v="1381306687"/>
    <x v="351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n v="1468482694"/>
    <x v="3518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d v="2017-03-06T13:00:00"/>
    <n v="1488805200"/>
    <x v="3519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n v="1416662034"/>
    <x v="3520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n v="1432843500"/>
    <x v="3521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n v="1421337405"/>
    <x v="3522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n v="1402600085"/>
    <x v="3523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n v="1478383912"/>
    <x v="3524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d v="2014-08-09T00:48:54"/>
    <n v="1407545334"/>
    <x v="3525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n v="1418080887"/>
    <x v="3526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n v="1431719379"/>
    <x v="3527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n v="1423772060"/>
    <x v="3528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d v="2015-10-15T20:22:38"/>
    <n v="1444940558"/>
    <x v="3529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d v="2016-02-13T21:35:13"/>
    <n v="1455399313"/>
    <x v="3530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n v="1430149330"/>
    <x v="3531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d v="2016-08-06T15:45:32"/>
    <n v="1470498332"/>
    <x v="35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n v="1437149004"/>
    <x v="3533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n v="1450032297"/>
    <x v="3534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n v="1442635140"/>
    <x v="3535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n v="1406683172"/>
    <x v="3536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n v="1487465119"/>
    <x v="3537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d v="2014-09-26T16:18:55"/>
    <n v="1411748335"/>
    <x v="3538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n v="1492542819"/>
    <x v="353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d v="2017-04-21T07:24:20"/>
    <n v="1492759460"/>
    <x v="354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n v="1427133600"/>
    <x v="3541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n v="1407689102"/>
    <x v="354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n v="1440801000"/>
    <x v="3543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n v="1432328400"/>
    <x v="3544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d v="2014-09-08T15:50:05"/>
    <n v="1410191405"/>
    <x v="354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n v="1435636740"/>
    <x v="3546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n v="1410439161"/>
    <x v="3547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d v="2016-05-07T14:29:18"/>
    <n v="1462631358"/>
    <x v="354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n v="1441037097"/>
    <x v="3549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d v="2016-10-09T10:28:26"/>
    <n v="1476008906"/>
    <x v="3550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n v="1427169540"/>
    <x v="3551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n v="1446154848"/>
    <x v="3552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n v="1456523572"/>
    <x v="3553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n v="1408305498"/>
    <x v="3554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n v="1409620222"/>
    <x v="3555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n v="1415932643"/>
    <x v="3556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n v="1420044890"/>
    <x v="3557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n v="1423185900"/>
    <x v="3558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n v="1462417493"/>
    <x v="3559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n v="1468020354"/>
    <x v="3560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n v="1448660404"/>
    <x v="3561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n v="1467647160"/>
    <x v="3562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n v="1478122292"/>
    <x v="3563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n v="1425587220"/>
    <x v="3564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d v="2016-02-25T10:57:14"/>
    <n v="1456397834"/>
    <x v="3565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n v="1420045538"/>
    <x v="3566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d v="2016-03-14T14:35:29"/>
    <n v="1457966129"/>
    <x v="3567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n v="1423345339"/>
    <x v="3568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n v="1404318595"/>
    <x v="3569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n v="1458859153"/>
    <x v="3570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n v="1364041163"/>
    <x v="3571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n v="1448761744"/>
    <x v="3572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n v="1376563408"/>
    <x v="3573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d v="2015-05-29T04:27:33"/>
    <n v="1432873653"/>
    <x v="3574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n v="1408058820"/>
    <x v="3575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n v="1396810864"/>
    <x v="3576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n v="1420100426"/>
    <x v="3577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n v="1408225452"/>
    <x v="3578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n v="1315747080"/>
    <x v="3579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n v="1347004260"/>
    <x v="358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n v="1470355833"/>
    <x v="3581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n v="1450521990"/>
    <x v="3582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n v="1490589360"/>
    <x v="3583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n v="1426345200"/>
    <x v="3584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d v="2015-03-24T19:34:04"/>
    <n v="1427225644"/>
    <x v="3585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n v="1426526880"/>
    <x v="3586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n v="1451030136"/>
    <x v="3587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d v="2016-03-23T11:52:07"/>
    <n v="1458733927"/>
    <x v="3588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n v="1461406600"/>
    <x v="3589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n v="1420971324"/>
    <x v="3590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n v="1427414732"/>
    <x v="3591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d v="2014-06-29T06:13:01"/>
    <n v="1404022381"/>
    <x v="3592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n v="1464824309"/>
    <x v="3593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d v="2014-10-07T04:30:00"/>
    <n v="1412656200"/>
    <x v="3594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n v="1431717268"/>
    <x v="3595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n v="1405761690"/>
    <x v="3596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n v="1409070480"/>
    <x v="3597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n v="1466375521"/>
    <x v="3598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n v="1433587620"/>
    <x v="3599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d v="2015-03-01T08:08:41"/>
    <n v="1425197321"/>
    <x v="3600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n v="1478425747"/>
    <x v="3601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n v="1408646111"/>
    <x v="3602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n v="1457308531"/>
    <x v="3603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n v="1379094980"/>
    <x v="3604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n v="1475431486"/>
    <x v="3605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d v="2016-06-28T16:01:26"/>
    <n v="1467129686"/>
    <x v="360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n v="1425154655"/>
    <x v="3607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d v="2015-02-26T08:41:33"/>
    <n v="1424940093"/>
    <x v="3608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d v="2016-05-20T08:59:00"/>
    <n v="1463734740"/>
    <x v="3609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n v="1411852640"/>
    <x v="361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d v="2015-04-15T05:04:00"/>
    <n v="1429074240"/>
    <x v="3611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n v="1431549912"/>
    <x v="36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n v="1447542000"/>
    <x v="3613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n v="1452234840"/>
    <x v="3614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n v="1432195375"/>
    <x v="361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n v="1428804762"/>
    <x v="3616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n v="1398876680"/>
    <x v="3617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n v="1416355259"/>
    <x v="3618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n v="1424229991"/>
    <x v="3619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n v="1427992582"/>
    <x v="3620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n v="1390921827"/>
    <x v="3621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d v="2016-02-07T16:58:00"/>
    <n v="1454864280"/>
    <x v="3622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d v="2016-06-28T02:23:33"/>
    <n v="1467080613"/>
    <x v="362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n v="1425791697"/>
    <x v="3624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n v="1401997790"/>
    <x v="3625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n v="1463259837"/>
    <x v="3626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n v="1410041339"/>
    <x v="3627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n v="1471265092"/>
    <x v="3628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n v="1477791960"/>
    <x v="3629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n v="1462467600"/>
    <x v="363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n v="1455647587"/>
    <x v="3631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n v="1429352160"/>
    <x v="3632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n v="1470975614"/>
    <x v="3633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n v="1460837320"/>
    <x v="3634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n v="1425655349"/>
    <x v="3635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d v="2016-05-18T20:22:15"/>
    <n v="1463602935"/>
    <x v="3636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n v="1487318029"/>
    <x v="3637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n v="1392070874"/>
    <x v="3638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n v="1423078606"/>
    <x v="3639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n v="1462293716"/>
    <x v="3640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d v="2016-03-12T22:37:55"/>
    <n v="1457822275"/>
    <x v="3641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n v="1468513533"/>
    <x v="3642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n v="1427537952"/>
    <x v="3643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n v="1474580867"/>
    <x v="3644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n v="1426800687"/>
    <x v="3645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d v="2015-07-08T14:44:59"/>
    <n v="1436366699"/>
    <x v="3646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d v="2014-11-25T16:36:30"/>
    <n v="1416933390"/>
    <x v="3647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n v="1424989029"/>
    <x v="3648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n v="1413208795"/>
    <x v="3649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n v="1477509604"/>
    <x v="3650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d v="2014-07-25T22:15:02"/>
    <n v="1406326502"/>
    <x v="3651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n v="1415219915"/>
    <x v="3652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n v="1452228790"/>
    <x v="3653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d v="2014-08-07T15:35:17"/>
    <n v="1407425717"/>
    <x v="3654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d v="2014-11-29T04:33:00"/>
    <n v="1417235580"/>
    <x v="3655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n v="1456700709"/>
    <x v="3656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d v="2016-06-03T07:38:40"/>
    <n v="1464939520"/>
    <x v="3657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n v="1483423467"/>
    <x v="3658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d v="2016-05-26T17:57:43"/>
    <n v="1464285463"/>
    <x v="3659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n v="1455941197"/>
    <x v="3660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n v="1375299780"/>
    <x v="3661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n v="1425330960"/>
    <x v="3662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n v="1418510965"/>
    <x v="3663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n v="1437926458"/>
    <x v="3664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d v="2015-03-30T19:52:30"/>
    <n v="1427745150"/>
    <x v="3665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n v="1459642200"/>
    <x v="3666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n v="1428231600"/>
    <x v="3667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n v="1431046356"/>
    <x v="3668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n v="1462391932"/>
    <x v="3669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n v="1457947483"/>
    <x v="3670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n v="1455207510"/>
    <x v="3671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d v="2016-06-24T17:27:49"/>
    <n v="1466789269"/>
    <x v="3672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d v="2015-02-21T16:29:56"/>
    <n v="1424536196"/>
    <x v="3673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d v="2015-03-11T16:23:56"/>
    <n v="1426091036"/>
    <x v="3674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n v="1464386640"/>
    <x v="3675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n v="1458715133"/>
    <x v="3676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d v="2015-03-12T17:49:11"/>
    <n v="1426182551"/>
    <x v="3677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d v="2016-10-29T23:43:54"/>
    <n v="1477784634"/>
    <x v="3678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n v="1407453228"/>
    <x v="3679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n v="1469919890"/>
    <x v="368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n v="1411701739"/>
    <x v="3681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d v="2016-04-24T20:45:21"/>
    <n v="1461530721"/>
    <x v="3682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n v="1434139887"/>
    <x v="3683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n v="1426365994"/>
    <x v="368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n v="1425250955"/>
    <x v="368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n v="1420844390"/>
    <x v="3686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n v="1464354720"/>
    <x v="3687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n v="1461994440"/>
    <x v="3688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n v="1417295990"/>
    <x v="3689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n v="1475853060"/>
    <x v="369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d v="2016-11-22T00:17:18"/>
    <n v="1479773838"/>
    <x v="3691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n v="1484354556"/>
    <x v="3692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n v="1425833403"/>
    <x v="369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n v="1403730000"/>
    <x v="3694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d v="2016-09-12T16:59:00"/>
    <n v="1473699540"/>
    <x v="3695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n v="1429936500"/>
    <x v="3696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n v="1458097364"/>
    <x v="3697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d v="2016-05-03T18:49:02"/>
    <n v="1462301342"/>
    <x v="3698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d v="2014-10-08T03:54:17"/>
    <n v="1412740457"/>
    <x v="3699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n v="1437331463"/>
    <x v="3700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d v="2014-08-21T04:49:49"/>
    <n v="1408596589"/>
    <x v="3701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n v="1414077391"/>
    <x v="3702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d v="2016-02-28T00:00:00"/>
    <n v="1456617600"/>
    <x v="3703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n v="1476094907"/>
    <x v="3704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n v="1431728242"/>
    <x v="3705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n v="1414708183"/>
    <x v="3706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n v="1402949760"/>
    <x v="3707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d v="2016-07-06T00:00:00"/>
    <n v="1467763200"/>
    <x v="3708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n v="1464715860"/>
    <x v="3709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d v="2015-09-04T17:00:00"/>
    <n v="1441386000"/>
    <x v="371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n v="1431771360"/>
    <x v="3711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d v="2015-10-12T13:46:33"/>
    <n v="1444657593"/>
    <x v="3712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n v="1426823132"/>
    <x v="3713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d v="2016-09-03T05:55:00"/>
    <n v="1472882100"/>
    <x v="3714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d v="2015-01-08T18:18:00"/>
    <n v="1420741080"/>
    <x v="3715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n v="1413942628"/>
    <x v="3716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n v="1439675691"/>
    <x v="3717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n v="1443657600"/>
    <x v="3718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d v="2016-01-12T15:48:44"/>
    <n v="1452613724"/>
    <x v="3719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n v="1426753723"/>
    <x v="3720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n v="1425131108"/>
    <x v="3721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d v="2015-05-08T18:12:56"/>
    <n v="1431108776"/>
    <x v="3722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n v="1438803999"/>
    <x v="3723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d v="2015-11-26T23:55:45"/>
    <n v="1448582145"/>
    <x v="3724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n v="1483748232"/>
    <x v="3725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n v="1488571200"/>
    <x v="3726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n v="1409891015"/>
    <x v="3727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n v="1417217166"/>
    <x v="3728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n v="1436544332"/>
    <x v="3729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n v="1472698702"/>
    <x v="3730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d v="2015-10-08T20:59:00"/>
    <n v="1444337940"/>
    <x v="3731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n v="1470441983"/>
    <x v="3732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d v="2014-12-16T08:52:47"/>
    <n v="1418719967"/>
    <x v="3733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n v="1436566135"/>
    <x v="3734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d v="2015-03-28T19:06:04"/>
    <n v="1427569564"/>
    <x v="3735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n v="1463879100"/>
    <x v="3736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d v="2015-07-10T05:38:46"/>
    <n v="1436506726"/>
    <x v="3737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n v="1460153054"/>
    <x v="3738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n v="1436477241"/>
    <x v="3739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d v="2015-06-01T16:28:25"/>
    <n v="1433176105"/>
    <x v="3740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d v="2016-02-13T22:24:57"/>
    <n v="1455402297"/>
    <x v="3741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n v="1451775651"/>
    <x v="3742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n v="1475185972"/>
    <x v="3743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n v="1436478497"/>
    <x v="3744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n v="1451952000"/>
    <x v="3745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n v="1483088400"/>
    <x v="3746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n v="1445540340"/>
    <x v="3747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n v="1259297940"/>
    <x v="3748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n v="1444576022"/>
    <x v="3749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n v="1375260113"/>
    <x v="3750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d v="2016-10-08T07:38:46"/>
    <n v="1475912326"/>
    <x v="3751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n v="1413569818"/>
    <x v="3752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n v="1383418996"/>
    <x v="3753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n v="1390669791"/>
    <x v="3754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d v="2014-08-16T18:25:12"/>
    <n v="1408213512"/>
    <x v="3755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n v="1370204367"/>
    <x v="3756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n v="1312945341"/>
    <x v="3757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n v="1341978665"/>
    <x v="3758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n v="1409960724"/>
    <x v="3759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n v="1430877843"/>
    <x v="3760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n v="1337371334"/>
    <x v="3761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n v="1427921509"/>
    <x v="3762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d v="2016-12-25T15:16:34"/>
    <n v="1482678994"/>
    <x v="3763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n v="1483924700"/>
    <x v="3764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d v="2012-08-22T23:14:45"/>
    <n v="1345677285"/>
    <x v="376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n v="1453937699"/>
    <x v="3766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d v="2016-10-13T00:50:30"/>
    <n v="1476319830"/>
    <x v="3767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n v="1432142738"/>
    <x v="376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n v="1437076305"/>
    <x v="3769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n v="1310189851"/>
    <x v="3770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n v="1456805639"/>
    <x v="3771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d v="2015-05-27T18:41:20"/>
    <n v="1432752080"/>
    <x v="3772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n v="1441550760"/>
    <x v="3773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n v="1455122564"/>
    <x v="377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d v="2016-01-09T14:48:16"/>
    <n v="1452350896"/>
    <x v="3775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n v="1465720143"/>
    <x v="3776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n v="1427227905"/>
    <x v="3777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d v="2016-12-18T09:20:15"/>
    <n v="1482052815"/>
    <x v="3778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n v="1436554249"/>
    <x v="377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n v="1420143194"/>
    <x v="3780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n v="1446660688"/>
    <x v="3781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n v="1438474704"/>
    <x v="3782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n v="1426442400"/>
    <x v="3783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d v="2015-12-01T00:00:00"/>
    <n v="1448928000"/>
    <x v="3784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n v="1434654215"/>
    <x v="378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n v="1409187056"/>
    <x v="378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n v="1448225336"/>
    <x v="3787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n v="1429732586"/>
    <x v="3788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d v="2016-01-19T13:27:17"/>
    <n v="1453210037"/>
    <x v="3789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d v="2016-09-02T00:45:46"/>
    <n v="1472777146"/>
    <x v="3790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n v="1466731740"/>
    <x v="3791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d v="2015-09-25T02:55:59"/>
    <n v="1443149759"/>
    <x v="3792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d v="2017-02-25T09:01:47"/>
    <n v="1488013307"/>
    <x v="3793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n v="1449689203"/>
    <x v="3794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d v="2015-05-28T00:13:17"/>
    <n v="1432771997"/>
    <x v="3795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n v="1431647041"/>
    <x v="3796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d v="2017-03-26T20:29:37"/>
    <n v="1490560177"/>
    <x v="379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n v="1405269457"/>
    <x v="3798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d v="2015-11-25T16:49:25"/>
    <n v="1448470165"/>
    <x v="3799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n v="1488063840"/>
    <x v="380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d v="2015-08-03T16:09:30"/>
    <n v="1438618170"/>
    <x v="3801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d v="2016-12-14T18:39:00"/>
    <n v="1481740740"/>
    <x v="3802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d v="2014-08-20T00:44:00"/>
    <n v="1408495440"/>
    <x v="3803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n v="1480188013"/>
    <x v="3804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n v="1480831200"/>
    <x v="3805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n v="1441858161"/>
    <x v="3806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d v="2015-02-16T18:48:03"/>
    <n v="1424112483"/>
    <x v="3807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n v="1387169890"/>
    <x v="3808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n v="1361750369"/>
    <x v="380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n v="1442856131"/>
    <x v="3810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n v="1338159655"/>
    <x v="3811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n v="1354123908"/>
    <x v="3812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n v="1276024260"/>
    <x v="3813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n v="1394681590"/>
    <x v="3814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n v="1315715823"/>
    <x v="3815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n v="1280206740"/>
    <x v="3816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n v="1390522045"/>
    <x v="3817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n v="1345918747"/>
    <x v="3818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n v="1287723600"/>
    <x v="3819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n v="1384448822"/>
    <x v="3820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n v="1278628800"/>
    <x v="3821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d v="2012-05-14T19:44:55"/>
    <n v="1337024695"/>
    <x v="3822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n v="1333946569"/>
    <x v="3823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n v="1326916800"/>
    <x v="3824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n v="1467312306"/>
    <x v="3825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d v="2016-10-01T08:33:45"/>
    <n v="1475310825"/>
    <x v="3826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n v="1406769992"/>
    <x v="3827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d v="2015-12-26T20:26:00"/>
    <n v="1451161560"/>
    <x v="3828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d v="2016-02-12T10:20:45"/>
    <n v="1455272445"/>
    <x v="3829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d v="2015-09-14T19:07:57"/>
    <n v="1442257677"/>
    <x v="3830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n v="1409098825"/>
    <x v="3831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n v="1465243740"/>
    <x v="3832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n v="1407708000"/>
    <x v="3833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n v="1457394545"/>
    <x v="3834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n v="1429892177"/>
    <x v="3835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n v="1480888483"/>
    <x v="3836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n v="1427328000"/>
    <x v="3837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d v="2015-03-13T17:57:36"/>
    <n v="1426269456"/>
    <x v="3838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n v="1462150800"/>
    <x v="3839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n v="1472604262"/>
    <x v="3840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d v="2015-11-17T19:04:53"/>
    <n v="1447787093"/>
    <x v="3841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d v="2014-08-08T21:53:24"/>
    <n v="1407534804"/>
    <x v="3842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n v="1402852087"/>
    <x v="3843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n v="1406148024"/>
    <x v="384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n v="1319835400"/>
    <x v="3845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n v="1369932825"/>
    <x v="3846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n v="1443193130"/>
    <x v="3847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d v="2015-12-24T21:47:48"/>
    <n v="1450993668"/>
    <x v="384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n v="1438859121"/>
    <x v="3849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d v="2015-07-09T16:47:30"/>
    <n v="1436460450"/>
    <x v="38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n v="1424131727"/>
    <x v="3851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n v="1430281320"/>
    <x v="3852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d v="2014-10-19T23:19:43"/>
    <n v="1413760783"/>
    <x v="385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n v="1441592863"/>
    <x v="3854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n v="1424742162"/>
    <x v="3855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n v="1435679100"/>
    <x v="3856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n v="1432047989"/>
    <x v="3857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n v="1407604920"/>
    <x v="3858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n v="1466270582"/>
    <x v="3859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d v="2014-08-20T16:22:32"/>
    <n v="1408551752"/>
    <x v="3860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n v="1413388296"/>
    <x v="3861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n v="1407394800"/>
    <x v="3862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n v="1298589630"/>
    <x v="3863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n v="1440723600"/>
    <x v="3864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n v="1422903342"/>
    <x v="3865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d v="2012-07-28T16:00:00"/>
    <n v="1343491200"/>
    <x v="3866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n v="1345790865"/>
    <x v="3867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n v="1325804767"/>
    <x v="3868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d v="2017-01-27T01:26:48"/>
    <n v="1485480408"/>
    <x v="3869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d v="2014-07-16T02:33:45"/>
    <n v="1405478025"/>
    <x v="3870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n v="1408112253"/>
    <x v="3871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n v="1420085535"/>
    <x v="3872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n v="1448147619"/>
    <x v="3873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n v="1430276959"/>
    <x v="3874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d v="2015-08-24T09:22:00"/>
    <n v="1440408120"/>
    <x v="3875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n v="1428629242"/>
    <x v="3876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n v="1437417828"/>
    <x v="3877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n v="1464190158"/>
    <x v="387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d v="2017-01-02T22:13:29"/>
    <n v="1483395209"/>
    <x v="387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d v="2015-09-12T20:57:42"/>
    <n v="1442091462"/>
    <x v="3880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d v="2015-06-14T13:00:55"/>
    <n v="1434286855"/>
    <x v="3881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d v="2016-04-21T10:44:38"/>
    <n v="1461235478"/>
    <x v="3882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d v="2015-05-22T05:25:00"/>
    <n v="1432272300"/>
    <x v="3883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n v="1431286105"/>
    <x v="3884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n v="1406566363"/>
    <x v="3885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d v="2017-04-15T15:42:27"/>
    <n v="1492270947"/>
    <x v="3886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n v="1447281044"/>
    <x v="3887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n v="1407729600"/>
    <x v="3888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d v="2015-12-02T17:25:00"/>
    <n v="1449077100"/>
    <x v="3889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n v="1417391100"/>
    <x v="389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d v="2012-07-21T14:51:00"/>
    <n v="1342882260"/>
    <x v="3891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n v="1470175271"/>
    <x v="3892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n v="1352994052"/>
    <x v="3893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n v="1371415675"/>
    <x v="3894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n v="1314471431"/>
    <x v="3895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n v="1410866659"/>
    <x v="3896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n v="1427847480"/>
    <x v="3897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n v="1487844882"/>
    <x v="3898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n v="1432756039"/>
    <x v="389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n v="1441176447"/>
    <x v="3900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d v="2015-08-02T06:03:10"/>
    <n v="1438495390"/>
    <x v="3901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n v="1442509200"/>
    <x v="3902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n v="1259715000"/>
    <x v="3903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d v="2013-05-25T16:18:34"/>
    <n v="1369498714"/>
    <x v="390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n v="1337562726"/>
    <x v="3905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n v="1401464101"/>
    <x v="3906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d v="2015-04-05T01:30:22"/>
    <n v="1428197422"/>
    <x v="3907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d v="2015-01-31T20:12:00"/>
    <n v="1422735120"/>
    <x v="3908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n v="1444433886"/>
    <x v="3909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n v="1427503485"/>
    <x v="3910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n v="1474360197"/>
    <x v="3911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n v="1460116576"/>
    <x v="3912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n v="1492142860"/>
    <x v="3913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n v="1491007211"/>
    <x v="3914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n v="1490499180"/>
    <x v="3915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n v="1441814400"/>
    <x v="3916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d v="2015-08-23T07:21:12"/>
    <n v="1440314472"/>
    <x v="3917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n v="1462135706"/>
    <x v="3918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n v="1435701353"/>
    <x v="3919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n v="1449831863"/>
    <x v="3920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n v="1465521306"/>
    <x v="3921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n v="1445738783"/>
    <x v="3922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n v="1434034800"/>
    <x v="3923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n v="1452920400"/>
    <x v="3924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n v="1473802200"/>
    <x v="3925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n v="1437075422"/>
    <x v="3926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d v="2014-08-25T20:38:08"/>
    <n v="1408999088"/>
    <x v="3927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n v="1407532812"/>
    <x v="3928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n v="1435787137"/>
    <x v="3929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n v="1428035850"/>
    <x v="393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n v="1422256341"/>
    <x v="393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n v="1483488249"/>
    <x v="3932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d v="2014-06-16T06:50:05"/>
    <n v="1402901405"/>
    <x v="3933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n v="1425170525"/>
    <x v="3934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d v="2014-06-13T00:12:35"/>
    <n v="1402618355"/>
    <x v="393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n v="1480863887"/>
    <x v="3936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n v="1450706837"/>
    <x v="39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n v="1481072942"/>
    <x v="3938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n v="1405021211"/>
    <x v="3939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n v="1409091612"/>
    <x v="3940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n v="1415947159"/>
    <x v="3941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n v="1280534400"/>
    <x v="3942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n v="1436729504"/>
    <x v="3943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n v="1412571600"/>
    <x v="3944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n v="1427845140"/>
    <x v="3945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d v="2015-08-11T18:37:08"/>
    <n v="1439318228"/>
    <x v="3946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d v="2017-01-03T20:12:50"/>
    <n v="1483474370"/>
    <x v="3947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n v="1433603552"/>
    <x v="3948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n v="1429632822"/>
    <x v="3949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d v="2015-06-05T18:48:24"/>
    <n v="1433530104"/>
    <x v="3950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n v="1445093578"/>
    <x v="3951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n v="1422664740"/>
    <x v="3952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d v="2016-04-30T22:00:00"/>
    <n v="1462053600"/>
    <x v="3953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n v="1451348200"/>
    <x v="3954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n v="1445898356"/>
    <x v="3955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d v="2016-01-17T23:00:00"/>
    <n v="1453071600"/>
    <x v="3956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n v="1455132611"/>
    <x v="3957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n v="1435257596"/>
    <x v="3958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n v="1473451437"/>
    <x v="3959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d v="2016-11-25T21:53:03"/>
    <n v="1480110783"/>
    <x v="3960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n v="1440548330"/>
    <x v="3961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n v="1444004616"/>
    <x v="3962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d v="2015-01-10T20:07:04"/>
    <n v="1420920424"/>
    <x v="3963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d v="2015-01-04T06:17:44"/>
    <n v="1420352264"/>
    <x v="39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n v="1446087223"/>
    <x v="3965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n v="1484038620"/>
    <x v="3966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n v="1420233256"/>
    <x v="3967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n v="1435874384"/>
    <x v="3968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d v="2014-12-18T20:28:26"/>
    <n v="1418934506"/>
    <x v="3969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d v="2016-04-14T06:26:04"/>
    <n v="1460615164"/>
    <x v="3970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n v="1451782607"/>
    <x v="3971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d v="2015-09-07T09:47:55"/>
    <n v="1441619275"/>
    <x v="3972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d v="2016-11-26T18:41:13"/>
    <n v="1480185673"/>
    <x v="39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n v="1407705187"/>
    <x v="3974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n v="1424281389"/>
    <x v="3975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n v="1439006692"/>
    <x v="3976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n v="1456608943"/>
    <x v="3977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n v="1426615200"/>
    <x v="3978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n v="1445197129"/>
    <x v="397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n v="1465333560"/>
    <x v="398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n v="1416014534"/>
    <x v="3981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n v="1426292416"/>
    <x v="3982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d v="2015-05-11T01:45:04"/>
    <n v="1431308704"/>
    <x v="3983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n v="1408056634"/>
    <x v="398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n v="1454323413"/>
    <x v="3985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n v="1418504561"/>
    <x v="3986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d v="2017-02-26T00:09:49"/>
    <n v="1488067789"/>
    <x v="3987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n v="1417279252"/>
    <x v="3988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n v="1415899228"/>
    <x v="3989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n v="1476559260"/>
    <x v="399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d v="2015-10-13T12:41:29"/>
    <n v="1444740089"/>
    <x v="3991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n v="1438226451"/>
    <x v="3992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d v="2014-08-01T00:58:19"/>
    <n v="1406854699"/>
    <x v="3993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n v="1408663948"/>
    <x v="3994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n v="1428893517"/>
    <x v="3995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n v="1408803149"/>
    <x v="3996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n v="1463600945"/>
    <x v="3997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n v="1421030194"/>
    <x v="3998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d v="2015-04-10T23:14:07"/>
    <n v="1428707647"/>
    <x v="3999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n v="1407181297"/>
    <x v="4000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n v="1444410000"/>
    <x v="4001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n v="1434341369"/>
    <x v="4002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d v="2016-01-26T14:08:17"/>
    <n v="1453817297"/>
    <x v="4003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n v="1429993026"/>
    <x v="4004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d v="2016-07-15T06:57:00"/>
    <n v="1468565820"/>
    <x v="4005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n v="1412119423"/>
    <x v="4006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n v="1435591318"/>
    <x v="4007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d v="2014-08-08T21:31:03"/>
    <n v="1407533463"/>
    <x v="4008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n v="1476863607"/>
    <x v="4009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n v="1341086400"/>
    <x v="401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n v="1403039842"/>
    <x v="4011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n v="1410448551"/>
    <x v="4012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n v="1371726258"/>
    <x v="4013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n v="1351432428"/>
    <x v="4014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n v="1359738000"/>
    <x v="4015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n v="1381006294"/>
    <x v="4016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d v="2017-03-10T10:44:48"/>
    <n v="1489142688"/>
    <x v="4017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n v="1403348400"/>
    <x v="4018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n v="1465790400"/>
    <x v="4019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n v="1432917394"/>
    <x v="4020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n v="1464031265"/>
    <x v="4021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d v="2016-01-29T23:17:00"/>
    <n v="1454109420"/>
    <x v="4022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d v="2014-09-14T04:34:57"/>
    <n v="1410669297"/>
    <x v="4023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d v="2014-12-05T11:28:00"/>
    <n v="1417778880"/>
    <x v="4024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n v="1420512259"/>
    <x v="4025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n v="1434768438"/>
    <x v="4026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n v="1437069079"/>
    <x v="4027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n v="1417620036"/>
    <x v="4028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n v="1413608340"/>
    <x v="4029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d v="2015-04-03T22:40:15"/>
    <n v="1428100815"/>
    <x v="4030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n v="1469325158"/>
    <x v="4031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n v="1428894380"/>
    <x v="4032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n v="1432437660"/>
    <x v="4033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n v="1453538752"/>
    <x v="4034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n v="1489669203"/>
    <x v="4035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n v="1462729317"/>
    <x v="4036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n v="1465258325"/>
    <x v="4037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n v="1410459023"/>
    <x v="4038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n v="1425258240"/>
    <x v="4039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n v="1412003784"/>
    <x v="4040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n v="1459694211"/>
    <x v="404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d v="2014-08-13T18:49:08"/>
    <n v="1407955748"/>
    <x v="4042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n v="1447628946"/>
    <x v="4043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n v="1411312250"/>
    <x v="4044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d v="2016-01-07T04:57:52"/>
    <n v="1452142672"/>
    <x v="4045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n v="1425242029"/>
    <x v="4046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n v="1491233407"/>
    <x v="404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n v="1491726956"/>
    <x v="4048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n v="1490659134"/>
    <x v="4049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d v="2016-12-09T04:37:55"/>
    <n v="1481258275"/>
    <x v="4050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n v="1437960598"/>
    <x v="4051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n v="1437149640"/>
    <x v="4052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n v="1442644651"/>
    <x v="4053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n v="1450040396"/>
    <x v="4054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n v="1442248829"/>
    <x v="4055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n v="1412485200"/>
    <x v="4056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n v="1447734439"/>
    <x v="4057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n v="1429396200"/>
    <x v="4058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n v="1450389950"/>
    <x v="4059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n v="1404406964"/>
    <x v="4060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n v="1404532740"/>
    <x v="4061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n v="1479834023"/>
    <x v="4062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n v="1404664592"/>
    <x v="4063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n v="1445482906"/>
    <x v="4064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n v="1469948400"/>
    <x v="4065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n v="1446739905"/>
    <x v="4066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n v="1439522996"/>
    <x v="4067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n v="1444322535"/>
    <x v="4068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d v="2015-01-24T01:00:00"/>
    <n v="1422061200"/>
    <x v="4069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d v="2016-09-03T10:00:00"/>
    <n v="1472896800"/>
    <x v="407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n v="1422218396"/>
    <x v="4071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d v="2016-01-31T23:03:00"/>
    <n v="1454281380"/>
    <x v="4072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n v="1409668069"/>
    <x v="4073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n v="1427479192"/>
    <x v="4074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n v="1462834191"/>
    <x v="4075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d v="2014-12-11T05:28:22"/>
    <n v="1418275702"/>
    <x v="4076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n v="1408863600"/>
    <x v="4077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n v="1439581080"/>
    <x v="4078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d v="2016-06-03T11:19:12"/>
    <n v="1464952752"/>
    <x v="4079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n v="1414346400"/>
    <x v="408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d v="2016-04-01T06:00:00"/>
    <n v="1459490400"/>
    <x v="4081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n v="1441510707"/>
    <x v="4082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n v="1480576720"/>
    <x v="4083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n v="1434490914"/>
    <x v="408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n v="1440690875"/>
    <x v="408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d v="2014-09-07T07:48:43"/>
    <n v="1410076123"/>
    <x v="4086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n v="1469834940"/>
    <x v="4087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d v="2014-07-14T15:37:44"/>
    <n v="1405352264"/>
    <x v="4088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n v="1461543600"/>
    <x v="4089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d v="2015-11-18T04:41:57"/>
    <n v="1447821717"/>
    <x v="4090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n v="1468442898"/>
    <x v="4091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n v="1447009181"/>
    <x v="4092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n v="1428222221"/>
    <x v="4093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n v="1430571849"/>
    <x v="4094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n v="1457157269"/>
    <x v="4095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n v="1458860363"/>
    <x v="4096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n v="1449247439"/>
    <x v="4097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n v="1450053370"/>
    <x v="4098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n v="1418914964"/>
    <x v="4099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d v="2014-11-20T22:58:45"/>
    <n v="1416524325"/>
    <x v="4100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n v="1399618380"/>
    <x v="4101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n v="1475294400"/>
    <x v="4102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n v="1461205423"/>
    <x v="410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n v="1482779931"/>
    <x v="4104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n v="1413921060"/>
    <x v="4105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n v="1485543242"/>
    <x v="4106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n v="1465930440"/>
    <x v="4107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d v="2016-07-17T17:49:46"/>
    <n v="1468777786"/>
    <x v="4108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n v="1454284500"/>
    <x v="4109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n v="1465060797"/>
    <x v="4110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n v="1414205990"/>
    <x v="4111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n v="1485380482"/>
    <x v="411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n v="1448805404"/>
    <x v="4113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7-01-24T10:34:12"/>
    <n v="1364184539"/>
    <d v="2013-02-19T05:08:59"/>
    <n v="1361250539"/>
    <b v="1"/>
    <n v="26457"/>
    <b v="1"/>
    <s v="technology/hardware"/>
    <n v="7814"/>
    <n v="88.6"/>
    <x v="0"/>
    <x v="0"/>
    <x v="0"/>
    <n v="1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10:34:12"/>
    <n v="1485254052"/>
    <d v="2016-12-10T10:34:12"/>
    <n v="1481366052"/>
    <b v="0"/>
    <n v="775"/>
    <b v="0"/>
    <s v="technology/wearables"/>
    <n v="21535"/>
    <n v="1389.36"/>
    <x v="0"/>
    <x v="1"/>
    <x v="1"/>
    <n v="1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n v="1384488000"/>
    <d v="2013-10-14T12:01:01"/>
    <n v="1381752061"/>
    <b v="1"/>
    <n v="3863"/>
    <b v="1"/>
    <s v="technology/hardware"/>
    <n v="263"/>
    <n v="272.36"/>
    <x v="0"/>
    <x v="0"/>
    <x v="2"/>
    <n v="14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21:08:09"/>
    <n v="1406149689"/>
    <d v="2014-06-13T21:08:09"/>
    <n v="1402693689"/>
    <b v="0"/>
    <n v="8359"/>
    <b v="1"/>
    <s v="technology/hardware"/>
    <n v="543"/>
    <n v="116.35"/>
    <x v="0"/>
    <x v="0"/>
    <x v="3"/>
    <n v="1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7:02:00"/>
    <n v="1465232520"/>
    <d v="2016-04-13T14:30:09"/>
    <n v="1460557809"/>
    <b v="1"/>
    <n v="4245"/>
    <b v="1"/>
    <s v="technology/hardware"/>
    <n v="800"/>
    <n v="188.51"/>
    <x v="0"/>
    <x v="0"/>
    <x v="4"/>
    <n v="13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23:03:34"/>
    <n v="1468019014"/>
    <d v="2016-05-09T23:03:34"/>
    <n v="1462835014"/>
    <b v="1"/>
    <n v="4562"/>
    <b v="1"/>
    <s v="technology/hardware"/>
    <n v="495"/>
    <n v="173.58"/>
    <x v="0"/>
    <x v="0"/>
    <x v="5"/>
    <n v="9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20:55:13"/>
    <n v="1368564913"/>
    <d v="2013-04-30T20:55:13"/>
    <n v="1367355313"/>
    <b v="1"/>
    <n v="20242"/>
    <b v="1"/>
    <s v="publishing/radio &amp; podcasts"/>
    <n v="1182"/>
    <n v="29.19"/>
    <x v="1"/>
    <x v="2"/>
    <x v="4"/>
    <n v="30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n v="1339484400"/>
    <d v="2012-05-10T05:24:52"/>
    <n v="1336627492"/>
    <b v="1"/>
    <n v="388"/>
    <b v="1"/>
    <s v="technology/hardware"/>
    <n v="1027"/>
    <n v="1323.25"/>
    <x v="0"/>
    <x v="0"/>
    <x v="5"/>
    <n v="1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7:00:00"/>
    <n v="1470466800"/>
    <d v="2016-06-28T17:21:04"/>
    <n v="1467134464"/>
    <b v="1"/>
    <n v="2051"/>
    <b v="1"/>
    <s v="technology/hardware"/>
    <n v="257"/>
    <n v="247.94"/>
    <x v="0"/>
    <x v="0"/>
    <x v="3"/>
    <n v="2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12:00:00"/>
    <n v="1370001600"/>
    <d v="2013-04-25T08:45:23"/>
    <n v="1366879523"/>
    <b v="0"/>
    <n v="5812"/>
    <b v="1"/>
    <s v="technology/hardware"/>
    <n v="191"/>
    <n v="86.16"/>
    <x v="0"/>
    <x v="0"/>
    <x v="4"/>
    <n v="2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5:04:57"/>
    <n v="1458104697"/>
    <d v="2016-02-15T06:04:57"/>
    <n v="1455516297"/>
    <b v="1"/>
    <n v="555"/>
    <b v="1"/>
    <s v="photography/photobooks"/>
    <n v="157"/>
    <n v="849.67"/>
    <x v="2"/>
    <x v="3"/>
    <x v="0"/>
    <n v="15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23:00:00"/>
    <n v="1452553200"/>
    <d v="2015-12-09T08:36:13"/>
    <n v="1449650173"/>
    <b v="1"/>
    <n v="971"/>
    <b v="1"/>
    <s v="technology/hardware"/>
    <n v="820"/>
    <n v="422.02"/>
    <x v="0"/>
    <x v="0"/>
    <x v="1"/>
    <n v="9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5:45:23"/>
    <n v="1467128723"/>
    <d v="2016-05-29T15:45:23"/>
    <n v="1464536723"/>
    <b v="0"/>
    <n v="1530"/>
    <b v="1"/>
    <s v="technology/hardware"/>
    <n v="317"/>
    <n v="259.25"/>
    <x v="0"/>
    <x v="0"/>
    <x v="5"/>
    <n v="29"/>
    <x v="12"/>
  </r>
  <r>
    <n v="1954"/>
    <s v="Orison â€“ Rethink the Power of Energy"/>
    <s v="The First Home Battery System You Simply Plug in to Install"/>
    <n v="50000"/>
    <n v="349474"/>
    <x v="0"/>
    <s v="US"/>
    <s v="USD"/>
    <d v="2016-03-12T05:00:00"/>
    <n v="1457758800"/>
    <d v="2016-01-25T13:56:16"/>
    <n v="1453730176"/>
    <b v="1"/>
    <n v="415"/>
    <b v="1"/>
    <s v="technology/hardware"/>
    <n v="699"/>
    <n v="842.11"/>
    <x v="0"/>
    <x v="0"/>
    <x v="6"/>
    <n v="25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6:02:38"/>
    <n v="1436680958"/>
    <d v="2015-06-02T06:02:38"/>
    <n v="1433224958"/>
    <b v="1"/>
    <n v="680"/>
    <b v="1"/>
    <s v="technology/hardware"/>
    <n v="348"/>
    <n v="511.79"/>
    <x v="0"/>
    <x v="0"/>
    <x v="3"/>
    <n v="2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n v="1482307140"/>
    <d v="2016-11-15T13:58:35"/>
    <n v="1479218315"/>
    <b v="1"/>
    <n v="1501"/>
    <b v="0"/>
    <s v="technology/space exploration"/>
    <n v="34"/>
    <n v="223.58"/>
    <x v="0"/>
    <x v="4"/>
    <x v="7"/>
    <n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6:58:51"/>
    <n v="1400137131"/>
    <d v="2014-04-15T06:58:51"/>
    <n v="1397545131"/>
    <b v="1"/>
    <n v="4883"/>
    <b v="1"/>
    <s v="technology/hardware"/>
    <n v="126"/>
    <n v="64.569999999999993"/>
    <x v="0"/>
    <x v="0"/>
    <x v="4"/>
    <n v="15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n v="1398952890"/>
    <d v="2014-04-01T14:01:30"/>
    <n v="1396360890"/>
    <b v="1"/>
    <n v="1789"/>
    <b v="1"/>
    <s v="technology/hardware"/>
    <n v="788"/>
    <n v="176.2"/>
    <x v="0"/>
    <x v="0"/>
    <x v="4"/>
    <n v="1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n v="1483397940"/>
    <d v="2016-11-30T08:03:34"/>
    <n v="1480493014"/>
    <b v="1"/>
    <n v="3663"/>
    <b v="1"/>
    <s v="technology/space exploration"/>
    <n v="2791"/>
    <n v="83.8"/>
    <x v="0"/>
    <x v="4"/>
    <x v="7"/>
    <n v="30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n v="1430981880"/>
    <d v="2015-03-13T03:07:13"/>
    <n v="1426216033"/>
    <b v="1"/>
    <n v="508"/>
    <b v="1"/>
    <s v="technology/hardware"/>
    <n v="387"/>
    <n v="593.94000000000005"/>
    <x v="0"/>
    <x v="0"/>
    <x v="8"/>
    <n v="13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5:37:54"/>
    <n v="1439998674"/>
    <d v="2015-07-14T15:37:54"/>
    <n v="1436888274"/>
    <b v="0"/>
    <n v="2174"/>
    <b v="1"/>
    <s v="technology/wearables"/>
    <n v="1460"/>
    <n v="134.36000000000001"/>
    <x v="0"/>
    <x v="1"/>
    <x v="9"/>
    <n v="14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14:00:59"/>
    <n v="1425132059"/>
    <d v="2015-01-29T14:00:59"/>
    <n v="1422540059"/>
    <b v="0"/>
    <n v="4330"/>
    <b v="1"/>
    <s v="games/tabletop games"/>
    <n v="951"/>
    <n v="65.89"/>
    <x v="3"/>
    <x v="5"/>
    <x v="6"/>
    <n v="29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3T01:07:53"/>
    <n v="1480727273"/>
    <d v="2016-11-03T00:07:53"/>
    <n v="1478131673"/>
    <b v="0"/>
    <n v="571"/>
    <b v="1"/>
    <s v="games/tabletop games"/>
    <n v="975"/>
    <n v="426.93"/>
    <x v="3"/>
    <x v="5"/>
    <x v="7"/>
    <n v="3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6:32:52"/>
    <n v="1461306772"/>
    <d v="2016-03-23T06:32:52"/>
    <n v="1458714772"/>
    <b v="1"/>
    <n v="1281"/>
    <b v="1"/>
    <s v="technology/hardware"/>
    <n v="260"/>
    <n v="180.75"/>
    <x v="0"/>
    <x v="0"/>
    <x v="8"/>
    <n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9T04:59:00"/>
    <n v="1447909140"/>
    <d v="2015-10-13T11:02:26"/>
    <n v="1444734146"/>
    <b v="1"/>
    <n v="813"/>
    <b v="1"/>
    <s v="technology/hardware"/>
    <n v="115"/>
    <n v="282.66000000000003"/>
    <x v="0"/>
    <x v="0"/>
    <x v="2"/>
    <n v="13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20:00:00"/>
    <n v="1434139200"/>
    <d v="2015-05-12T05:01:56"/>
    <n v="1431406916"/>
    <b v="1"/>
    <n v="1637"/>
    <b v="1"/>
    <s v="technology/hardware"/>
    <n v="382"/>
    <n v="128.38999999999999"/>
    <x v="0"/>
    <x v="0"/>
    <x v="5"/>
    <n v="12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n v="1408021098"/>
    <d v="2014-07-15T12:58:18"/>
    <n v="1405429098"/>
    <b v="1"/>
    <n v="1513"/>
    <b v="1"/>
    <s v="technology/hardware"/>
    <n v="207"/>
    <n v="136.63999999999999"/>
    <x v="0"/>
    <x v="0"/>
    <x v="9"/>
    <n v="15"/>
    <x v="26"/>
  </r>
  <r>
    <n v="1917"/>
    <s v="Chronovisor:The MOST innovative watch for night time reading"/>
    <s v="Let's build a legendary brand altogether"/>
    <n v="390000"/>
    <n v="205025"/>
    <x v="2"/>
    <s v="HK"/>
    <s v="HKD"/>
    <d v="2017-02-10T06:28:53"/>
    <n v="1486708133"/>
    <d v="2017-01-11T06:28:53"/>
    <n v="1484116133"/>
    <b v="0"/>
    <n v="70"/>
    <b v="0"/>
    <s v="technology/gadgets"/>
    <n v="53"/>
    <n v="2928.93"/>
    <x v="0"/>
    <x v="6"/>
    <x v="6"/>
    <n v="11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3T03:59:00"/>
    <n v="1428033540"/>
    <d v="2015-03-05T05:01:06"/>
    <n v="1425531666"/>
    <b v="1"/>
    <n v="3562"/>
    <b v="1"/>
    <s v="games/tabletop games"/>
    <n v="1015"/>
    <n v="56.97"/>
    <x v="3"/>
    <x v="5"/>
    <x v="8"/>
    <n v="5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7:59:00"/>
    <n v="1450511940"/>
    <d v="2015-11-03T05:12:20"/>
    <n v="1446527540"/>
    <b v="1"/>
    <n v="821"/>
    <b v="1"/>
    <s v="technology/hardware"/>
    <n v="402"/>
    <n v="245.02"/>
    <x v="0"/>
    <x v="0"/>
    <x v="7"/>
    <n v="3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9:00:15"/>
    <n v="1411326015"/>
    <d v="2014-08-22T19:00:15"/>
    <n v="1408734015"/>
    <b v="0"/>
    <n v="1204"/>
    <b v="1"/>
    <s v="games/tabletop games"/>
    <n v="945"/>
    <n v="164.8"/>
    <x v="3"/>
    <x v="5"/>
    <x v="10"/>
    <n v="2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n v="1474563621"/>
    <d v="2016-08-23T17:00:21"/>
    <n v="1471971621"/>
    <b v="1"/>
    <n v="1780"/>
    <b v="1"/>
    <s v="technology/hardware"/>
    <n v="485"/>
    <n v="108.97"/>
    <x v="0"/>
    <x v="0"/>
    <x v="10"/>
    <n v="23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22:00:40"/>
    <n v="1409090440"/>
    <d v="2014-07-22T22:00:40"/>
    <n v="1406066440"/>
    <b v="1"/>
    <n v="3355"/>
    <b v="1"/>
    <s v="food/small batch"/>
    <n v="526"/>
    <n v="54.88"/>
    <x v="4"/>
    <x v="7"/>
    <x v="9"/>
    <n v="2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21:59:00"/>
    <n v="1484085540"/>
    <d v="2016-12-21T20:51:53"/>
    <n v="1482353513"/>
    <b v="0"/>
    <n v="1670"/>
    <b v="1"/>
    <s v="games/tabletop games"/>
    <n v="720"/>
    <n v="107.82"/>
    <x v="3"/>
    <x v="5"/>
    <x v="1"/>
    <n v="21"/>
    <x v="33"/>
  </r>
  <r>
    <n v="1980"/>
    <s v="YOUMO - Your Smart Modular Power Strip"/>
    <s v="Multi-power charging that is smarter, stylish and designed for you."/>
    <n v="50000"/>
    <n v="177412.01"/>
    <x v="0"/>
    <s v="DE"/>
    <s v="EUR"/>
    <d v="2016-04-03T12:01:02"/>
    <n v="1459684862"/>
    <d v="2016-02-23T13:01:02"/>
    <n v="1456232462"/>
    <b v="1"/>
    <n v="1945"/>
    <b v="1"/>
    <s v="technology/hardware"/>
    <n v="355"/>
    <n v="91.21"/>
    <x v="0"/>
    <x v="0"/>
    <x v="0"/>
    <n v="23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20T02:00:53"/>
    <n v="1455933653"/>
    <d v="2016-01-06T02:00:53"/>
    <n v="1452045653"/>
    <b v="0"/>
    <n v="541"/>
    <b v="1"/>
    <s v="technology/hardware"/>
    <n v="353"/>
    <n v="326.29000000000002"/>
    <x v="0"/>
    <x v="0"/>
    <x v="6"/>
    <n v="6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21:10:05"/>
    <n v="1429391405"/>
    <d v="2015-03-04T22:10:05"/>
    <n v="1425507005"/>
    <b v="1"/>
    <n v="365"/>
    <b v="1"/>
    <s v="technology/hardware"/>
    <n v="294"/>
    <n v="483.34"/>
    <x v="0"/>
    <x v="0"/>
    <x v="8"/>
    <n v="4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8:25:39"/>
    <n v="1359743139"/>
    <d v="2012-12-18T18:25:39"/>
    <n v="1355855139"/>
    <b v="0"/>
    <n v="1062"/>
    <b v="1"/>
    <s v="film &amp; video/documentary"/>
    <n v="114"/>
    <n v="161.26"/>
    <x v="5"/>
    <x v="8"/>
    <x v="1"/>
    <n v="18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6:28:36"/>
    <n v="1470896916"/>
    <d v="2016-06-27T06:28:36"/>
    <n v="1467008916"/>
    <b v="1"/>
    <n v="2478"/>
    <b v="1"/>
    <s v="technology/hardware"/>
    <n v="1705"/>
    <n v="68.819999999999993"/>
    <x v="0"/>
    <x v="0"/>
    <x v="3"/>
    <n v="27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2-01T04:59:00"/>
    <n v="1480568340"/>
    <d v="2016-11-01T10:32:05"/>
    <n v="1477996325"/>
    <b v="1"/>
    <n v="379"/>
    <b v="1"/>
    <s v="technology/hardware"/>
    <n v="136"/>
    <n v="449.26"/>
    <x v="0"/>
    <x v="0"/>
    <x v="7"/>
    <n v="1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6:10:36"/>
    <n v="1415722236"/>
    <d v="2014-09-12T15:10:36"/>
    <n v="1410534636"/>
    <b v="1"/>
    <n v="1095"/>
    <b v="1"/>
    <s v="theater/spaces"/>
    <n v="147"/>
    <n v="155.24"/>
    <x v="6"/>
    <x v="9"/>
    <x v="11"/>
    <n v="12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22:57:00"/>
    <n v="1489532220"/>
    <d v="2017-02-09T07:33:26"/>
    <n v="1486625606"/>
    <b v="1"/>
    <n v="1151"/>
    <b v="1"/>
    <s v="film &amp; video/documentary"/>
    <n v="113"/>
    <n v="147.16999999999999"/>
    <x v="5"/>
    <x v="8"/>
    <x v="0"/>
    <n v="9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9T01:00:00"/>
    <n v="1450486800"/>
    <d v="2015-11-03T15:00:07"/>
    <n v="1446562807"/>
    <b v="1"/>
    <n v="644"/>
    <b v="1"/>
    <s v="technology/hardware"/>
    <n v="211"/>
    <n v="262.16000000000003"/>
    <x v="0"/>
    <x v="0"/>
    <x v="7"/>
    <n v="3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6:21:28"/>
    <n v="1374769288"/>
    <d v="2013-06-25T16:21:28"/>
    <n v="1372177288"/>
    <b v="0"/>
    <n v="8200"/>
    <b v="1"/>
    <s v="technology/hardware"/>
    <n v="1678"/>
    <n v="20.47"/>
    <x v="0"/>
    <x v="0"/>
    <x v="3"/>
    <n v="25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n v="1337799600"/>
    <d v="2012-04-21T06:31:21"/>
    <n v="1334989881"/>
    <b v="1"/>
    <n v="290"/>
    <b v="1"/>
    <s v="technology/hardware"/>
    <n v="399"/>
    <n v="577.28"/>
    <x v="0"/>
    <x v="0"/>
    <x v="4"/>
    <n v="21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10:05:53"/>
    <n v="1434017153"/>
    <d v="2015-05-12T10:05:53"/>
    <n v="1431425153"/>
    <b v="1"/>
    <n v="353"/>
    <b v="1"/>
    <s v="technology/hardware"/>
    <n v="161"/>
    <n v="457.39"/>
    <x v="0"/>
    <x v="0"/>
    <x v="5"/>
    <n v="12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1T04:25:46"/>
    <n v="1433996746"/>
    <d v="2015-05-12T04:25:46"/>
    <n v="1431404746"/>
    <b v="1"/>
    <n v="729"/>
    <b v="1"/>
    <s v="technology/hardware"/>
    <n v="201"/>
    <n v="220.74"/>
    <x v="0"/>
    <x v="0"/>
    <x v="5"/>
    <n v="12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5:41:24"/>
    <n v="1450971684"/>
    <d v="2015-11-14T15:41:24"/>
    <n v="1447515684"/>
    <b v="1"/>
    <n v="1420"/>
    <b v="1"/>
    <s v="theater/spaces"/>
    <n v="102"/>
    <n v="108"/>
    <x v="6"/>
    <x v="9"/>
    <x v="7"/>
    <n v="14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n v="1431100918"/>
    <d v="2015-03-24T16:01:58"/>
    <n v="1427212918"/>
    <b v="0"/>
    <n v="470"/>
    <b v="1"/>
    <s v="technology/hardware"/>
    <n v="153"/>
    <n v="324.69"/>
    <x v="0"/>
    <x v="0"/>
    <x v="8"/>
    <n v="24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8:45:43"/>
    <n v="1479890743"/>
    <d v="2016-10-18T07:45:43"/>
    <n v="1476776743"/>
    <b v="1"/>
    <n v="398"/>
    <b v="1"/>
    <s v="technology/hardware"/>
    <n v="305"/>
    <n v="383.36"/>
    <x v="0"/>
    <x v="0"/>
    <x v="2"/>
    <n v="18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14:00:03"/>
    <n v="1470319203"/>
    <d v="2016-07-05T14:00:03"/>
    <n v="1467727203"/>
    <b v="0"/>
    <n v="1293"/>
    <b v="0"/>
    <s v="film &amp; video/drama"/>
    <n v="51"/>
    <n v="117.68"/>
    <x v="5"/>
    <x v="10"/>
    <x v="9"/>
    <n v="5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14:59:43"/>
    <n v="1446217183"/>
    <d v="2015-09-29T14:59:43"/>
    <n v="1443538783"/>
    <b v="0"/>
    <n v="161"/>
    <b v="0"/>
    <s v="technology/wearables"/>
    <n v="75"/>
    <n v="932.31"/>
    <x v="0"/>
    <x v="1"/>
    <x v="11"/>
    <n v="29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n v="1487738622"/>
    <d v="2017-01-23T04:43:42"/>
    <n v="1485146622"/>
    <b v="1"/>
    <n v="1596"/>
    <b v="1"/>
    <s v="film &amp; video/documentary"/>
    <n v="147"/>
    <n v="92.25"/>
    <x v="5"/>
    <x v="8"/>
    <x v="6"/>
    <n v="23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5:05:15"/>
    <n v="1480777515"/>
    <d v="2016-11-02T14:05:15"/>
    <n v="1478095515"/>
    <b v="1"/>
    <n v="510"/>
    <b v="1"/>
    <s v="technology/hardware"/>
    <n v="285"/>
    <n v="279.38"/>
    <x v="0"/>
    <x v="0"/>
    <x v="7"/>
    <n v="2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21:00:00"/>
    <n v="1399669200"/>
    <d v="2014-03-11T11:07:28"/>
    <n v="1394536048"/>
    <b v="1"/>
    <n v="2436"/>
    <b v="1"/>
    <s v="film &amp; video/documentary"/>
    <n v="109"/>
    <n v="56.34"/>
    <x v="5"/>
    <x v="8"/>
    <x v="8"/>
    <n v="11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n v="1332385200"/>
    <d v="2012-02-20T17:37:32"/>
    <n v="1329759452"/>
    <b v="1"/>
    <n v="2602"/>
    <b v="1"/>
    <s v="publishing/radio &amp; podcasts"/>
    <n v="456"/>
    <n v="52.62"/>
    <x v="1"/>
    <x v="2"/>
    <x v="0"/>
    <n v="20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7T03:02:00"/>
    <n v="1385521320"/>
    <d v="2013-10-22T13:48:53"/>
    <n v="1382449733"/>
    <b v="0"/>
    <n v="2525"/>
    <b v="1"/>
    <s v="games/tabletop games"/>
    <n v="1360"/>
    <n v="53.87"/>
    <x v="3"/>
    <x v="5"/>
    <x v="2"/>
    <n v="22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23:00:00"/>
    <n v="1481842800"/>
    <d v="2016-11-17T20:25:44"/>
    <n v="1479414344"/>
    <b v="0"/>
    <n v="3238"/>
    <b v="1"/>
    <s v="games/tabletop games"/>
    <n v="1081"/>
    <n v="40.07"/>
    <x v="3"/>
    <x v="5"/>
    <x v="7"/>
    <n v="1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n v="1369323491"/>
    <d v="2013-04-23T15:38:11"/>
    <n v="1366731491"/>
    <b v="0"/>
    <n v="1373"/>
    <b v="1"/>
    <s v="technology/hardware"/>
    <n v="148"/>
    <n v="91.83"/>
    <x v="0"/>
    <x v="0"/>
    <x v="4"/>
    <n v="23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13:39:32"/>
    <n v="1465652372"/>
    <d v="2016-05-12T13:39:32"/>
    <n v="1463060372"/>
    <b v="1"/>
    <n v="325"/>
    <b v="1"/>
    <s v="technology/hardware"/>
    <n v="125"/>
    <n v="385.04"/>
    <x v="0"/>
    <x v="0"/>
    <x v="5"/>
    <n v="12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n v="1417611645"/>
    <d v="2014-10-29T12:00:45"/>
    <n v="1414584045"/>
    <b v="1"/>
    <n v="303"/>
    <b v="1"/>
    <s v="technology/hardware"/>
    <n v="248"/>
    <n v="408.98"/>
    <x v="0"/>
    <x v="0"/>
    <x v="2"/>
    <n v="29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n v="1394233140"/>
    <d v="2014-02-04T01:30:50"/>
    <n v="1391477450"/>
    <b v="0"/>
    <n v="1510"/>
    <b v="1"/>
    <s v="film &amp; video/documentary"/>
    <n v="182"/>
    <n v="81.75"/>
    <x v="5"/>
    <x v="8"/>
    <x v="0"/>
    <n v="4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8:31:59"/>
    <n v="1427740319"/>
    <d v="2015-02-13T19:31:59"/>
    <n v="1423855919"/>
    <b v="1"/>
    <n v="539"/>
    <b v="1"/>
    <s v="technology/hardware"/>
    <n v="120"/>
    <n v="223.1"/>
    <x v="0"/>
    <x v="0"/>
    <x v="0"/>
    <n v="13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14:31:03"/>
    <n v="1405002663"/>
    <d v="2014-06-10T14:31:03"/>
    <n v="1402410663"/>
    <b v="1"/>
    <n v="354"/>
    <b v="1"/>
    <s v="technology/hardware"/>
    <n v="234"/>
    <n v="331.1"/>
    <x v="0"/>
    <x v="0"/>
    <x v="3"/>
    <n v="10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14:10:35"/>
    <n v="1401459035"/>
    <d v="2014-04-15T14:10:35"/>
    <n v="1397571035"/>
    <b v="1"/>
    <n v="2139"/>
    <b v="1"/>
    <s v="film &amp; video/documentary"/>
    <n v="156"/>
    <n v="54.75"/>
    <x v="5"/>
    <x v="8"/>
    <x v="4"/>
    <n v="15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9:01:08"/>
    <n v="1470423668"/>
    <d v="2016-07-06T19:01:08"/>
    <n v="1467831668"/>
    <b v="1"/>
    <n v="1887"/>
    <b v="1"/>
    <s v="technology/hardware"/>
    <n v="579"/>
    <n v="61.38"/>
    <x v="0"/>
    <x v="0"/>
    <x v="9"/>
    <n v="6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n v="1481173140"/>
    <d v="2016-11-01T16:01:37"/>
    <n v="1478016097"/>
    <b v="0"/>
    <n v="336"/>
    <b v="0"/>
    <s v="technology/wearables"/>
    <n v="58"/>
    <n v="343.15"/>
    <x v="0"/>
    <x v="1"/>
    <x v="7"/>
    <n v="1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8:11:38"/>
    <n v="1458807098"/>
    <d v="2016-02-23T09:11:38"/>
    <n v="1456218698"/>
    <b v="0"/>
    <n v="203"/>
    <b v="1"/>
    <s v="technology/hardware"/>
    <n v="115"/>
    <n v="566.39"/>
    <x v="0"/>
    <x v="0"/>
    <x v="0"/>
    <n v="23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8:00:00"/>
    <n v="1446019200"/>
    <d v="2015-09-16T16:19:37"/>
    <n v="1442420377"/>
    <b v="1"/>
    <n v="555"/>
    <b v="1"/>
    <s v="film &amp; video/documentary"/>
    <n v="113"/>
    <n v="203.63"/>
    <x v="5"/>
    <x v="8"/>
    <x v="11"/>
    <n v="16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n v="1477972740"/>
    <d v="2016-10-01T12:50:55"/>
    <n v="1475326255"/>
    <b v="0"/>
    <n v="1260"/>
    <b v="1"/>
    <s v="theater/spaces"/>
    <n v="113"/>
    <n v="89.31"/>
    <x v="6"/>
    <x v="9"/>
    <x v="2"/>
    <n v="1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6T03:59:00"/>
    <n v="1349495940"/>
    <d v="2012-08-27T04:40:17"/>
    <n v="1346042417"/>
    <b v="1"/>
    <n v="1633"/>
    <b v="1"/>
    <s v="technology/hardware"/>
    <n v="1105"/>
    <n v="67.69"/>
    <x v="0"/>
    <x v="0"/>
    <x v="10"/>
    <n v="27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10:07:02"/>
    <n v="1347530822"/>
    <d v="2012-08-23T10:07:02"/>
    <n v="1345716422"/>
    <b v="0"/>
    <n v="3468"/>
    <b v="1"/>
    <s v="technology/space exploration"/>
    <n v="1379"/>
    <n v="31.82"/>
    <x v="0"/>
    <x v="4"/>
    <x v="10"/>
    <n v="23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7:05:43"/>
    <n v="1485191143"/>
    <d v="2016-12-24T17:05:43"/>
    <n v="1482599143"/>
    <b v="1"/>
    <n v="1375"/>
    <b v="1"/>
    <s v="technology/hardware"/>
    <n v="217"/>
    <n v="78.83"/>
    <x v="0"/>
    <x v="0"/>
    <x v="1"/>
    <n v="24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n v="1466168390"/>
    <d v="2016-05-18T12:59:50"/>
    <n v="1463576390"/>
    <b v="1"/>
    <n v="1762"/>
    <b v="1"/>
    <s v="technology/space exploration"/>
    <n v="107"/>
    <n v="60.97"/>
    <x v="0"/>
    <x v="4"/>
    <x v="5"/>
    <n v="18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6:00:00"/>
    <n v="1385136000"/>
    <d v="2013-10-16T11:39:08"/>
    <n v="1381923548"/>
    <b v="0"/>
    <n v="890"/>
    <b v="0"/>
    <s v="technology/wearables"/>
    <n v="82"/>
    <n v="120.39"/>
    <x v="0"/>
    <x v="1"/>
    <x v="2"/>
    <n v="16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5:42:31"/>
    <n v="1342330951"/>
    <d v="2012-06-15T05:42:31"/>
    <n v="1339738951"/>
    <b v="1"/>
    <n v="676"/>
    <b v="1"/>
    <s v="technology/space exploration"/>
    <n v="304"/>
    <n v="157.29"/>
    <x v="0"/>
    <x v="4"/>
    <x v="3"/>
    <n v="1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11:05:37"/>
    <n v="1478516737"/>
    <d v="2016-10-08T10:05:37"/>
    <n v="1475921137"/>
    <b v="1"/>
    <n v="834"/>
    <b v="1"/>
    <s v="technology/hardware"/>
    <n v="212"/>
    <n v="127.36"/>
    <x v="0"/>
    <x v="0"/>
    <x v="2"/>
    <n v="8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n v="1440082240"/>
    <d v="2015-07-14T14:50:40"/>
    <n v="1436885440"/>
    <b v="0"/>
    <n v="1107"/>
    <b v="1"/>
    <s v="technology/wearables"/>
    <n v="141"/>
    <n v="95.83"/>
    <x v="0"/>
    <x v="1"/>
    <x v="9"/>
    <n v="14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8:00:00"/>
    <n v="1393005600"/>
    <d v="2014-01-21T17:00:17"/>
    <n v="1390323617"/>
    <b v="0"/>
    <n v="1980"/>
    <b v="1"/>
    <s v="games/tabletop games"/>
    <n v="2647"/>
    <n v="53.48"/>
    <x v="3"/>
    <x v="5"/>
    <x v="6"/>
    <n v="21"/>
    <x v="78"/>
  </r>
  <r>
    <n v="2726"/>
    <s v="Krimston TWO - Dual SIM case for iPhone"/>
    <s v="Krimston TWO: iPhone Dual SIM Case"/>
    <n v="100000"/>
    <n v="105745"/>
    <x v="0"/>
    <s v="US"/>
    <s v="USD"/>
    <d v="2016-04-22T13:55:11"/>
    <n v="1461333311"/>
    <d v="2016-03-23T13:55:11"/>
    <n v="1458741311"/>
    <b v="0"/>
    <n v="404"/>
    <b v="1"/>
    <s v="technology/hardware"/>
    <n v="106"/>
    <n v="261.75"/>
    <x v="0"/>
    <x v="0"/>
    <x v="8"/>
    <n v="23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22:11:35"/>
    <n v="1394316695"/>
    <d v="2014-01-27T22:11:35"/>
    <n v="1390860695"/>
    <b v="1"/>
    <n v="2165"/>
    <b v="1"/>
    <s v="food/small batch"/>
    <n v="521"/>
    <n v="48.1"/>
    <x v="4"/>
    <x v="7"/>
    <x v="6"/>
    <n v="27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7T00:00:00"/>
    <n v="1429228800"/>
    <d v="2015-03-18T21:41:10"/>
    <n v="1426714870"/>
    <b v="0"/>
    <n v="443"/>
    <b v="1"/>
    <s v="technology/hardware"/>
    <n v="103"/>
    <n v="227.85"/>
    <x v="0"/>
    <x v="0"/>
    <x v="8"/>
    <n v="18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n v="1432314209"/>
    <d v="2015-04-22T17:03:29"/>
    <n v="1429722209"/>
    <b v="0"/>
    <n v="100"/>
    <b v="1"/>
    <s v="theater/plays"/>
    <n v="101"/>
    <n v="1008.24"/>
    <x v="6"/>
    <x v="11"/>
    <x v="4"/>
    <n v="2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22:42:41"/>
    <n v="1364078561"/>
    <d v="2013-02-21T23:42:41"/>
    <n v="1361490161"/>
    <b v="1"/>
    <n v="1356"/>
    <b v="1"/>
    <s v="technology/hardware"/>
    <n v="1436"/>
    <n v="74.11"/>
    <x v="0"/>
    <x v="0"/>
    <x v="0"/>
    <n v="21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n v="1399271911"/>
    <d v="2014-04-01T06:38:31"/>
    <n v="1396334311"/>
    <b v="0"/>
    <n v="558"/>
    <b v="1"/>
    <s v="theater/plays"/>
    <n v="100"/>
    <n v="179.28"/>
    <x v="6"/>
    <x v="11"/>
    <x v="4"/>
    <n v="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n v="1428514969"/>
    <d v="2015-03-09T17:42:49"/>
    <n v="1425922969"/>
    <b v="1"/>
    <n v="942"/>
    <b v="1"/>
    <s v="film &amp; video/documentary"/>
    <n v="132"/>
    <n v="105.05"/>
    <x v="5"/>
    <x v="8"/>
    <x v="8"/>
    <n v="9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7:25:01"/>
    <n v="1456385101"/>
    <d v="2016-01-26T07:25:01"/>
    <n v="1453793101"/>
    <b v="0"/>
    <n v="123"/>
    <b v="0"/>
    <s v="technology/wearables"/>
    <n v="56"/>
    <n v="790.84"/>
    <x v="0"/>
    <x v="1"/>
    <x v="6"/>
    <n v="2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2T04:21:13"/>
    <n v="1303446073"/>
    <d v="2011-03-22T04:21:13"/>
    <n v="1300767673"/>
    <b v="1"/>
    <n v="1876"/>
    <b v="1"/>
    <s v="technology/hardware"/>
    <n v="201"/>
    <n v="51.31"/>
    <x v="0"/>
    <x v="0"/>
    <x v="8"/>
    <n v="22"/>
    <x v="87"/>
  </r>
  <r>
    <n v="2010"/>
    <s v="Weighitz: Weigh Smarter"/>
    <s v="Weighitz are miniature smart scales designed to weigh anything in the home."/>
    <n v="30000"/>
    <n v="96015.9"/>
    <x v="0"/>
    <s v="US"/>
    <s v="USD"/>
    <d v="2016-08-18T23:54:51"/>
    <n v="1471564491"/>
    <d v="2016-07-19T23:54:51"/>
    <n v="1468972491"/>
    <b v="1"/>
    <n v="1737"/>
    <b v="1"/>
    <s v="technology/hardware"/>
    <n v="320"/>
    <n v="55.28"/>
    <x v="0"/>
    <x v="0"/>
    <x v="9"/>
    <n v="19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1T01:00:00"/>
    <n v="1444525200"/>
    <d v="2015-09-04T04:00:42"/>
    <n v="1441339242"/>
    <b v="1"/>
    <n v="1251"/>
    <b v="1"/>
    <s v="technology/space exploration"/>
    <n v="144"/>
    <n v="74.64"/>
    <x v="0"/>
    <x v="4"/>
    <x v="11"/>
    <n v="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8:23:59"/>
    <n v="1364286239"/>
    <d v="2013-02-14T08:23:59"/>
    <n v="1360830239"/>
    <b v="0"/>
    <n v="623"/>
    <b v="1"/>
    <s v="games/tabletop games"/>
    <n v="1857"/>
    <n v="149.03"/>
    <x v="3"/>
    <x v="5"/>
    <x v="0"/>
    <n v="14"/>
    <x v="90"/>
  </r>
  <r>
    <n v="2710"/>
    <s v="House of Yes"/>
    <s v="Building Brooklyn's own creative venue for circus, theater and events of all types."/>
    <n v="60000"/>
    <n v="92340.21"/>
    <x v="0"/>
    <s v="US"/>
    <s v="USD"/>
    <d v="2014-08-09T02:00:00"/>
    <n v="1407549600"/>
    <d v="2014-07-08T05:30:28"/>
    <n v="1404797428"/>
    <b v="1"/>
    <n v="1088"/>
    <b v="1"/>
    <s v="theater/spaces"/>
    <n v="154"/>
    <n v="84.87"/>
    <x v="6"/>
    <x v="9"/>
    <x v="9"/>
    <n v="8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21:08:19"/>
    <n v="1362863299"/>
    <d v="2013-02-07T21:08:19"/>
    <n v="1360271299"/>
    <b v="1"/>
    <n v="479"/>
    <b v="1"/>
    <s v="technology/hardware"/>
    <n v="922"/>
    <n v="192.39"/>
    <x v="0"/>
    <x v="0"/>
    <x v="0"/>
    <n v="7"/>
    <x v="92"/>
  </r>
  <r>
    <n v="1501"/>
    <s v="This is Nowhere"/>
    <s v="A hardcover book of surf, outdoor and nature photos from the British Columbia coast."/>
    <n v="52000"/>
    <n v="86492"/>
    <x v="0"/>
    <s v="CA"/>
    <s v="CAD"/>
    <d v="2015-07-08T14:00:23"/>
    <n v="1436364023"/>
    <d v="2015-06-08T14:00:23"/>
    <n v="1433772023"/>
    <b v="1"/>
    <n v="885"/>
    <b v="1"/>
    <s v="photography/photobooks"/>
    <n v="166"/>
    <n v="97.73"/>
    <x v="2"/>
    <x v="3"/>
    <x v="3"/>
    <n v="8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8:35:09"/>
    <n v="1325961309"/>
    <d v="2011-11-23T18:35:09"/>
    <n v="1322073309"/>
    <b v="1"/>
    <n v="146"/>
    <b v="1"/>
    <s v="film &amp; video/documentary"/>
    <n v="101"/>
    <n v="589.95000000000005"/>
    <x v="5"/>
    <x v="8"/>
    <x v="7"/>
    <n v="23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23:49:58"/>
    <n v="1468108198"/>
    <d v="2016-06-09T23:49:58"/>
    <n v="1465516198"/>
    <b v="0"/>
    <n v="348"/>
    <b v="0"/>
    <s v="theater/spaces"/>
    <n v="68"/>
    <n v="244.8"/>
    <x v="6"/>
    <x v="9"/>
    <x v="3"/>
    <n v="9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20:43:48"/>
    <n v="1418849028"/>
    <d v="2014-11-12T20:43:48"/>
    <n v="1415825028"/>
    <b v="0"/>
    <n v="224"/>
    <b v="0"/>
    <s v="technology/wearables"/>
    <n v="85"/>
    <n v="379.23"/>
    <x v="0"/>
    <x v="1"/>
    <x v="7"/>
    <n v="12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8:42:21"/>
    <n v="1419151341"/>
    <d v="2014-11-21T08:42:21"/>
    <n v="1416559341"/>
    <b v="1"/>
    <n v="33"/>
    <b v="1"/>
    <s v="technology/hardware"/>
    <n v="118"/>
    <n v="2500.9699999999998"/>
    <x v="0"/>
    <x v="0"/>
    <x v="7"/>
    <n v="21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6:00:00"/>
    <n v="1439618400"/>
    <d v="2015-07-15T16:14:18"/>
    <n v="1436976858"/>
    <b v="0"/>
    <n v="562"/>
    <b v="1"/>
    <s v="film &amp; video/documentary"/>
    <n v="214"/>
    <n v="144.69"/>
    <x v="5"/>
    <x v="8"/>
    <x v="9"/>
    <n v="15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20:15:19"/>
    <n v="1480536919"/>
    <d v="2016-10-26T19:15:19"/>
    <n v="1477509319"/>
    <b v="0"/>
    <n v="100"/>
    <b v="0"/>
    <s v="technology/wearables"/>
    <n v="32"/>
    <n v="800.7"/>
    <x v="0"/>
    <x v="1"/>
    <x v="2"/>
    <n v="26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n v="1387958429"/>
    <d v="2013-11-25T08:00:29"/>
    <n v="1385366429"/>
    <b v="0"/>
    <n v="1556"/>
    <b v="1"/>
    <s v="technology/hardware"/>
    <n v="199"/>
    <n v="51.21"/>
    <x v="0"/>
    <x v="0"/>
    <x v="7"/>
    <n v="25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n v="1363889015"/>
    <d v="2013-02-19T19:03:35"/>
    <n v="1361300615"/>
    <b v="1"/>
    <n v="1224"/>
    <b v="1"/>
    <s v="music/indie rock"/>
    <n v="429"/>
    <n v="64.819999999999993"/>
    <x v="7"/>
    <x v="12"/>
    <x v="0"/>
    <n v="19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13:57:12"/>
    <n v="1462629432"/>
    <d v="2016-04-07T13:57:12"/>
    <n v="1460037432"/>
    <b v="0"/>
    <n v="350"/>
    <b v="1"/>
    <s v="technology/hardware"/>
    <n v="111"/>
    <n v="226.21"/>
    <x v="0"/>
    <x v="0"/>
    <x v="4"/>
    <n v="7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1-01T04:00:00"/>
    <n v="1446350400"/>
    <d v="2015-10-01T22:43:08"/>
    <n v="1443739388"/>
    <b v="1"/>
    <n v="498"/>
    <b v="1"/>
    <s v="film &amp; video/documentary"/>
    <n v="104"/>
    <n v="156.05000000000001"/>
    <x v="5"/>
    <x v="8"/>
    <x v="2"/>
    <n v="1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9:00:37"/>
    <n v="1426532437"/>
    <d v="2015-02-14T20:00:37"/>
    <n v="1423944037"/>
    <b v="1"/>
    <n v="1071"/>
    <b v="1"/>
    <s v="music/electronic music"/>
    <n v="110"/>
    <n v="71.849999999999994"/>
    <x v="7"/>
    <x v="13"/>
    <x v="0"/>
    <n v="1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8:15:42"/>
    <n v="1366222542"/>
    <d v="2013-03-18T18:15:42"/>
    <n v="1363630542"/>
    <b v="0"/>
    <n v="554"/>
    <b v="1"/>
    <s v="technology/hardware"/>
    <n v="153"/>
    <n v="138.49"/>
    <x v="0"/>
    <x v="0"/>
    <x v="8"/>
    <n v="18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9T03:59:00"/>
    <n v="1319860740"/>
    <d v="2011-09-26T19:16:39"/>
    <n v="1317064599"/>
    <b v="1"/>
    <n v="493"/>
    <b v="1"/>
    <s v="film &amp; video/documentary"/>
    <n v="102"/>
    <n v="154.41999999999999"/>
    <x v="5"/>
    <x v="8"/>
    <x v="11"/>
    <n v="2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n v="1419123600"/>
    <d v="2014-11-25T19:54:57"/>
    <n v="1416945297"/>
    <b v="0"/>
    <n v="404"/>
    <b v="1"/>
    <s v="games/tabletop games"/>
    <n v="381"/>
    <n v="188.38"/>
    <x v="3"/>
    <x v="5"/>
    <x v="7"/>
    <n v="25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5:00:00"/>
    <n v="1481778000"/>
    <d v="2016-11-15T13:34:34"/>
    <n v="1479216874"/>
    <b v="1"/>
    <n v="531"/>
    <b v="1"/>
    <s v="technology/hardware"/>
    <n v="304"/>
    <n v="143.21"/>
    <x v="0"/>
    <x v="0"/>
    <x v="7"/>
    <n v="15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n v="1376899269"/>
    <d v="2013-06-20T08:01:09"/>
    <n v="1371715269"/>
    <b v="1"/>
    <n v="402"/>
    <b v="1"/>
    <s v="technology/hardware"/>
    <n v="375"/>
    <n v="186.81"/>
    <x v="0"/>
    <x v="0"/>
    <x v="3"/>
    <n v="20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n v="1414544400"/>
    <d v="2014-09-16T15:58:59"/>
    <n v="1410883139"/>
    <b v="0"/>
    <n v="1021"/>
    <b v="1"/>
    <s v="technology/wearables"/>
    <n v="300"/>
    <n v="73.489999999999995"/>
    <x v="0"/>
    <x v="1"/>
    <x v="11"/>
    <n v="16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23:54:56"/>
    <n v="1354233296"/>
    <d v="2012-10-30T23:54:56"/>
    <n v="1351641296"/>
    <b v="1"/>
    <n v="625"/>
    <b v="1"/>
    <s v="technology/hardware"/>
    <n v="226"/>
    <n v="118.61"/>
    <x v="0"/>
    <x v="0"/>
    <x v="2"/>
    <n v="30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5:55:29"/>
    <n v="1398959729"/>
    <d v="2014-04-01T15:55:29"/>
    <n v="1396367729"/>
    <b v="1"/>
    <n v="405"/>
    <b v="1"/>
    <s v="technology/hardware"/>
    <n v="370"/>
    <n v="182.78"/>
    <x v="0"/>
    <x v="0"/>
    <x v="4"/>
    <n v="1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n v="1389812400"/>
    <d v="2013-12-03T22:01:27"/>
    <n v="1386108087"/>
    <b v="0"/>
    <n v="456"/>
    <b v="1"/>
    <s v="technology/hardware"/>
    <n v="246"/>
    <n v="161.88"/>
    <x v="0"/>
    <x v="0"/>
    <x v="1"/>
    <n v="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7:59:00"/>
    <n v="1482134340"/>
    <d v="2016-11-18T19:11:49"/>
    <n v="1479496309"/>
    <b v="1"/>
    <n v="1104"/>
    <b v="1"/>
    <s v="food/small batch"/>
    <n v="294"/>
    <n v="66.62"/>
    <x v="4"/>
    <x v="7"/>
    <x v="7"/>
    <n v="18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n v="1417690734"/>
    <d v="2014-11-04T10:58:54"/>
    <n v="1415098734"/>
    <b v="0"/>
    <n v="356"/>
    <b v="0"/>
    <s v="technology/wearables"/>
    <n v="65"/>
    <n v="201.6"/>
    <x v="0"/>
    <x v="1"/>
    <x v="7"/>
    <n v="4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21:23:39"/>
    <n v="1432416219"/>
    <d v="2015-04-23T21:23:39"/>
    <n v="1429824219"/>
    <b v="1"/>
    <n v="951"/>
    <b v="1"/>
    <s v="film &amp; video/documentary"/>
    <n v="110"/>
    <n v="75.44"/>
    <x v="5"/>
    <x v="8"/>
    <x v="4"/>
    <n v="23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14:33:35"/>
    <n v="1381934015"/>
    <d v="2013-09-09T14:33:35"/>
    <n v="1378737215"/>
    <b v="1"/>
    <n v="682"/>
    <b v="1"/>
    <s v="technology/hardware"/>
    <n v="198"/>
    <n v="101.86"/>
    <x v="0"/>
    <x v="0"/>
    <x v="11"/>
    <n v="9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1T04:59:00"/>
    <n v="1479704340"/>
    <d v="2016-10-21T09:44:32"/>
    <n v="1477043072"/>
    <b v="0"/>
    <n v="897"/>
    <b v="1"/>
    <s v="games/tabletop games"/>
    <n v="452"/>
    <n v="75.650000000000006"/>
    <x v="3"/>
    <x v="5"/>
    <x v="2"/>
    <n v="21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n v="1383264000"/>
    <d v="2013-09-02T00:06:49"/>
    <n v="1378080409"/>
    <b v="1"/>
    <n v="665"/>
    <b v="1"/>
    <s v="film &amp; video/documentary"/>
    <n v="133"/>
    <n v="100.08"/>
    <x v="5"/>
    <x v="8"/>
    <x v="11"/>
    <n v="2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8:46:49"/>
    <n v="1439455609"/>
    <d v="2015-07-14T08:46:49"/>
    <n v="1436863609"/>
    <b v="1"/>
    <n v="450"/>
    <b v="1"/>
    <s v="technology/hardware"/>
    <n v="102"/>
    <n v="147.68"/>
    <x v="0"/>
    <x v="0"/>
    <x v="9"/>
    <n v="14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n v="1490752800"/>
    <d v="2017-02-08T02:54:44"/>
    <n v="1486522484"/>
    <b v="0"/>
    <n v="884"/>
    <b v="0"/>
    <s v="music/faith"/>
    <n v="101"/>
    <n v="74.58"/>
    <x v="7"/>
    <x v="14"/>
    <x v="0"/>
    <n v="8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2T03:59:00"/>
    <n v="1462161540"/>
    <d v="2016-03-14T00:02:57"/>
    <n v="1457913777"/>
    <b v="1"/>
    <n v="740"/>
    <b v="1"/>
    <s v="photography/photobooks"/>
    <n v="145"/>
    <n v="88.26"/>
    <x v="2"/>
    <x v="3"/>
    <x v="8"/>
    <n v="14"/>
    <x v="122"/>
  </r>
  <r>
    <n v="1748"/>
    <s v="So It Is: Vancouver"/>
    <s v="Telling the story of the city through remarkable people who live in Vancouver today."/>
    <n v="50000"/>
    <n v="64974"/>
    <x v="0"/>
    <s v="CA"/>
    <s v="CAD"/>
    <d v="2015-09-02T22:49:03"/>
    <n v="1441234143"/>
    <d v="2015-08-03T22:49:03"/>
    <n v="1438642143"/>
    <b v="0"/>
    <n v="181"/>
    <b v="1"/>
    <s v="photography/photobooks"/>
    <n v="130"/>
    <n v="358.97"/>
    <x v="2"/>
    <x v="3"/>
    <x v="10"/>
    <n v="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n v="1451776791"/>
    <d v="2015-12-02T23:19:51"/>
    <n v="1449098391"/>
    <b v="0"/>
    <n v="263"/>
    <b v="1"/>
    <s v="technology/hardware"/>
    <n v="128"/>
    <n v="244.12"/>
    <x v="0"/>
    <x v="0"/>
    <x v="1"/>
    <n v="2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7:59:00"/>
    <n v="1415779140"/>
    <d v="2014-10-03T00:04:43"/>
    <n v="1412294683"/>
    <b v="0"/>
    <n v="983"/>
    <b v="1"/>
    <s v="games/tabletop games"/>
    <n v="353"/>
    <n v="64.63"/>
    <x v="3"/>
    <x v="5"/>
    <x v="2"/>
    <n v="3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n v="1447963219"/>
    <d v="2015-10-20T19:00:19"/>
    <n v="1445367619"/>
    <b v="1"/>
    <n v="613"/>
    <b v="1"/>
    <s v="film &amp; video/documentary"/>
    <n v="109"/>
    <n v="103.52"/>
    <x v="5"/>
    <x v="8"/>
    <x v="2"/>
    <n v="20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n v="1413575739"/>
    <d v="2014-09-17T19:55:39"/>
    <n v="1410983739"/>
    <b v="1"/>
    <n v="452"/>
    <b v="1"/>
    <s v="photography/photobooks"/>
    <n v="139"/>
    <n v="133.74"/>
    <x v="2"/>
    <x v="3"/>
    <x v="11"/>
    <n v="1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21:54:00"/>
    <n v="1432677240"/>
    <d v="2015-03-27T21:54:00"/>
    <n v="1427493240"/>
    <b v="0"/>
    <n v="392"/>
    <b v="1"/>
    <s v="theater/spaces"/>
    <n v="172"/>
    <n v="153.52000000000001"/>
    <x v="6"/>
    <x v="9"/>
    <x v="8"/>
    <n v="27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9T01:00:00"/>
    <n v="1420765200"/>
    <d v="2014-12-02T07:54:13"/>
    <n v="1417506853"/>
    <b v="1"/>
    <n v="508"/>
    <b v="1"/>
    <s v="technology/hardware"/>
    <n v="120"/>
    <n v="118.45"/>
    <x v="0"/>
    <x v="0"/>
    <x v="1"/>
    <n v="2"/>
    <x v="129"/>
  </r>
  <r>
    <n v="2049"/>
    <s v="LOCK8 - the World's First Smart Bike Lock"/>
    <s v="Keyless. Alarm secured. GPS tracking."/>
    <n v="50000"/>
    <n v="60095.35"/>
    <x v="0"/>
    <s v="GB"/>
    <s v="GBP"/>
    <d v="2013-12-02T22:59:00"/>
    <n v="1386025140"/>
    <d v="2013-10-28T12:39:23"/>
    <n v="1382963963"/>
    <b v="0"/>
    <n v="742"/>
    <b v="1"/>
    <s v="technology/hardware"/>
    <n v="120"/>
    <n v="80.989999999999995"/>
    <x v="0"/>
    <x v="0"/>
    <x v="2"/>
    <n v="28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n v="1410017131"/>
    <d v="2014-07-23T15:25:31"/>
    <n v="1406129131"/>
    <b v="1"/>
    <n v="508"/>
    <b v="1"/>
    <s v="music/rock"/>
    <n v="200"/>
    <n v="118.2"/>
    <x v="7"/>
    <x v="15"/>
    <x v="9"/>
    <n v="23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7:00:00"/>
    <n v="1374858000"/>
    <d v="2013-07-09T22:24:59"/>
    <n v="1373408699"/>
    <b v="1"/>
    <n v="635"/>
    <b v="1"/>
    <s v="publishing/radio &amp; podcasts"/>
    <n v="117"/>
    <n v="92.16"/>
    <x v="1"/>
    <x v="2"/>
    <x v="9"/>
    <n v="9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7:52:15"/>
    <n v="1488390735"/>
    <d v="2017-01-10T17:52:15"/>
    <n v="1484070735"/>
    <b v="0"/>
    <n v="113"/>
    <b v="1"/>
    <s v="technology/hardware"/>
    <n v="145"/>
    <n v="511.65"/>
    <x v="0"/>
    <x v="0"/>
    <x v="6"/>
    <n v="10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21:00:00"/>
    <n v="1433538000"/>
    <d v="2015-04-09T01:01:16"/>
    <n v="1428541276"/>
    <b v="0"/>
    <n v="188"/>
    <b v="1"/>
    <s v="technology/hardware"/>
    <n v="116"/>
    <n v="307.2"/>
    <x v="0"/>
    <x v="0"/>
    <x v="4"/>
    <n v="9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8T01:14:26"/>
    <n v="1308359666"/>
    <d v="2011-05-19T01:14:26"/>
    <n v="1305767666"/>
    <b v="1"/>
    <n v="688"/>
    <b v="1"/>
    <s v="film &amp; video/documentary"/>
    <n v="191"/>
    <n v="83.35"/>
    <x v="5"/>
    <x v="8"/>
    <x v="5"/>
    <n v="19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7:12:15"/>
    <n v="1448125935"/>
    <d v="2015-10-12T16:12:15"/>
    <n v="1444666335"/>
    <b v="0"/>
    <n v="355"/>
    <b v="0"/>
    <s v="technology/wearables"/>
    <n v="23"/>
    <n v="161.12"/>
    <x v="0"/>
    <x v="1"/>
    <x v="2"/>
    <n v="12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10T00:00:04"/>
    <n v="1481328004"/>
    <d v="2016-11-10T00:00:04"/>
    <n v="1478736004"/>
    <b v="0"/>
    <n v="1328"/>
    <b v="1"/>
    <s v="games/tabletop games"/>
    <n v="283"/>
    <n v="42.63"/>
    <x v="3"/>
    <x v="5"/>
    <x v="7"/>
    <n v="10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20T03:38:21"/>
    <n v="1366429101"/>
    <d v="2013-02-19T04:38:21"/>
    <n v="1361248701"/>
    <b v="1"/>
    <n v="701"/>
    <b v="1"/>
    <s v="technology/hardware"/>
    <n v="1132"/>
    <n v="80.73"/>
    <x v="0"/>
    <x v="0"/>
    <x v="0"/>
    <n v="19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6:41:24"/>
    <n v="1475390484"/>
    <d v="2016-08-18T06:41:24"/>
    <n v="1471502484"/>
    <b v="0"/>
    <n v="278"/>
    <b v="1"/>
    <s v="technology/hardware"/>
    <n v="281"/>
    <n v="201.96"/>
    <x v="0"/>
    <x v="0"/>
    <x v="10"/>
    <n v="18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7:59:00"/>
    <n v="1416988740"/>
    <d v="2014-10-28T16:35:53"/>
    <n v="1414514153"/>
    <b v="1"/>
    <n v="930"/>
    <b v="1"/>
    <s v="theater/plays"/>
    <n v="160"/>
    <n v="60.3"/>
    <x v="6"/>
    <x v="11"/>
    <x v="2"/>
    <n v="28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7:00:52"/>
    <n v="1381424452"/>
    <d v="2013-09-09T17:00:52"/>
    <n v="1378746052"/>
    <b v="0"/>
    <n v="351"/>
    <b v="1"/>
    <s v="film &amp; video/documentary"/>
    <n v="110"/>
    <n v="157.33000000000001"/>
    <x v="5"/>
    <x v="8"/>
    <x v="11"/>
    <n v="9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8:44:25"/>
    <n v="1461955465"/>
    <d v="2016-03-30T18:44:25"/>
    <n v="1459363465"/>
    <b v="1"/>
    <n v="325"/>
    <b v="1"/>
    <s v="film &amp; video/documentary"/>
    <n v="100"/>
    <n v="169.85"/>
    <x v="5"/>
    <x v="8"/>
    <x v="8"/>
    <n v="30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n v="1450555279"/>
    <d v="2015-11-19T20:01:19"/>
    <n v="1447963279"/>
    <b v="0"/>
    <n v="284"/>
    <b v="1"/>
    <s v="film &amp; video/television"/>
    <n v="123"/>
    <n v="190.55"/>
    <x v="5"/>
    <x v="16"/>
    <x v="7"/>
    <n v="19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4T00:39:00"/>
    <n v="1417653540"/>
    <d v="2014-11-03T00:42:26"/>
    <n v="1414975346"/>
    <b v="0"/>
    <n v="229"/>
    <b v="1"/>
    <s v="publishing/nonfiction"/>
    <n v="114"/>
    <n v="234.81"/>
    <x v="1"/>
    <x v="17"/>
    <x v="7"/>
    <n v="3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5:32:54"/>
    <n v="1428643974"/>
    <d v="2015-02-09T06:32:54"/>
    <n v="1423463574"/>
    <b v="0"/>
    <n v="119"/>
    <b v="1"/>
    <s v="technology/hardware"/>
    <n v="108"/>
    <n v="451.84"/>
    <x v="0"/>
    <x v="0"/>
    <x v="0"/>
    <n v="9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7:11:30"/>
    <n v="1459012290"/>
    <d v="2016-02-25T18:11:30"/>
    <n v="1456423890"/>
    <b v="0"/>
    <n v="878"/>
    <b v="1"/>
    <s v="games/tabletop games"/>
    <n v="537"/>
    <n v="61.2"/>
    <x v="3"/>
    <x v="5"/>
    <x v="0"/>
    <n v="25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5:55:27"/>
    <n v="1483286127"/>
    <d v="2016-11-22T15:55:27"/>
    <n v="1479830127"/>
    <b v="0"/>
    <n v="456"/>
    <b v="0"/>
    <s v="technology/wearables"/>
    <n v="79"/>
    <n v="117.7"/>
    <x v="0"/>
    <x v="1"/>
    <x v="7"/>
    <n v="22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13:20:00"/>
    <n v="1447507200"/>
    <d v="2015-10-15T12:20:00"/>
    <n v="1444911600"/>
    <b v="0"/>
    <n v="651"/>
    <b v="1"/>
    <s v="games/tabletop games"/>
    <n v="133"/>
    <n v="81.650000000000006"/>
    <x v="3"/>
    <x v="5"/>
    <x v="2"/>
    <n v="15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10:09:11"/>
    <n v="1404986951"/>
    <d v="2014-06-10T10:09:11"/>
    <n v="1402394951"/>
    <b v="1"/>
    <n v="943"/>
    <b v="1"/>
    <s v="technology/hardware"/>
    <n v="106"/>
    <n v="56.2"/>
    <x v="0"/>
    <x v="0"/>
    <x v="3"/>
    <n v="10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5:54:11"/>
    <n v="1426866851"/>
    <d v="2015-02-18T16:54:11"/>
    <n v="1424278451"/>
    <b v="0"/>
    <n v="320"/>
    <b v="1"/>
    <s v="theater/spaces"/>
    <n v="131"/>
    <n v="164.3"/>
    <x v="6"/>
    <x v="9"/>
    <x v="0"/>
    <n v="18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20T04:30:33"/>
    <n v="1482208233"/>
    <d v="2016-11-15T04:30:33"/>
    <n v="1479184233"/>
    <b v="1"/>
    <n v="736"/>
    <b v="1"/>
    <s v="film &amp; video/documentary"/>
    <n v="104"/>
    <n v="70.92"/>
    <x v="5"/>
    <x v="8"/>
    <x v="7"/>
    <n v="15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20:12:50"/>
    <n v="1312747970"/>
    <d v="2011-07-08T20:12:50"/>
    <n v="1310155970"/>
    <b v="0"/>
    <n v="73"/>
    <b v="1"/>
    <s v="film &amp; video/documentary"/>
    <n v="104"/>
    <n v="711.04"/>
    <x v="5"/>
    <x v="8"/>
    <x v="9"/>
    <n v="8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n v="1340683393"/>
    <d v="2012-05-22T04:03:13"/>
    <n v="1337659393"/>
    <b v="1"/>
    <n v="447"/>
    <b v="1"/>
    <s v="film &amp; video/documentary"/>
    <n v="103"/>
    <n v="115.45"/>
    <x v="5"/>
    <x v="8"/>
    <x v="5"/>
    <n v="22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5:00:00"/>
    <n v="1466002800"/>
    <d v="2016-05-17T20:38:41"/>
    <n v="1463517521"/>
    <b v="1"/>
    <n v="267"/>
    <b v="1"/>
    <s v="film &amp; video/documentary"/>
    <n v="103"/>
    <n v="193.05"/>
    <x v="5"/>
    <x v="8"/>
    <x v="5"/>
    <n v="17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6T04:25:00"/>
    <n v="1402892700"/>
    <d v="2014-05-19T04:38:49"/>
    <n v="1400474329"/>
    <b v="0"/>
    <n v="433"/>
    <b v="1"/>
    <s v="theater/spaces"/>
    <n v="103"/>
    <n v="118.97"/>
    <x v="6"/>
    <x v="9"/>
    <x v="5"/>
    <n v="19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d v="2015-03-02T04:59:00"/>
    <n v="1425272340"/>
    <d v="2015-01-16T16:48:49"/>
    <n v="1421426929"/>
    <b v="0"/>
    <n v="274"/>
    <b v="1"/>
    <s v="theater/plays"/>
    <n v="128"/>
    <n v="186.8"/>
    <x v="6"/>
    <x v="11"/>
    <x v="6"/>
    <n v="1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9T03:59:00"/>
    <n v="1471579140"/>
    <d v="2016-06-21T12:38:03"/>
    <n v="1466512683"/>
    <b v="0"/>
    <n v="323"/>
    <b v="0"/>
    <s v="technology/wearables"/>
    <n v="102"/>
    <n v="158.36000000000001"/>
    <x v="0"/>
    <x v="1"/>
    <x v="3"/>
    <n v="21"/>
    <x v="157"/>
  </r>
  <r>
    <n v="1210"/>
    <s v="Det Andra GÃ¶teborg"/>
    <s v="En fotobok om livet i det enda andra GÃ¶teborg i vÃ¤rlden"/>
    <n v="20000"/>
    <n v="50863"/>
    <x v="0"/>
    <s v="SE"/>
    <s v="SEK"/>
    <d v="2015-05-31T21:00:00"/>
    <n v="1433106000"/>
    <d v="2015-05-08T22:36:12"/>
    <n v="1431124572"/>
    <b v="0"/>
    <n v="103"/>
    <b v="1"/>
    <s v="photography/photobooks"/>
    <n v="254"/>
    <n v="493.82"/>
    <x v="2"/>
    <x v="3"/>
    <x v="5"/>
    <n v="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4T03:59:00"/>
    <n v="1475553540"/>
    <d v="2016-08-30T03:35:41"/>
    <n v="1472528141"/>
    <b v="1"/>
    <n v="308"/>
    <b v="1"/>
    <s v="theater/spaces"/>
    <n v="102"/>
    <n v="164.94"/>
    <x v="6"/>
    <x v="9"/>
    <x v="10"/>
    <n v="30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9T01:00:00"/>
    <n v="1409274000"/>
    <d v="2014-07-31T23:06:36"/>
    <n v="1406847996"/>
    <b v="1"/>
    <n v="614"/>
    <b v="1"/>
    <s v="music/indie rock"/>
    <n v="101"/>
    <n v="82.5"/>
    <x v="7"/>
    <x v="12"/>
    <x v="9"/>
    <n v="31"/>
    <x v="160"/>
  </r>
  <r>
    <n v="1957"/>
    <s v="freeSoC and freeSoC Mini"/>
    <s v="An open hardware platform for the best microcontroller in the world."/>
    <n v="30000"/>
    <n v="50251.41"/>
    <x v="0"/>
    <s v="US"/>
    <s v="USD"/>
    <d v="2012-10-27T02:21:53"/>
    <n v="1351304513"/>
    <d v="2012-09-27T02:21:53"/>
    <n v="1348712513"/>
    <b v="1"/>
    <n v="660"/>
    <b v="1"/>
    <s v="technology/hardware"/>
    <n v="168"/>
    <n v="76.14"/>
    <x v="0"/>
    <x v="0"/>
    <x v="11"/>
    <n v="27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14:16:31"/>
    <n v="1460038591"/>
    <d v="2016-03-08T15:16:31"/>
    <n v="1457450191"/>
    <b v="1"/>
    <n v="266"/>
    <b v="1"/>
    <s v="film &amp; video/documentary"/>
    <n v="125"/>
    <n v="188.31"/>
    <x v="5"/>
    <x v="8"/>
    <x v="8"/>
    <n v="8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n v="1420648906"/>
    <d v="2014-11-08T16:41:46"/>
    <n v="1415464906"/>
    <b v="0"/>
    <n v="144"/>
    <b v="1"/>
    <s v="music/rock"/>
    <n v="119"/>
    <n v="346.04"/>
    <x v="7"/>
    <x v="15"/>
    <x v="7"/>
    <n v="8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6:55:54"/>
    <n v="1435388154"/>
    <d v="2015-05-28T06:55:54"/>
    <n v="1432796154"/>
    <b v="0"/>
    <n v="271"/>
    <b v="1"/>
    <s v="photography/photobooks"/>
    <n v="199"/>
    <n v="183.8"/>
    <x v="2"/>
    <x v="3"/>
    <x v="5"/>
    <n v="28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6T03:00:00"/>
    <n v="1405479600"/>
    <d v="2014-06-01T17:07:05"/>
    <n v="1401642425"/>
    <b v="0"/>
    <n v="827"/>
    <b v="1"/>
    <s v="film &amp; video/television"/>
    <n v="165"/>
    <n v="59.96"/>
    <x v="5"/>
    <x v="16"/>
    <x v="3"/>
    <n v="1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6:14:23"/>
    <n v="1438964063"/>
    <d v="2015-07-13T16:14:23"/>
    <n v="1436804063"/>
    <b v="0"/>
    <n v="707"/>
    <b v="1"/>
    <s v="technology/hardware"/>
    <n v="493"/>
    <n v="69.760000000000005"/>
    <x v="0"/>
    <x v="0"/>
    <x v="9"/>
    <n v="13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5:25:50"/>
    <n v="1406129150"/>
    <d v="2014-05-24T15:25:50"/>
    <n v="1400945150"/>
    <b v="0"/>
    <n v="1364"/>
    <b v="1"/>
    <s v="technology/hardware"/>
    <n v="196"/>
    <n v="36"/>
    <x v="0"/>
    <x v="0"/>
    <x v="5"/>
    <n v="24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8:40:03"/>
    <n v="1349203203"/>
    <d v="2012-08-15T18:40:03"/>
    <n v="1345056003"/>
    <b v="0"/>
    <n v="92"/>
    <b v="1"/>
    <s v="music/indie rock"/>
    <n v="101"/>
    <n v="526.46"/>
    <x v="7"/>
    <x v="12"/>
    <x v="10"/>
    <n v="15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14:21:49"/>
    <n v="1360938109"/>
    <d v="2013-01-16T14:21:49"/>
    <n v="1358346109"/>
    <b v="1"/>
    <n v="321"/>
    <b v="1"/>
    <s v="publishing/radio &amp; podcasts"/>
    <n v="108"/>
    <n v="149.46"/>
    <x v="1"/>
    <x v="2"/>
    <x v="6"/>
    <n v="16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13:40:48"/>
    <n v="1439473248"/>
    <d v="2015-07-14T13:40:48"/>
    <n v="1436881248"/>
    <b v="0"/>
    <n v="315"/>
    <b v="1"/>
    <s v="technology/wearables"/>
    <n v="119"/>
    <n v="151.32"/>
    <x v="0"/>
    <x v="1"/>
    <x v="9"/>
    <n v="14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n v="1433036578"/>
    <d v="2015-04-21T01:42:58"/>
    <n v="1429580578"/>
    <b v="0"/>
    <n v="170"/>
    <b v="1"/>
    <s v="technology/hardware"/>
    <n v="473"/>
    <n v="278.39"/>
    <x v="0"/>
    <x v="0"/>
    <x v="4"/>
    <n v="2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8:24:55"/>
    <n v="1445624695"/>
    <d v="2015-09-28T18:24:55"/>
    <n v="1443464695"/>
    <b v="1"/>
    <n v="874"/>
    <b v="1"/>
    <s v="photography/photobooks"/>
    <n v="135"/>
    <n v="53.99"/>
    <x v="2"/>
    <x v="3"/>
    <x v="11"/>
    <n v="28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9:04:10"/>
    <n v="1410426250"/>
    <d v="2014-07-18T09:04:10"/>
    <n v="1405674250"/>
    <b v="0"/>
    <n v="975"/>
    <b v="0"/>
    <s v="games/video games"/>
    <n v="63"/>
    <n v="48.28"/>
    <x v="3"/>
    <x v="18"/>
    <x v="9"/>
    <n v="18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6:45:26"/>
    <n v="1469119526"/>
    <d v="2016-05-22T16:45:26"/>
    <n v="1463935526"/>
    <b v="1"/>
    <n v="1049"/>
    <b v="1"/>
    <s v="theater/spaces"/>
    <n v="233"/>
    <n v="44.46"/>
    <x v="6"/>
    <x v="9"/>
    <x v="5"/>
    <n v="22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14:01:08"/>
    <n v="1410444068"/>
    <d v="2014-08-12T14:01:08"/>
    <n v="1407852068"/>
    <b v="0"/>
    <n v="199"/>
    <b v="1"/>
    <s v="theater/musical"/>
    <n v="102"/>
    <n v="231.66"/>
    <x v="6"/>
    <x v="19"/>
    <x v="10"/>
    <n v="12"/>
    <x v="175"/>
  </r>
  <r>
    <n v="1467"/>
    <s v="Radio Ambulante"/>
    <s v="We are a new Spanish language podcast telling uniquely Latin American stories."/>
    <n v="40000"/>
    <n v="46032"/>
    <x v="0"/>
    <s v="US"/>
    <s v="USD"/>
    <d v="2012-03-25T18:14:45"/>
    <n v="1332699285"/>
    <d v="2012-01-25T19:14:45"/>
    <n v="1327518885"/>
    <b v="1"/>
    <n v="600"/>
    <b v="1"/>
    <s v="publishing/radio &amp; podcasts"/>
    <n v="115"/>
    <n v="76.72"/>
    <x v="1"/>
    <x v="2"/>
    <x v="6"/>
    <n v="25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12:59:35"/>
    <n v="1366635575"/>
    <d v="2013-03-18T12:59:35"/>
    <n v="1363611575"/>
    <b v="0"/>
    <n v="682"/>
    <b v="1"/>
    <s v="technology/hardware"/>
    <n v="170"/>
    <n v="67.42"/>
    <x v="0"/>
    <x v="0"/>
    <x v="8"/>
    <n v="18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22:00:00"/>
    <n v="1266876000"/>
    <d v="2010-01-16T22:04:52"/>
    <n v="1263679492"/>
    <b v="1"/>
    <n v="179"/>
    <b v="1"/>
    <s v="film &amp; video/documentary"/>
    <n v="101"/>
    <n v="254.39"/>
    <x v="5"/>
    <x v="8"/>
    <x v="6"/>
    <n v="16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22:08:44"/>
    <n v="1416089324"/>
    <d v="2014-10-16T21:08:44"/>
    <n v="1413493724"/>
    <b v="0"/>
    <n v="277"/>
    <b v="1"/>
    <s v="theater/spaces"/>
    <n v="113"/>
    <n v="162.91"/>
    <x v="6"/>
    <x v="9"/>
    <x v="2"/>
    <n v="16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5:00:00"/>
    <n v="1488862800"/>
    <d v="2017-02-10T16:54:23"/>
    <n v="1486745663"/>
    <b v="0"/>
    <n v="902"/>
    <b v="1"/>
    <s v="games/tabletop games"/>
    <n v="1802"/>
    <n v="49.93"/>
    <x v="3"/>
    <x v="5"/>
    <x v="0"/>
    <n v="1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6T01:58:38"/>
    <n v="1398477518"/>
    <d v="2014-03-27T01:58:38"/>
    <n v="1395885518"/>
    <b v="1"/>
    <n v="158"/>
    <b v="1"/>
    <s v="technology/hardware"/>
    <n v="179"/>
    <n v="282.72000000000003"/>
    <x v="0"/>
    <x v="0"/>
    <x v="8"/>
    <n v="27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n v="1447505609"/>
    <d v="2015-10-15T11:53:29"/>
    <n v="1444910009"/>
    <b v="1"/>
    <n v="379"/>
    <b v="1"/>
    <s v="film &amp; video/documentary"/>
    <n v="112"/>
    <n v="117.77"/>
    <x v="5"/>
    <x v="8"/>
    <x v="2"/>
    <n v="15"/>
    <x v="182"/>
  </r>
  <r>
    <n v="648"/>
    <s v="Audio Jacket"/>
    <s v="Get ready for the next product that you canâ€™t live without"/>
    <n v="35000"/>
    <n v="44388"/>
    <x v="0"/>
    <s v="US"/>
    <s v="USD"/>
    <d v="2014-10-14T16:38:28"/>
    <n v="1413304708"/>
    <d v="2014-09-09T16:38:28"/>
    <n v="1410280708"/>
    <b v="0"/>
    <n v="27"/>
    <b v="1"/>
    <s v="technology/wearables"/>
    <n v="127"/>
    <n v="1644"/>
    <x v="0"/>
    <x v="1"/>
    <x v="11"/>
    <n v="9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21:00:00"/>
    <n v="1489006800"/>
    <d v="2017-02-06T16:03:27"/>
    <n v="1486397007"/>
    <b v="1"/>
    <n v="299"/>
    <b v="1"/>
    <s v="film &amp; video/documentary"/>
    <n v="125"/>
    <n v="146.35"/>
    <x v="5"/>
    <x v="8"/>
    <x v="0"/>
    <n v="6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22:09:14"/>
    <n v="1460066954"/>
    <d v="2016-02-27T23:09:14"/>
    <n v="1456614554"/>
    <b v="1"/>
    <n v="964"/>
    <b v="1"/>
    <s v="film &amp; video/documentary"/>
    <n v="127"/>
    <n v="44.91"/>
    <x v="5"/>
    <x v="8"/>
    <x v="0"/>
    <n v="27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n v="1454277540"/>
    <d v="2015-12-23T14:27:34"/>
    <n v="1450880854"/>
    <b v="0"/>
    <n v="375"/>
    <b v="1"/>
    <s v="technology/hardware"/>
    <n v="143"/>
    <n v="114.77"/>
    <x v="0"/>
    <x v="0"/>
    <x v="1"/>
    <n v="23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5:00:58"/>
    <n v="1467817258"/>
    <d v="2016-06-06T15:00:58"/>
    <n v="1465225258"/>
    <b v="0"/>
    <n v="28"/>
    <b v="0"/>
    <s v="technology/wearables"/>
    <n v="22"/>
    <n v="1536.25"/>
    <x v="0"/>
    <x v="1"/>
    <x v="3"/>
    <n v="6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13:57:14"/>
    <n v="1466171834"/>
    <d v="2016-05-17T13:57:14"/>
    <n v="1463493434"/>
    <b v="1"/>
    <n v="438"/>
    <b v="1"/>
    <s v="film &amp; video/documentary"/>
    <n v="107"/>
    <n v="97.36"/>
    <x v="5"/>
    <x v="8"/>
    <x v="5"/>
    <n v="17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5:25:38"/>
    <n v="1477841138"/>
    <d v="2016-09-30T15:25:38"/>
    <n v="1475249138"/>
    <b v="1"/>
    <n v="403"/>
    <b v="1"/>
    <s v="food/small batch"/>
    <n v="106"/>
    <n v="104.99"/>
    <x v="4"/>
    <x v="7"/>
    <x v="11"/>
    <n v="30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7:31:09"/>
    <n v="1441783869"/>
    <d v="2015-08-10T07:31:09"/>
    <n v="1439191869"/>
    <b v="1"/>
    <n v="535"/>
    <b v="0"/>
    <s v="technology/space exploration"/>
    <n v="8"/>
    <n v="78.67"/>
    <x v="0"/>
    <x v="4"/>
    <x v="10"/>
    <n v="1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5:28:57"/>
    <n v="1468128537"/>
    <d v="2016-06-10T05:28:57"/>
    <n v="1465536537"/>
    <b v="0"/>
    <n v="15"/>
    <b v="0"/>
    <s v="theater/spaces"/>
    <n v="12"/>
    <n v="2796.67"/>
    <x v="6"/>
    <x v="9"/>
    <x v="3"/>
    <n v="10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7:43:00"/>
    <n v="1327167780"/>
    <d v="2011-12-27T17:43:00"/>
    <n v="1325007780"/>
    <b v="1"/>
    <n v="760"/>
    <b v="1"/>
    <s v="film &amp; video/documentary"/>
    <n v="105"/>
    <n v="55.07"/>
    <x v="5"/>
    <x v="8"/>
    <x v="1"/>
    <n v="27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5:33:50"/>
    <n v="1490196830"/>
    <d v="2017-01-21T16:33:50"/>
    <n v="1485016430"/>
    <b v="0"/>
    <n v="45"/>
    <b v="0"/>
    <s v="theater/spaces"/>
    <n v="104"/>
    <n v="922.22"/>
    <x v="6"/>
    <x v="9"/>
    <x v="6"/>
    <n v="21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n v="1419180304"/>
    <d v="2014-11-06T16:45:04"/>
    <n v="1415292304"/>
    <b v="1"/>
    <n v="376"/>
    <b v="1"/>
    <s v="film &amp; video/documentary"/>
    <n v="113"/>
    <n v="109.04"/>
    <x v="5"/>
    <x v="8"/>
    <x v="7"/>
    <n v="6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20:18:00"/>
    <n v="1450297080"/>
    <d v="2015-11-26T19:17:39"/>
    <n v="1448565459"/>
    <b v="0"/>
    <n v="202"/>
    <b v="0"/>
    <s v="theater/spaces"/>
    <n v="20"/>
    <n v="202.23"/>
    <x v="6"/>
    <x v="9"/>
    <x v="7"/>
    <n v="26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8:03:14"/>
    <n v="1417420994"/>
    <d v="2014-10-31T07:03:14"/>
    <n v="1414738994"/>
    <b v="1"/>
    <n v="165"/>
    <b v="1"/>
    <s v="film &amp; video/documentary"/>
    <n v="116"/>
    <n v="246.61"/>
    <x v="5"/>
    <x v="8"/>
    <x v="2"/>
    <n v="31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2T00:58:59"/>
    <n v="1350003539"/>
    <d v="2012-09-12T00:58:59"/>
    <n v="1347411539"/>
    <b v="1"/>
    <n v="415"/>
    <b v="1"/>
    <s v="film &amp; video/documentary"/>
    <n v="150"/>
    <n v="97.82"/>
    <x v="5"/>
    <x v="8"/>
    <x v="11"/>
    <n v="12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5:00:22"/>
    <n v="1408114822"/>
    <d v="2014-07-16T15:00:22"/>
    <n v="1405522822"/>
    <b v="0"/>
    <n v="311"/>
    <b v="1"/>
    <s v="food/small batch"/>
    <n v="203"/>
    <n v="130.22999999999999"/>
    <x v="4"/>
    <x v="7"/>
    <x v="9"/>
    <n v="16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6T01:00:00"/>
    <n v="1446771600"/>
    <d v="2015-10-01T11:57:28"/>
    <n v="1443700648"/>
    <b v="0"/>
    <n v="248"/>
    <b v="0"/>
    <s v="technology/wearables"/>
    <n v="40"/>
    <n v="162.91999999999999"/>
    <x v="0"/>
    <x v="1"/>
    <x v="2"/>
    <n v="1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6:37:59"/>
    <n v="1425055079"/>
    <d v="2015-01-28T16:37:59"/>
    <n v="1422463079"/>
    <b v="0"/>
    <n v="253"/>
    <b v="1"/>
    <s v="film &amp; video/television"/>
    <n v="183"/>
    <n v="159.51"/>
    <x v="5"/>
    <x v="16"/>
    <x v="6"/>
    <n v="28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11:42:59"/>
    <n v="1428493379"/>
    <d v="2015-03-09T11:42:59"/>
    <n v="1425901379"/>
    <b v="0"/>
    <n v="714"/>
    <b v="1"/>
    <s v="photography/photobooks"/>
    <n v="322"/>
    <n v="56.41"/>
    <x v="2"/>
    <x v="3"/>
    <x v="8"/>
    <n v="9"/>
    <x v="201"/>
  </r>
  <r>
    <n v="3648"/>
    <s v="Moth Theater Lives"/>
    <s v="Help Moth Live! Support Moth and its artist collective to achieve its 2014/15 season."/>
    <n v="40000"/>
    <n v="40153"/>
    <x v="0"/>
    <s v="US"/>
    <s v="USD"/>
    <d v="2014-10-05T07:00:45"/>
    <n v="1412492445"/>
    <d v="2014-09-05T07:00:45"/>
    <n v="1409900445"/>
    <b v="0"/>
    <n v="73"/>
    <b v="1"/>
    <s v="theater/plays"/>
    <n v="100"/>
    <n v="550.04"/>
    <x v="6"/>
    <x v="11"/>
    <x v="11"/>
    <n v="5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9T02:07:27"/>
    <n v="1341799647"/>
    <d v="2012-06-09T02:07:27"/>
    <n v="1339207647"/>
    <b v="0"/>
    <n v="263"/>
    <b v="1"/>
    <s v="technology/hardware"/>
    <n v="819"/>
    <n v="152.62"/>
    <x v="0"/>
    <x v="0"/>
    <x v="3"/>
    <n v="9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9:00:00"/>
    <n v="1487617200"/>
    <d v="2017-01-05T16:38:55"/>
    <n v="1483634335"/>
    <b v="0"/>
    <n v="110"/>
    <b v="0"/>
    <s v="technology/wearables"/>
    <n v="42"/>
    <n v="364.35"/>
    <x v="0"/>
    <x v="1"/>
    <x v="6"/>
    <n v="5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7T04:01:31"/>
    <n v="1465272091"/>
    <d v="2016-05-03T04:01:31"/>
    <n v="1462248091"/>
    <b v="1"/>
    <n v="235"/>
    <b v="1"/>
    <s v="photography/photobooks"/>
    <n v="107"/>
    <n v="170.45"/>
    <x v="2"/>
    <x v="3"/>
    <x v="5"/>
    <n v="3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4T03:59:00"/>
    <n v="1463198340"/>
    <d v="2016-04-20T01:53:21"/>
    <n v="1461117201"/>
    <b v="0"/>
    <n v="336"/>
    <b v="1"/>
    <s v="theater/plays"/>
    <n v="114"/>
    <n v="119.18"/>
    <x v="6"/>
    <x v="11"/>
    <x v="4"/>
    <n v="20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12:30:10"/>
    <n v="1399033810"/>
    <d v="2014-04-02T12:30:10"/>
    <n v="1396441810"/>
    <b v="0"/>
    <n v="621"/>
    <b v="1"/>
    <s v="technology/hardware"/>
    <n v="114"/>
    <n v="64.02"/>
    <x v="0"/>
    <x v="0"/>
    <x v="4"/>
    <n v="2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10T01:00:22"/>
    <n v="1315616422"/>
    <d v="2011-08-11T01:00:22"/>
    <n v="1313024422"/>
    <b v="1"/>
    <n v="916"/>
    <b v="1"/>
    <s v="publishing/radio &amp; podcasts"/>
    <n v="662"/>
    <n v="43.33"/>
    <x v="1"/>
    <x v="2"/>
    <x v="10"/>
    <n v="11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14:59:51"/>
    <n v="1442501991"/>
    <d v="2015-08-18T14:59:51"/>
    <n v="1439909991"/>
    <b v="0"/>
    <n v="480"/>
    <b v="1"/>
    <s v="games/tabletop games"/>
    <n v="404"/>
    <n v="82.4"/>
    <x v="3"/>
    <x v="5"/>
    <x v="10"/>
    <n v="18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20:45:19"/>
    <n v="1399668319"/>
    <d v="2014-04-09T20:45:19"/>
    <n v="1397076319"/>
    <b v="1"/>
    <n v="848"/>
    <b v="1"/>
    <s v="technology/hardware"/>
    <n v="132"/>
    <n v="46.58"/>
    <x v="0"/>
    <x v="0"/>
    <x v="4"/>
    <n v="9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22:09:16"/>
    <n v="1401487756"/>
    <d v="2014-04-30T22:09:16"/>
    <n v="1398895756"/>
    <b v="0"/>
    <n v="549"/>
    <b v="1"/>
    <s v="photography/photobooks"/>
    <n v="786"/>
    <n v="71.59"/>
    <x v="2"/>
    <x v="3"/>
    <x v="4"/>
    <n v="30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6:59:00"/>
    <n v="1413442740"/>
    <d v="2014-09-17T07:04:43"/>
    <n v="1410937483"/>
    <b v="1"/>
    <n v="263"/>
    <b v="1"/>
    <s v="theater/spaces"/>
    <n v="112"/>
    <n v="149.44"/>
    <x v="6"/>
    <x v="9"/>
    <x v="11"/>
    <n v="17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9:38:59"/>
    <n v="1450467539"/>
    <d v="2015-11-18T19:38:59"/>
    <n v="1447875539"/>
    <b v="0"/>
    <n v="512"/>
    <b v="1"/>
    <s v="photography/photobooks"/>
    <n v="270"/>
    <n v="76.44"/>
    <x v="2"/>
    <x v="3"/>
    <x v="7"/>
    <n v="18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21:20:00"/>
    <n v="1415827200"/>
    <d v="2014-10-03T17:56:08"/>
    <n v="1412358968"/>
    <b v="1"/>
    <n v="489"/>
    <b v="1"/>
    <s v="technology/space exploration"/>
    <n v="326"/>
    <n v="80.02"/>
    <x v="0"/>
    <x v="4"/>
    <x v="2"/>
    <n v="3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n v="1416704506"/>
    <d v="2014-10-24T00:01:46"/>
    <n v="1414108906"/>
    <b v="0"/>
    <n v="354"/>
    <b v="1"/>
    <s v="film &amp; video/documentary"/>
    <n v="111"/>
    <n v="109.82"/>
    <x v="5"/>
    <x v="8"/>
    <x v="2"/>
    <n v="24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6:33:45"/>
    <n v="1346344425"/>
    <d v="2012-07-26T16:33:45"/>
    <n v="1343320425"/>
    <b v="1"/>
    <n v="467"/>
    <b v="1"/>
    <s v="music/rock"/>
    <n v="155"/>
    <n v="82.96"/>
    <x v="7"/>
    <x v="15"/>
    <x v="9"/>
    <n v="2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9:01:58"/>
    <n v="1337540518"/>
    <d v="2012-04-20T19:01:58"/>
    <n v="1334948518"/>
    <b v="0"/>
    <n v="134"/>
    <b v="1"/>
    <s v="film &amp; video/documentary"/>
    <n v="101"/>
    <n v="287.31"/>
    <x v="5"/>
    <x v="8"/>
    <x v="4"/>
    <n v="20"/>
    <x v="217"/>
  </r>
  <r>
    <n v="24"/>
    <s v="Bring STL Up Late to TV"/>
    <s v="STL Up Late is a weekly late night comedy talk show for St. Louis television."/>
    <n v="35000"/>
    <n v="38082.69"/>
    <x v="0"/>
    <s v="US"/>
    <s v="USD"/>
    <d v="2015-09-15T19:39:00"/>
    <n v="1442345940"/>
    <d v="2015-08-13T19:41:03"/>
    <n v="1439494863"/>
    <b v="0"/>
    <n v="574"/>
    <b v="1"/>
    <s v="film &amp; video/television"/>
    <n v="109"/>
    <n v="66.349999999999994"/>
    <x v="5"/>
    <x v="16"/>
    <x v="10"/>
    <n v="13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5:59:00"/>
    <n v="1465797540"/>
    <d v="2016-05-13T15:57:14"/>
    <n v="1463155034"/>
    <b v="0"/>
    <n v="314"/>
    <b v="1"/>
    <s v="photography/photobooks"/>
    <n v="253"/>
    <n v="121"/>
    <x v="2"/>
    <x v="3"/>
    <x v="5"/>
    <n v="13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n v="1463670162"/>
    <d v="2016-04-19T15:02:42"/>
    <n v="1461078162"/>
    <b v="1"/>
    <n v="560"/>
    <b v="1"/>
    <s v="film &amp; video/documentary"/>
    <n v="107"/>
    <n v="66.7"/>
    <x v="5"/>
    <x v="8"/>
    <x v="4"/>
    <n v="19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6T03:59:00"/>
    <n v="1381895940"/>
    <d v="2013-09-18T19:30:18"/>
    <n v="1379532618"/>
    <b v="1"/>
    <n v="191"/>
    <b v="1"/>
    <s v="technology/hardware"/>
    <n v="124"/>
    <n v="194.26"/>
    <x v="0"/>
    <x v="0"/>
    <x v="11"/>
    <n v="18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23:04:00"/>
    <n v="1391641440"/>
    <d v="2014-01-07T15:04:22"/>
    <n v="1389107062"/>
    <b v="0"/>
    <n v="271"/>
    <b v="1"/>
    <s v="film &amp; video/documentary"/>
    <n v="103"/>
    <n v="133.13999999999999"/>
    <x v="5"/>
    <x v="8"/>
    <x v="6"/>
    <n v="7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11:43:06"/>
    <n v="1478605386"/>
    <d v="2016-10-04T10:43:06"/>
    <n v="1475577786"/>
    <b v="1"/>
    <n v="337"/>
    <b v="1"/>
    <s v="film &amp; video/documentary"/>
    <n v="103"/>
    <n v="106.62"/>
    <x v="5"/>
    <x v="8"/>
    <x v="2"/>
    <n v="4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5T00:00:00"/>
    <n v="1451001600"/>
    <d v="2015-11-24T21:35:43"/>
    <n v="1448400943"/>
    <b v="1"/>
    <n v="163"/>
    <b v="1"/>
    <s v="food/small batch"/>
    <n v="102"/>
    <n v="219.93"/>
    <x v="4"/>
    <x v="7"/>
    <x v="7"/>
    <n v="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7T03:59:00"/>
    <n v="1368763140"/>
    <d v="2013-04-15T12:22:43"/>
    <n v="1366028563"/>
    <b v="1"/>
    <n v="340"/>
    <b v="1"/>
    <s v="film &amp; video/documentary"/>
    <n v="102"/>
    <n v="104.82"/>
    <x v="5"/>
    <x v="8"/>
    <x v="4"/>
    <n v="1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n v="1329084231"/>
    <d v="2012-01-13T22:03:51"/>
    <n v="1326492231"/>
    <b v="1"/>
    <n v="361"/>
    <b v="1"/>
    <s v="music/rock"/>
    <n v="118"/>
    <n v="98.03"/>
    <x v="7"/>
    <x v="15"/>
    <x v="6"/>
    <n v="13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9:23:47"/>
    <n v="1430421827"/>
    <d v="2015-03-31T19:23:47"/>
    <n v="1427829827"/>
    <b v="0"/>
    <n v="296"/>
    <b v="0"/>
    <s v="technology/wearables"/>
    <n v="35"/>
    <n v="119.39"/>
    <x v="0"/>
    <x v="1"/>
    <x v="8"/>
    <n v="31"/>
    <x v="227"/>
  </r>
  <r>
    <n v="2989"/>
    <s v="Let's Light Up The Gem!"/>
    <s v="Bring the movies back to Bethel, Maine."/>
    <n v="20000"/>
    <n v="35307"/>
    <x v="0"/>
    <s v="US"/>
    <s v="USD"/>
    <d v="2015-12-21T04:59:00"/>
    <n v="1450673940"/>
    <d v="2015-11-29T00:29:22"/>
    <n v="1448756962"/>
    <b v="0"/>
    <n v="364"/>
    <b v="1"/>
    <s v="theater/spaces"/>
    <n v="177"/>
    <n v="97"/>
    <x v="6"/>
    <x v="9"/>
    <x v="7"/>
    <n v="29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1T04:50:08"/>
    <n v="1489207808"/>
    <d v="2017-02-04T04:50:08"/>
    <n v="1486183808"/>
    <b v="0"/>
    <n v="130"/>
    <b v="1"/>
    <s v="food/small batch"/>
    <n v="101"/>
    <n v="271.51"/>
    <x v="4"/>
    <x v="7"/>
    <x v="0"/>
    <n v="4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9T03:59:00"/>
    <n v="1443499140"/>
    <d v="2015-09-05T11:23:04"/>
    <n v="1441452184"/>
    <b v="1"/>
    <n v="269"/>
    <b v="1"/>
    <s v="theater/plays"/>
    <n v="101"/>
    <n v="131.13999999999999"/>
    <x v="6"/>
    <x v="11"/>
    <x v="11"/>
    <n v="5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5:03:21"/>
    <n v="1447909401"/>
    <d v="2015-10-05T04:03:21"/>
    <n v="1444017801"/>
    <b v="0"/>
    <n v="229"/>
    <b v="0"/>
    <s v="technology/wearables"/>
    <n v="59"/>
    <n v="153.43"/>
    <x v="0"/>
    <x v="1"/>
    <x v="2"/>
    <n v="5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n v="1441857540"/>
    <d v="2015-08-03T15:57:51"/>
    <n v="1438617471"/>
    <b v="1"/>
    <n v="134"/>
    <b v="1"/>
    <s v="theater/plays"/>
    <n v="100"/>
    <n v="262.11"/>
    <x v="6"/>
    <x v="11"/>
    <x v="10"/>
    <n v="3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6:59:00"/>
    <n v="1458716340"/>
    <d v="2016-02-17T15:00:04"/>
    <n v="1455721204"/>
    <b v="0"/>
    <n v="537"/>
    <b v="1"/>
    <s v="games/tabletop games"/>
    <n v="185"/>
    <n v="65.319999999999993"/>
    <x v="3"/>
    <x v="5"/>
    <x v="0"/>
    <n v="17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13:01:43"/>
    <n v="1381928503"/>
    <d v="2013-09-16T13:01:43"/>
    <n v="1379336503"/>
    <b v="1"/>
    <n v="336"/>
    <b v="1"/>
    <s v="publishing/radio &amp; podcasts"/>
    <n v="139"/>
    <n v="103.2"/>
    <x v="1"/>
    <x v="2"/>
    <x v="11"/>
    <n v="16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5:16:37"/>
    <n v="1484752597"/>
    <d v="2016-12-19T15:16:37"/>
    <n v="1482160597"/>
    <b v="0"/>
    <n v="859"/>
    <b v="1"/>
    <s v="music/rock"/>
    <n v="139"/>
    <n v="40.35"/>
    <x v="7"/>
    <x v="15"/>
    <x v="1"/>
    <n v="19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6-01T02:20:00"/>
    <n v="1433125200"/>
    <d v="2015-04-17T23:18:14"/>
    <n v="1429312694"/>
    <b v="1"/>
    <n v="285"/>
    <b v="1"/>
    <s v="film &amp; video/documentary"/>
    <n v="102"/>
    <n v="119.99"/>
    <x v="5"/>
    <x v="8"/>
    <x v="4"/>
    <n v="17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n v="1397225746"/>
    <d v="2014-03-12T14:15:46"/>
    <n v="1394633746"/>
    <b v="0"/>
    <n v="406"/>
    <b v="1"/>
    <s v="music/rock"/>
    <n v="105"/>
    <n v="83.97"/>
    <x v="7"/>
    <x v="15"/>
    <x v="8"/>
    <n v="12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2T03:00:00"/>
    <n v="1330657200"/>
    <d v="2012-02-02T04:47:45"/>
    <n v="1328158065"/>
    <b v="1"/>
    <n v="147"/>
    <b v="1"/>
    <s v="technology/hardware"/>
    <n v="226"/>
    <n v="230.56"/>
    <x v="0"/>
    <x v="0"/>
    <x v="0"/>
    <n v="2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12:01:08"/>
    <n v="1481716868"/>
    <d v="2016-11-04T11:01:08"/>
    <n v="1478257268"/>
    <b v="0"/>
    <n v="338"/>
    <b v="0"/>
    <s v="technology/wearables"/>
    <n v="34"/>
    <n v="99.97"/>
    <x v="0"/>
    <x v="1"/>
    <x v="7"/>
    <n v="4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8:00:00"/>
    <n v="1372701600"/>
    <d v="2013-05-30T06:30:21"/>
    <n v="1369895421"/>
    <b v="1"/>
    <n v="204"/>
    <b v="1"/>
    <s v="technology/hardware"/>
    <n v="421"/>
    <n v="164.91"/>
    <x v="0"/>
    <x v="0"/>
    <x v="5"/>
    <n v="3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22:45:00"/>
    <n v="1446331500"/>
    <d v="2015-09-17T23:06:57"/>
    <n v="1442531217"/>
    <b v="0"/>
    <n v="285"/>
    <b v="0"/>
    <s v="technology/gadgets"/>
    <n v="39"/>
    <n v="117.49"/>
    <x v="0"/>
    <x v="6"/>
    <x v="11"/>
    <n v="17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8:07:31"/>
    <n v="1362938851"/>
    <d v="2013-02-08T18:07:31"/>
    <n v="1360346851"/>
    <b v="1"/>
    <n v="253"/>
    <b v="1"/>
    <s v="technology/hardware"/>
    <n v="209"/>
    <n v="131.99"/>
    <x v="0"/>
    <x v="0"/>
    <x v="0"/>
    <n v="8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3T03:00:00"/>
    <n v="1324609200"/>
    <d v="2011-10-24T14:46:44"/>
    <n v="1319467604"/>
    <b v="1"/>
    <n v="369"/>
    <b v="1"/>
    <s v="publishing/radio &amp; podcasts"/>
    <n v="111"/>
    <n v="90.5"/>
    <x v="1"/>
    <x v="2"/>
    <x v="2"/>
    <n v="24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1T03:59:00"/>
    <n v="1398052740"/>
    <d v="2014-03-06T17:39:45"/>
    <n v="1394127585"/>
    <b v="1"/>
    <n v="454"/>
    <b v="1"/>
    <s v="technology/hardware"/>
    <n v="133"/>
    <n v="73.5"/>
    <x v="0"/>
    <x v="0"/>
    <x v="8"/>
    <n v="6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22:58:54"/>
    <n v="1428620334"/>
    <d v="2015-03-10T22:58:54"/>
    <n v="1426028334"/>
    <b v="1"/>
    <n v="343"/>
    <b v="1"/>
    <s v="publishing/radio &amp; podcasts"/>
    <n v="104"/>
    <n v="96.88"/>
    <x v="1"/>
    <x v="2"/>
    <x v="8"/>
    <n v="10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8:19:38"/>
    <n v="1333909178"/>
    <d v="2012-03-09T19:19:38"/>
    <n v="1331320778"/>
    <b v="0"/>
    <n v="153"/>
    <b v="1"/>
    <s v="publishing/nonfiction"/>
    <n v="132"/>
    <n v="215.73"/>
    <x v="1"/>
    <x v="17"/>
    <x v="8"/>
    <n v="9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8T04:35:00"/>
    <n v="1416285300"/>
    <d v="2014-10-20T17:00:47"/>
    <n v="1413824447"/>
    <b v="0"/>
    <n v="348"/>
    <b v="1"/>
    <s v="theater/spaces"/>
    <n v="110"/>
    <n v="94.55"/>
    <x v="6"/>
    <x v="9"/>
    <x v="2"/>
    <n v="20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5:05:46"/>
    <n v="1482901546"/>
    <d v="2016-11-28T05:05:46"/>
    <n v="1480309546"/>
    <b v="0"/>
    <n v="499"/>
    <b v="1"/>
    <s v="music/metal"/>
    <n v="118"/>
    <n v="65.86"/>
    <x v="7"/>
    <x v="20"/>
    <x v="7"/>
    <n v="2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22:59:00"/>
    <n v="1401058740"/>
    <d v="2014-04-25T01:07:48"/>
    <n v="1398388068"/>
    <b v="0"/>
    <n v="217"/>
    <b v="1"/>
    <s v="film &amp; video/television"/>
    <n v="131"/>
    <n v="150.9"/>
    <x v="5"/>
    <x v="16"/>
    <x v="4"/>
    <n v="25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2T02:00:00"/>
    <n v="1439344800"/>
    <d v="2015-06-29T20:59:32"/>
    <n v="1435611572"/>
    <b v="1"/>
    <n v="398"/>
    <b v="1"/>
    <s v="technology/space exploration"/>
    <n v="408"/>
    <n v="81.95"/>
    <x v="0"/>
    <x v="4"/>
    <x v="3"/>
    <n v="29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6:59:00"/>
    <n v="1471849140"/>
    <d v="2016-07-13T21:08:45"/>
    <n v="1468444125"/>
    <b v="1"/>
    <n v="577"/>
    <b v="1"/>
    <s v="technology/space exploration"/>
    <n v="141"/>
    <n v="55.76"/>
    <x v="0"/>
    <x v="4"/>
    <x v="9"/>
    <n v="13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22:58:33"/>
    <n v="1436396313"/>
    <d v="2015-06-08T22:58:33"/>
    <n v="1433804313"/>
    <b v="0"/>
    <n v="1013"/>
    <b v="1"/>
    <s v="technology/wearables"/>
    <n v="267"/>
    <n v="31.66"/>
    <x v="0"/>
    <x v="1"/>
    <x v="3"/>
    <n v="8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8:08:48"/>
    <n v="1379614128"/>
    <d v="2013-08-20T18:08:48"/>
    <n v="1377022128"/>
    <b v="1"/>
    <n v="563"/>
    <b v="1"/>
    <s v="film &amp; video/documentary"/>
    <n v="229"/>
    <n v="56.9"/>
    <x v="5"/>
    <x v="8"/>
    <x v="10"/>
    <n v="20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2-01T04:02:00"/>
    <n v="1385870520"/>
    <d v="2013-10-25T23:00:14"/>
    <n v="1382742014"/>
    <b v="0"/>
    <n v="426"/>
    <b v="1"/>
    <s v="games/tabletop games"/>
    <n v="128"/>
    <n v="75.13"/>
    <x v="3"/>
    <x v="5"/>
    <x v="2"/>
    <n v="25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13:00:56"/>
    <n v="1410958856"/>
    <d v="2014-08-18T13:00:56"/>
    <n v="1408366856"/>
    <b v="0"/>
    <n v="342"/>
    <b v="1"/>
    <s v="film &amp; video/television"/>
    <n v="106"/>
    <n v="93.26"/>
    <x v="5"/>
    <x v="16"/>
    <x v="10"/>
    <n v="18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9T04:39:48"/>
    <n v="1461904788"/>
    <d v="2016-03-16T04:39:48"/>
    <n v="1458103188"/>
    <b v="0"/>
    <n v="237"/>
    <b v="1"/>
    <s v="theater/plays"/>
    <n v="103"/>
    <n v="134.26"/>
    <x v="6"/>
    <x v="11"/>
    <x v="8"/>
    <n v="1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9:33:48"/>
    <n v="1456047228"/>
    <d v="2016-01-18T09:33:48"/>
    <n v="1453109628"/>
    <b v="1"/>
    <n v="551"/>
    <b v="1"/>
    <s v="theater/spaces"/>
    <n v="265"/>
    <n v="57.63"/>
    <x v="6"/>
    <x v="9"/>
    <x v="6"/>
    <n v="18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11:59:00"/>
    <n v="1376654340"/>
    <d v="2013-07-11T18:50:44"/>
    <n v="1373568644"/>
    <b v="0"/>
    <n v="329"/>
    <b v="1"/>
    <s v="theater/spaces"/>
    <n v="127"/>
    <n v="96.3"/>
    <x v="6"/>
    <x v="9"/>
    <x v="9"/>
    <n v="11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13:34:51"/>
    <n v="1370525691"/>
    <d v="2013-05-07T13:34:51"/>
    <n v="1367933691"/>
    <b v="1"/>
    <n v="437"/>
    <b v="1"/>
    <s v="film &amp; video/documentary"/>
    <n v="106"/>
    <n v="72.48"/>
    <x v="5"/>
    <x v="8"/>
    <x v="5"/>
    <n v="7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9:10:33"/>
    <n v="1395861033"/>
    <d v="2014-02-24T20:10:33"/>
    <n v="1393272633"/>
    <b v="0"/>
    <n v="288"/>
    <b v="1"/>
    <s v="music/rock"/>
    <n v="105"/>
    <n v="109.45"/>
    <x v="7"/>
    <x v="15"/>
    <x v="0"/>
    <n v="24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8:00:00"/>
    <n v="1388649600"/>
    <d v="2013-12-04T02:24:21"/>
    <n v="1386123861"/>
    <b v="1"/>
    <n v="287"/>
    <b v="1"/>
    <s v="film &amp; video/documentary"/>
    <n v="105"/>
    <n v="109.42"/>
    <x v="5"/>
    <x v="8"/>
    <x v="1"/>
    <n v="4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6:11:02"/>
    <n v="1441383062"/>
    <d v="2015-08-05T16:11:02"/>
    <n v="1438791062"/>
    <b v="1"/>
    <n v="369"/>
    <b v="1"/>
    <s v="photography/photobooks"/>
    <n v="418"/>
    <n v="84.91"/>
    <x v="2"/>
    <x v="3"/>
    <x v="10"/>
    <n v="5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8T04:00:00"/>
    <n v="1413604800"/>
    <d v="2014-08-21T12:37:02"/>
    <n v="1408624622"/>
    <b v="0"/>
    <n v="37"/>
    <b v="1"/>
    <s v="technology/hardware"/>
    <n v="104"/>
    <n v="845.7"/>
    <x v="0"/>
    <x v="0"/>
    <x v="10"/>
    <n v="21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n v="1332561600"/>
    <d v="2012-02-22T01:22:35"/>
    <n v="1329873755"/>
    <b v="1"/>
    <n v="426"/>
    <b v="1"/>
    <s v="technology/hardware"/>
    <n v="125"/>
    <n v="73.42"/>
    <x v="0"/>
    <x v="0"/>
    <x v="0"/>
    <n v="22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8:30:00"/>
    <n v="1421656200"/>
    <d v="2014-11-20T18:13:31"/>
    <n v="1416507211"/>
    <b v="0"/>
    <n v="312"/>
    <b v="0"/>
    <s v="games/video games"/>
    <n v="36"/>
    <n v="100.23"/>
    <x v="3"/>
    <x v="18"/>
    <x v="7"/>
    <n v="20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14:48:56"/>
    <n v="1412434136"/>
    <d v="2014-09-02T14:48:56"/>
    <n v="1409669336"/>
    <b v="0"/>
    <n v="104"/>
    <b v="1"/>
    <s v="theater/plays"/>
    <n v="103"/>
    <n v="297.02999999999997"/>
    <x v="6"/>
    <x v="11"/>
    <x v="11"/>
    <n v="2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3T00:00:00"/>
    <n v="1405209600"/>
    <d v="2014-06-12T18:58:06"/>
    <n v="1402599486"/>
    <b v="0"/>
    <n v="263"/>
    <b v="1"/>
    <s v="film &amp; video/television"/>
    <n v="309"/>
    <n v="117.36"/>
    <x v="5"/>
    <x v="16"/>
    <x v="3"/>
    <n v="12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9:40:52"/>
    <n v="1401565252"/>
    <d v="2014-05-01T19:40:52"/>
    <n v="1398973252"/>
    <b v="1"/>
    <n v="236"/>
    <b v="1"/>
    <s v="photography/photobooks"/>
    <n v="205"/>
    <n v="130.53"/>
    <x v="2"/>
    <x v="3"/>
    <x v="5"/>
    <n v="1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n v="1471985640"/>
    <d v="2016-07-23T16:01:25"/>
    <n v="1469289685"/>
    <b v="0"/>
    <n v="179"/>
    <b v="0"/>
    <s v="technology/wearables"/>
    <n v="30"/>
    <n v="171.79"/>
    <x v="0"/>
    <x v="1"/>
    <x v="9"/>
    <n v="23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14:18:05"/>
    <n v="1458742685"/>
    <d v="2016-02-07T15:18:05"/>
    <n v="1454858285"/>
    <b v="0"/>
    <n v="282"/>
    <b v="1"/>
    <s v="food/small batch"/>
    <n v="102"/>
    <n v="108.78"/>
    <x v="4"/>
    <x v="7"/>
    <x v="0"/>
    <n v="7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5:00:00"/>
    <n v="1484024400"/>
    <d v="2016-11-23T20:25:13"/>
    <n v="1479932713"/>
    <b v="1"/>
    <n v="216"/>
    <b v="1"/>
    <s v="theater/plays"/>
    <n v="102"/>
    <n v="141.71"/>
    <x v="6"/>
    <x v="11"/>
    <x v="7"/>
    <n v="23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n v="1415934000"/>
    <d v="2014-10-14T17:42:25"/>
    <n v="1413308545"/>
    <b v="1"/>
    <n v="524"/>
    <b v="1"/>
    <s v="film &amp; video/documentary"/>
    <n v="102"/>
    <n v="58.41"/>
    <x v="5"/>
    <x v="8"/>
    <x v="2"/>
    <n v="14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9:05:00"/>
    <n v="1483729500"/>
    <d v="2016-12-07T19:05:00"/>
    <n v="1481137500"/>
    <b v="0"/>
    <n v="43"/>
    <b v="1"/>
    <s v="film &amp; video/documentary"/>
    <n v="122"/>
    <n v="709.42"/>
    <x v="5"/>
    <x v="8"/>
    <x v="1"/>
    <n v="7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8:48:27"/>
    <n v="1409770107"/>
    <d v="2014-08-04T18:48:27"/>
    <n v="1407178107"/>
    <b v="1"/>
    <n v="711"/>
    <b v="1"/>
    <s v="music/rock"/>
    <n v="303833"/>
    <n v="42.73"/>
    <x v="7"/>
    <x v="15"/>
    <x v="10"/>
    <n v="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11:52:12"/>
    <n v="1456487532"/>
    <d v="2016-01-27T11:52:12"/>
    <n v="1453895532"/>
    <b v="0"/>
    <n v="666"/>
    <b v="1"/>
    <s v="technology/hardware"/>
    <n v="202"/>
    <n v="45.55"/>
    <x v="0"/>
    <x v="0"/>
    <x v="6"/>
    <n v="27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5:00:00"/>
    <n v="1387688400"/>
    <d v="2013-11-20T04:13:24"/>
    <n v="1384920804"/>
    <b v="0"/>
    <n v="241"/>
    <b v="1"/>
    <s v="film &amp; video/documentary"/>
    <n v="101"/>
    <n v="125.79"/>
    <x v="5"/>
    <x v="8"/>
    <x v="7"/>
    <n v="20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5:00:00"/>
    <n v="1372136400"/>
    <d v="2013-05-29T21:51:41"/>
    <n v="1369864301"/>
    <b v="0"/>
    <n v="1113"/>
    <b v="1"/>
    <s v="games/tabletop games"/>
    <n v="1212"/>
    <n v="27.23"/>
    <x v="3"/>
    <x v="5"/>
    <x v="5"/>
    <n v="29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14:23:54"/>
    <n v="1451485434"/>
    <d v="2015-11-25T14:23:54"/>
    <n v="1448461434"/>
    <b v="0"/>
    <n v="392"/>
    <b v="1"/>
    <s v="technology/hardware"/>
    <n v="202"/>
    <n v="77.23"/>
    <x v="0"/>
    <x v="0"/>
    <x v="7"/>
    <n v="25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6:14:43"/>
    <n v="1386778483"/>
    <d v="2013-11-11T16:14:43"/>
    <n v="1384186483"/>
    <b v="1"/>
    <n v="316"/>
    <b v="1"/>
    <s v="film &amp; video/documentary"/>
    <n v="101"/>
    <n v="95.7"/>
    <x v="5"/>
    <x v="8"/>
    <x v="7"/>
    <n v="11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5:00:28"/>
    <n v="1426777228"/>
    <d v="2015-02-17T16:00:28"/>
    <n v="1424188828"/>
    <b v="0"/>
    <n v="372"/>
    <b v="1"/>
    <s v="food/small batch"/>
    <n v="126"/>
    <n v="81.25"/>
    <x v="4"/>
    <x v="7"/>
    <x v="0"/>
    <n v="17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8:00:00"/>
    <n v="1437933600"/>
    <d v="2015-06-24T03:51:29"/>
    <n v="1435117889"/>
    <b v="0"/>
    <n v="276"/>
    <b v="1"/>
    <s v="technology/wearables"/>
    <n v="104"/>
    <n v="109.34"/>
    <x v="0"/>
    <x v="1"/>
    <x v="3"/>
    <n v="24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6T03:53:02"/>
    <n v="1432612382"/>
    <d v="2015-03-27T03:53:02"/>
    <n v="1427428382"/>
    <b v="0"/>
    <n v="67"/>
    <b v="0"/>
    <s v="film &amp; video/science fiction"/>
    <n v="23"/>
    <n v="449.43"/>
    <x v="5"/>
    <x v="21"/>
    <x v="8"/>
    <n v="27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6:02:33"/>
    <n v="1388383353"/>
    <d v="2013-10-31T05:02:33"/>
    <n v="1383195753"/>
    <b v="1"/>
    <n v="429"/>
    <b v="1"/>
    <s v="technology/hardware"/>
    <n v="300"/>
    <n v="70.040000000000006"/>
    <x v="0"/>
    <x v="0"/>
    <x v="2"/>
    <n v="31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n v="1440702910"/>
    <d v="2015-07-28T19:15:10"/>
    <n v="1438110910"/>
    <b v="1"/>
    <n v="455"/>
    <b v="1"/>
    <s v="photography/photobooks"/>
    <n v="250"/>
    <n v="66.02"/>
    <x v="2"/>
    <x v="3"/>
    <x v="9"/>
    <n v="28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22:57:29"/>
    <n v="1417906649"/>
    <d v="2014-10-22T21:57:29"/>
    <n v="1414015049"/>
    <b v="1"/>
    <n v="325"/>
    <b v="1"/>
    <s v="theater/spaces"/>
    <n v="120"/>
    <n v="92.39"/>
    <x v="6"/>
    <x v="9"/>
    <x v="2"/>
    <n v="22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14:40:40"/>
    <n v="1417012840"/>
    <d v="2014-10-27T13:40:40"/>
    <n v="1414417240"/>
    <b v="0"/>
    <n v="128"/>
    <b v="1"/>
    <s v="theater/spaces"/>
    <n v="120"/>
    <n v="233.9"/>
    <x v="6"/>
    <x v="9"/>
    <x v="2"/>
    <n v="27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11:24:43"/>
    <n v="1347017083"/>
    <d v="2012-08-13T11:24:43"/>
    <n v="1344857083"/>
    <b v="1"/>
    <n v="129"/>
    <b v="1"/>
    <s v="film &amp; video/documentary"/>
    <n v="119"/>
    <n v="230.09"/>
    <x v="5"/>
    <x v="8"/>
    <x v="10"/>
    <n v="13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12:10:53"/>
    <n v="1478866253"/>
    <d v="2016-10-12T11:10:53"/>
    <n v="1476270653"/>
    <b v="0"/>
    <n v="173"/>
    <b v="1"/>
    <s v="theater/spaces"/>
    <n v="118"/>
    <n v="170.7"/>
    <x v="6"/>
    <x v="9"/>
    <x v="2"/>
    <n v="12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n v="1348786494"/>
    <d v="2012-08-28T22:54:54"/>
    <n v="1346194494"/>
    <b v="1"/>
    <n v="963"/>
    <b v="1"/>
    <s v="film &amp; video/documentary"/>
    <n v="118"/>
    <n v="30.65"/>
    <x v="5"/>
    <x v="8"/>
    <x v="10"/>
    <n v="28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5:18:38"/>
    <n v="1447427918"/>
    <d v="2015-10-14T14:18:38"/>
    <n v="1444832318"/>
    <b v="1"/>
    <n v="493"/>
    <b v="1"/>
    <s v="film &amp; video/documentary"/>
    <n v="117"/>
    <n v="59.25"/>
    <x v="5"/>
    <x v="8"/>
    <x v="2"/>
    <n v="14"/>
    <x v="290"/>
  </r>
  <r>
    <n v="2714"/>
    <s v="The Crane Theater"/>
    <s v="The Crane will be the new home for independent theater in Northeast Minneapolis"/>
    <n v="25000"/>
    <n v="29089"/>
    <x v="0"/>
    <s v="US"/>
    <s v="USD"/>
    <d v="2016-10-14T23:00:00"/>
    <n v="1476486000"/>
    <d v="2016-09-16T15:43:16"/>
    <n v="1474040596"/>
    <b v="1"/>
    <n v="305"/>
    <b v="1"/>
    <s v="theater/spaces"/>
    <n v="116"/>
    <n v="95.37"/>
    <x v="6"/>
    <x v="9"/>
    <x v="11"/>
    <n v="16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8:59:00"/>
    <n v="1466449140"/>
    <d v="2016-05-16T10:00:28"/>
    <n v="1463392828"/>
    <b v="0"/>
    <n v="96"/>
    <b v="0"/>
    <s v="technology/wearables"/>
    <n v="83"/>
    <n v="301.94"/>
    <x v="0"/>
    <x v="1"/>
    <x v="5"/>
    <n v="16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9:00:00"/>
    <n v="1435258800"/>
    <d v="2015-05-26T17:03:13"/>
    <n v="1432659793"/>
    <b v="0"/>
    <n v="607"/>
    <b v="1"/>
    <s v="technology/hardware"/>
    <n v="288"/>
    <n v="47.47"/>
    <x v="0"/>
    <x v="0"/>
    <x v="5"/>
    <n v="26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2T01:58:35"/>
    <n v="1489283915"/>
    <d v="2017-02-10T01:58:35"/>
    <n v="1486691915"/>
    <b v="0"/>
    <n v="194"/>
    <b v="1"/>
    <s v="games/tabletop games"/>
    <n v="103"/>
    <n v="148.08000000000001"/>
    <x v="3"/>
    <x v="5"/>
    <x v="0"/>
    <n v="10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1T03:59:00"/>
    <n v="1473566340"/>
    <d v="2016-08-04T01:35:09"/>
    <n v="1470274509"/>
    <b v="1"/>
    <n v="221"/>
    <b v="1"/>
    <s v="film &amp; video/documentary"/>
    <n v="115"/>
    <n v="129.82"/>
    <x v="5"/>
    <x v="8"/>
    <x v="10"/>
    <n v="4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23:52:09"/>
    <n v="1440546729"/>
    <d v="2015-07-26T23:52:09"/>
    <n v="1437954729"/>
    <b v="1"/>
    <n v="238"/>
    <b v="1"/>
    <s v="technology/space exploration"/>
    <n v="115"/>
    <n v="120.31"/>
    <x v="0"/>
    <x v="4"/>
    <x v="9"/>
    <n v="2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3T03:59:00"/>
    <n v="1463111940"/>
    <d v="2016-04-01T15:03:37"/>
    <n v="1459523017"/>
    <b v="0"/>
    <n v="89"/>
    <b v="1"/>
    <s v="film &amp; video/television"/>
    <n v="100"/>
    <n v="320.45"/>
    <x v="5"/>
    <x v="16"/>
    <x v="4"/>
    <n v="1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6:00:00"/>
    <n v="1453737600"/>
    <d v="2016-01-11T16:34:01"/>
    <n v="1452530041"/>
    <b v="1"/>
    <n v="266"/>
    <b v="1"/>
    <s v="games/tabletop games"/>
    <n v="285"/>
    <n v="107.05"/>
    <x v="3"/>
    <x v="5"/>
    <x v="6"/>
    <n v="11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20T04:59:00"/>
    <n v="1419051540"/>
    <d v="2014-11-17T17:21:03"/>
    <n v="1416244863"/>
    <b v="1"/>
    <n v="441"/>
    <b v="1"/>
    <s v="publishing/radio &amp; podcasts"/>
    <n v="189"/>
    <n v="64.17"/>
    <x v="1"/>
    <x v="2"/>
    <x v="7"/>
    <n v="17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5:00:00"/>
    <n v="1415163600"/>
    <d v="2014-10-08T02:58:00"/>
    <n v="1412737080"/>
    <b v="0"/>
    <n v="557"/>
    <b v="1"/>
    <s v="theater/spaces"/>
    <n v="113"/>
    <n v="50.76"/>
    <x v="6"/>
    <x v="9"/>
    <x v="2"/>
    <n v="8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20:22:48"/>
    <n v="1351801368"/>
    <d v="2012-10-02T20:22:48"/>
    <n v="1349209368"/>
    <b v="0"/>
    <n v="721"/>
    <b v="1"/>
    <s v="music/electronic music"/>
    <n v="704"/>
    <n v="39.07"/>
    <x v="7"/>
    <x v="13"/>
    <x v="2"/>
    <n v="2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6:59:00"/>
    <n v="1369637940"/>
    <d v="2013-04-27T18:47:23"/>
    <n v="1367088443"/>
    <b v="1"/>
    <n v="394"/>
    <b v="1"/>
    <s v="theater/spaces"/>
    <n v="351"/>
    <n v="71.239999999999995"/>
    <x v="6"/>
    <x v="9"/>
    <x v="4"/>
    <n v="27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7T02:00:00"/>
    <n v="1445047200"/>
    <d v="2015-09-16T22:51:50"/>
    <n v="1442443910"/>
    <b v="1"/>
    <n v="314"/>
    <b v="1"/>
    <s v="film &amp; video/documentary"/>
    <n v="117"/>
    <n v="89.39"/>
    <x v="5"/>
    <x v="8"/>
    <x v="11"/>
    <n v="16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22:00:37"/>
    <n v="1429740037"/>
    <d v="2015-03-03T23:00:37"/>
    <n v="1425423637"/>
    <b v="0"/>
    <n v="84"/>
    <b v="0"/>
    <s v="film &amp; video/drama"/>
    <n v="56"/>
    <n v="331.54"/>
    <x v="5"/>
    <x v="10"/>
    <x v="8"/>
    <n v="3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n v="1453185447"/>
    <d v="2015-12-01T06:37:27"/>
    <n v="1448951847"/>
    <b v="1"/>
    <n v="280"/>
    <b v="1"/>
    <s v="photography/photobooks"/>
    <n v="120"/>
    <n v="98.84"/>
    <x v="2"/>
    <x v="3"/>
    <x v="1"/>
    <n v="1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3T00:00:00"/>
    <n v="1476316800"/>
    <d v="2016-09-14T07:22:31"/>
    <n v="1473837751"/>
    <b v="0"/>
    <n v="265"/>
    <b v="1"/>
    <s v="theater/spaces"/>
    <n v="110"/>
    <n v="104.15"/>
    <x v="6"/>
    <x v="9"/>
    <x v="11"/>
    <n v="14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n v="1408068000"/>
    <d v="2014-07-14T14:04:40"/>
    <n v="1405346680"/>
    <b v="1"/>
    <n v="322"/>
    <b v="1"/>
    <s v="theater/plays"/>
    <n v="120"/>
    <n v="85.53"/>
    <x v="6"/>
    <x v="11"/>
    <x v="9"/>
    <n v="14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22:03:39"/>
    <n v="1483481019"/>
    <d v="2016-12-01T22:03:39"/>
    <n v="1480629819"/>
    <b v="0"/>
    <n v="284"/>
    <b v="1"/>
    <s v="photography/photobooks"/>
    <n v="136"/>
    <n v="95.76"/>
    <x v="2"/>
    <x v="3"/>
    <x v="1"/>
    <n v="1"/>
    <x v="308"/>
  </r>
  <r>
    <n v="3035"/>
    <s v="The Coalition Theater"/>
    <s v="Help create a permanent home for live comedy shows and classes in Downtown RVA."/>
    <n v="25000"/>
    <n v="27196.71"/>
    <x v="0"/>
    <s v="US"/>
    <s v="USD"/>
    <d v="2013-05-04T13:26:49"/>
    <n v="1367674009"/>
    <d v="2013-04-04T13:26:49"/>
    <n v="1365082009"/>
    <b v="0"/>
    <n v="307"/>
    <b v="1"/>
    <s v="theater/spaces"/>
    <n v="109"/>
    <n v="88.59"/>
    <x v="6"/>
    <x v="9"/>
    <x v="4"/>
    <n v="4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9:25:40"/>
    <n v="1468524340"/>
    <d v="2016-06-14T19:25:40"/>
    <n v="1465932340"/>
    <b v="0"/>
    <n v="183"/>
    <b v="1"/>
    <s v="photography/photobooks"/>
    <n v="103"/>
    <n v="148.57"/>
    <x v="2"/>
    <x v="3"/>
    <x v="3"/>
    <n v="14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13:40:48"/>
    <n v="1463146848"/>
    <d v="2016-04-13T13:40:48"/>
    <n v="1460554848"/>
    <b v="1"/>
    <n v="186"/>
    <b v="1"/>
    <s v="film &amp; video/documentary"/>
    <n v="108"/>
    <n v="145.04"/>
    <x v="5"/>
    <x v="8"/>
    <x v="4"/>
    <n v="13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7T02:01:00"/>
    <n v="1488160860"/>
    <d v="2017-01-24T05:51:36"/>
    <n v="1485237096"/>
    <b v="1"/>
    <n v="305"/>
    <b v="1"/>
    <s v="film &amp; video/documentary"/>
    <n v="157"/>
    <n v="87.69"/>
    <x v="5"/>
    <x v="8"/>
    <x v="6"/>
    <n v="24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14:20:40"/>
    <n v="1443363640"/>
    <d v="2015-08-18T14:20:40"/>
    <n v="1439907640"/>
    <b v="1"/>
    <n v="176"/>
    <b v="1"/>
    <s v="photography/photobooks"/>
    <n v="106"/>
    <n v="151.24"/>
    <x v="2"/>
    <x v="3"/>
    <x v="10"/>
    <n v="18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5:04:31"/>
    <n v="1423235071"/>
    <d v="2015-01-07T15:04:31"/>
    <n v="1420643071"/>
    <b v="1"/>
    <n v="352"/>
    <b v="1"/>
    <s v="food/small batch"/>
    <n v="106"/>
    <n v="75.5"/>
    <x v="4"/>
    <x v="7"/>
    <x v="6"/>
    <n v="7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5:01:41"/>
    <n v="1416582101"/>
    <d v="2014-10-22T14:01:41"/>
    <n v="1413986501"/>
    <b v="0"/>
    <n v="237"/>
    <b v="1"/>
    <s v="film &amp; video/documentary"/>
    <n v="106"/>
    <n v="111.8"/>
    <x v="5"/>
    <x v="8"/>
    <x v="2"/>
    <n v="22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14:59:06"/>
    <n v="1405609146"/>
    <d v="2014-06-17T14:59:06"/>
    <n v="1403017146"/>
    <b v="1"/>
    <n v="125"/>
    <b v="1"/>
    <s v="food/small batch"/>
    <n v="106"/>
    <n v="211.84"/>
    <x v="4"/>
    <x v="7"/>
    <x v="3"/>
    <n v="17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5:24:35"/>
    <n v="1433085875"/>
    <d v="2015-04-06T15:24:35"/>
    <n v="1428333875"/>
    <b v="0"/>
    <n v="152"/>
    <b v="1"/>
    <s v="technology/wearables"/>
    <n v="106"/>
    <n v="174.03"/>
    <x v="0"/>
    <x v="1"/>
    <x v="4"/>
    <n v="6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d v="2012-11-02T04:00:00"/>
    <n v="1351828800"/>
    <d v="2012-10-02T06:40:18"/>
    <n v="1349160018"/>
    <b v="1"/>
    <n v="290"/>
    <b v="1"/>
    <s v="film &amp; video/documentary"/>
    <n v="176"/>
    <n v="91.19"/>
    <x v="5"/>
    <x v="8"/>
    <x v="2"/>
    <n v="2"/>
    <x v="318"/>
  </r>
  <r>
    <n v="730"/>
    <s v="Encyclopedia of Surfing"/>
    <s v="A Massive but Cheerful Online Digital Archive of Surfing"/>
    <n v="20000"/>
    <n v="26438"/>
    <x v="0"/>
    <s v="US"/>
    <s v="USD"/>
    <d v="2011-12-07T17:53:11"/>
    <n v="1323280391"/>
    <d v="2011-11-07T17:53:11"/>
    <n v="1320688391"/>
    <b v="0"/>
    <n v="265"/>
    <b v="1"/>
    <s v="publishing/nonfiction"/>
    <n v="132"/>
    <n v="99.77"/>
    <x v="1"/>
    <x v="17"/>
    <x v="7"/>
    <n v="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6:01:54"/>
    <n v="1398009714"/>
    <d v="2014-03-21T16:01:54"/>
    <n v="1395417714"/>
    <b v="1"/>
    <n v="131"/>
    <b v="1"/>
    <s v="film &amp; video/documentary"/>
    <n v="101"/>
    <n v="201.22"/>
    <x v="5"/>
    <x v="8"/>
    <x v="8"/>
    <n v="21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8:10:00"/>
    <n v="1466323800"/>
    <d v="2016-05-16T17:02:00"/>
    <n v="1463418120"/>
    <b v="0"/>
    <n v="310"/>
    <b v="0"/>
    <s v="technology/wearables"/>
    <n v="29"/>
    <n v="85"/>
    <x v="0"/>
    <x v="1"/>
    <x v="5"/>
    <n v="16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20:11:55"/>
    <n v="1476994315"/>
    <d v="2016-09-20T20:11:55"/>
    <n v="1474402315"/>
    <b v="0"/>
    <n v="76"/>
    <b v="1"/>
    <s v="technology/hardware"/>
    <n v="105"/>
    <n v="346.13"/>
    <x v="0"/>
    <x v="0"/>
    <x v="11"/>
    <n v="20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8:30:57"/>
    <n v="1482085857"/>
    <d v="2016-11-18T18:30:57"/>
    <n v="1479493857"/>
    <b v="0"/>
    <n v="48"/>
    <b v="1"/>
    <s v="technology/hardware"/>
    <n v="131"/>
    <n v="546.69000000000005"/>
    <x v="0"/>
    <x v="0"/>
    <x v="7"/>
    <n v="18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8:46:08"/>
    <n v="1337885168"/>
    <d v="2012-04-24T18:46:08"/>
    <n v="1335293168"/>
    <b v="0"/>
    <n v="221"/>
    <b v="1"/>
    <s v="music/pop"/>
    <n v="105"/>
    <n v="118.7"/>
    <x v="7"/>
    <x v="22"/>
    <x v="4"/>
    <n v="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5:00:00"/>
    <n v="1343624400"/>
    <d v="2012-06-25T16:45:17"/>
    <n v="1340642717"/>
    <b v="0"/>
    <n v="251"/>
    <b v="1"/>
    <s v="film &amp; video/documentary"/>
    <n v="105"/>
    <n v="104.31"/>
    <x v="5"/>
    <x v="8"/>
    <x v="3"/>
    <n v="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5:19:57"/>
    <n v="1429852797"/>
    <d v="2015-03-15T05:19:57"/>
    <n v="1426396797"/>
    <b v="1"/>
    <n v="303"/>
    <b v="1"/>
    <s v="film &amp; video/documentary"/>
    <n v="174"/>
    <n v="86.14"/>
    <x v="5"/>
    <x v="8"/>
    <x v="8"/>
    <n v="15"/>
    <x v="326"/>
  </r>
  <r>
    <n v="1219"/>
    <s v="The Box"/>
    <s v="The Box is a fine art book of Ron Amato's innovative and seductive photography project."/>
    <n v="16350"/>
    <n v="26024"/>
    <x v="0"/>
    <s v="US"/>
    <s v="USD"/>
    <d v="2016-10-20T11:05:13"/>
    <n v="1476961513"/>
    <d v="2016-09-20T11:05:13"/>
    <n v="1474369513"/>
    <b v="0"/>
    <n v="253"/>
    <b v="1"/>
    <s v="photography/photobooks"/>
    <n v="159"/>
    <n v="102.86"/>
    <x v="2"/>
    <x v="3"/>
    <x v="11"/>
    <n v="20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9T03:59:00"/>
    <n v="1431143940"/>
    <d v="2015-04-09T13:21:50"/>
    <n v="1428585710"/>
    <b v="0"/>
    <n v="147"/>
    <b v="1"/>
    <s v="theater/musical"/>
    <n v="103"/>
    <n v="175.51"/>
    <x v="6"/>
    <x v="19"/>
    <x v="4"/>
    <n v="9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9T04:02:20"/>
    <n v="1367208140"/>
    <d v="2013-03-15T04:02:20"/>
    <n v="1363320140"/>
    <b v="0"/>
    <n v="259"/>
    <b v="1"/>
    <s v="music/indie rock"/>
    <n v="129"/>
    <n v="99.38"/>
    <x v="7"/>
    <x v="12"/>
    <x v="8"/>
    <n v="15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14:02:35"/>
    <n v="1489500155"/>
    <d v="2017-01-31T15:02:35"/>
    <n v="1485874955"/>
    <b v="0"/>
    <n v="188"/>
    <b v="0"/>
    <s v="technology/wearables"/>
    <n v="46"/>
    <n v="136.46"/>
    <x v="0"/>
    <x v="1"/>
    <x v="6"/>
    <n v="31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2T01:08:24"/>
    <n v="1393031304"/>
    <d v="2014-01-23T01:08:24"/>
    <n v="1390439304"/>
    <b v="1"/>
    <n v="328"/>
    <b v="1"/>
    <s v="film &amp; video/documentary"/>
    <n v="103"/>
    <n v="78.2"/>
    <x v="5"/>
    <x v="8"/>
    <x v="6"/>
    <n v="23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14:40:12"/>
    <n v="1377960012"/>
    <d v="2013-08-01T14:40:12"/>
    <n v="1375368012"/>
    <b v="1"/>
    <n v="670"/>
    <b v="1"/>
    <s v="music/rock"/>
    <n v="213"/>
    <n v="38.18"/>
    <x v="7"/>
    <x v="15"/>
    <x v="10"/>
    <n v="1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13:44:03"/>
    <n v="1402494243"/>
    <d v="2014-05-12T13:44:03"/>
    <n v="1399902243"/>
    <b v="1"/>
    <n v="221"/>
    <b v="1"/>
    <s v="food/small batch"/>
    <n v="102"/>
    <n v="115.69"/>
    <x v="4"/>
    <x v="7"/>
    <x v="5"/>
    <n v="12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n v="1434307537"/>
    <d v="2015-05-15T18:45:37"/>
    <n v="1431715537"/>
    <b v="1"/>
    <n v="537"/>
    <b v="1"/>
    <s v="food/small batch"/>
    <n v="254"/>
    <n v="47.38"/>
    <x v="4"/>
    <x v="7"/>
    <x v="5"/>
    <n v="15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n v="1303686138"/>
    <d v="2011-03-24T23:02:18"/>
    <n v="1301007738"/>
    <b v="1"/>
    <n v="298"/>
    <b v="1"/>
    <s v="film &amp; video/documentary"/>
    <n v="102"/>
    <n v="85.34"/>
    <x v="5"/>
    <x v="8"/>
    <x v="8"/>
    <n v="24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n v="1415213324"/>
    <d v="2014-10-06T17:48:44"/>
    <n v="1412617724"/>
    <b v="1"/>
    <n v="213"/>
    <b v="1"/>
    <s v="theater/plays"/>
    <n v="102"/>
    <n v="119.19"/>
    <x v="6"/>
    <x v="11"/>
    <x v="2"/>
    <n v="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5:12:00"/>
    <n v="1415941920"/>
    <d v="2014-10-23T01:41:30"/>
    <n v="1414028490"/>
    <b v="1"/>
    <n v="302"/>
    <b v="1"/>
    <s v="film &amp; video/documentary"/>
    <n v="105"/>
    <n v="84.02"/>
    <x v="5"/>
    <x v="8"/>
    <x v="2"/>
    <n v="23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8:32:14"/>
    <n v="1345660334"/>
    <d v="2012-07-23T18:32:14"/>
    <n v="1343068334"/>
    <b v="1"/>
    <n v="126"/>
    <b v="1"/>
    <s v="film &amp; video/documentary"/>
    <n v="101"/>
    <n v="200.89"/>
    <x v="5"/>
    <x v="8"/>
    <x v="9"/>
    <n v="23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12:53:40"/>
    <n v="1377867220"/>
    <d v="2013-07-31T12:53:40"/>
    <n v="1375275220"/>
    <b v="0"/>
    <n v="94"/>
    <b v="0"/>
    <s v="games/video games"/>
    <n v="5"/>
    <n v="267.81"/>
    <x v="3"/>
    <x v="18"/>
    <x v="9"/>
    <n v="31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3T00:25:11"/>
    <n v="1418430311"/>
    <d v="2014-11-13T00:25:11"/>
    <n v="1415838311"/>
    <b v="0"/>
    <n v="105"/>
    <b v="1"/>
    <s v="technology/wearables"/>
    <n v="101"/>
    <n v="239.35"/>
    <x v="0"/>
    <x v="1"/>
    <x v="7"/>
    <n v="13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6:41:21"/>
    <n v="1472020881"/>
    <d v="2016-07-25T06:41:21"/>
    <n v="1469428881"/>
    <b v="1"/>
    <n v="218"/>
    <b v="1"/>
    <s v="theater/spaces"/>
    <n v="100"/>
    <n v="115.08"/>
    <x v="6"/>
    <x v="9"/>
    <x v="9"/>
    <n v="25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9T03:00:00"/>
    <n v="1405738800"/>
    <d v="2014-06-16T19:03:28"/>
    <n v="1402945408"/>
    <b v="0"/>
    <n v="988"/>
    <b v="1"/>
    <s v="games/tabletop games"/>
    <n v="496"/>
    <n v="25.09"/>
    <x v="3"/>
    <x v="5"/>
    <x v="3"/>
    <n v="16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13:51:19"/>
    <n v="1488549079"/>
    <d v="2017-02-01T13:51:19"/>
    <n v="1485957079"/>
    <b v="0"/>
    <n v="140"/>
    <b v="0"/>
    <s v="technology/wearables"/>
    <n v="49"/>
    <n v="176.36"/>
    <x v="0"/>
    <x v="1"/>
    <x v="0"/>
    <n v="1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11:46:41"/>
    <n v="1451389601"/>
    <d v="2015-11-19T11:46:41"/>
    <n v="1447933601"/>
    <b v="0"/>
    <n v="34"/>
    <b v="0"/>
    <s v="film &amp; video/animation"/>
    <n v="25"/>
    <n v="725.03"/>
    <x v="5"/>
    <x v="23"/>
    <x v="7"/>
    <n v="19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7:52:18"/>
    <n v="1470469938"/>
    <d v="2016-07-22T07:52:18"/>
    <n v="1469173938"/>
    <b v="0"/>
    <n v="249"/>
    <b v="1"/>
    <s v="games/tabletop games"/>
    <n v="272"/>
    <n v="98.41"/>
    <x v="3"/>
    <x v="5"/>
    <x v="9"/>
    <n v="22"/>
    <x v="345"/>
  </r>
  <r>
    <n v="307"/>
    <s v="Grammar Revolution"/>
    <s v="Why is grammar important?"/>
    <n v="22000"/>
    <n v="24490"/>
    <x v="0"/>
    <s v="US"/>
    <s v="USD"/>
    <d v="2013-02-07T22:40:01"/>
    <n v="1360276801"/>
    <d v="2013-01-08T22:40:01"/>
    <n v="1357684801"/>
    <b v="1"/>
    <n v="576"/>
    <b v="1"/>
    <s v="film &amp; video/documentary"/>
    <n v="111"/>
    <n v="42.52"/>
    <x v="5"/>
    <x v="8"/>
    <x v="6"/>
    <n v="8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10-01T03:59:00"/>
    <n v="1475294340"/>
    <d v="2016-09-01T18:15:45"/>
    <n v="1472753745"/>
    <b v="1"/>
    <n v="97"/>
    <b v="1"/>
    <s v="theater/plays"/>
    <n v="106"/>
    <n v="251.74"/>
    <x v="6"/>
    <x v="11"/>
    <x v="11"/>
    <n v="1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20:49:47"/>
    <n v="1375908587"/>
    <d v="2013-07-03T20:49:47"/>
    <n v="1372884587"/>
    <b v="1"/>
    <n v="389"/>
    <b v="1"/>
    <s v="music/rock"/>
    <n v="162"/>
    <n v="62.52"/>
    <x v="7"/>
    <x v="15"/>
    <x v="9"/>
    <n v="3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9:00:00"/>
    <n v="1477767600"/>
    <d v="2016-10-01T16:01:15"/>
    <n v="1475337675"/>
    <b v="0"/>
    <n v="296"/>
    <b v="1"/>
    <s v="games/tabletop games"/>
    <n v="243"/>
    <n v="82.15"/>
    <x v="3"/>
    <x v="5"/>
    <x v="2"/>
    <n v="1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6:00:00"/>
    <n v="1417845600"/>
    <d v="2014-11-05T13:35:53"/>
    <n v="1415194553"/>
    <b v="1"/>
    <n v="615"/>
    <b v="1"/>
    <s v="photography/photobooks"/>
    <n v="162"/>
    <n v="39.51"/>
    <x v="2"/>
    <x v="3"/>
    <x v="7"/>
    <n v="5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5:00:00"/>
    <n v="1455548400"/>
    <d v="2016-01-22T11:24:25"/>
    <n v="1453461865"/>
    <b v="1"/>
    <n v="294"/>
    <b v="1"/>
    <s v="photography/photobooks"/>
    <n v="484"/>
    <n v="82.32"/>
    <x v="2"/>
    <x v="3"/>
    <x v="6"/>
    <n v="22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10:18:54"/>
    <n v="1410862734"/>
    <d v="2014-08-12T10:18:54"/>
    <n v="1407838734"/>
    <b v="1"/>
    <n v="205"/>
    <b v="1"/>
    <s v="technology/hardware"/>
    <n v="127"/>
    <n v="117.6"/>
    <x v="0"/>
    <x v="0"/>
    <x v="10"/>
    <n v="12"/>
    <x v="352"/>
  </r>
  <r>
    <n v="684"/>
    <s v="Arcus Motion Analyzer | The Versatile Smart Ring"/>
    <s v="Arcus gives your fingers super powers."/>
    <n v="320000"/>
    <n v="23948"/>
    <x v="2"/>
    <s v="US"/>
    <s v="USD"/>
    <d v="2014-07-25T03:00:00"/>
    <n v="1406257200"/>
    <d v="2014-06-19T11:21:31"/>
    <n v="1403176891"/>
    <b v="0"/>
    <n v="135"/>
    <b v="0"/>
    <s v="technology/wearables"/>
    <n v="7"/>
    <n v="177.39"/>
    <x v="0"/>
    <x v="1"/>
    <x v="3"/>
    <n v="19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13:56:03"/>
    <n v="1454248563"/>
    <d v="2016-01-01T13:56:03"/>
    <n v="1451656563"/>
    <b v="1"/>
    <n v="61"/>
    <b v="1"/>
    <s v="music/electronic music"/>
    <n v="119"/>
    <n v="388.98"/>
    <x v="7"/>
    <x v="13"/>
    <x v="6"/>
    <n v="1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13:27:36"/>
    <n v="1458826056"/>
    <d v="2016-02-23T14:27:36"/>
    <n v="1456237656"/>
    <b v="0"/>
    <n v="124"/>
    <b v="1"/>
    <s v="food/small batch"/>
    <n v="102"/>
    <n v="189.76"/>
    <x v="4"/>
    <x v="7"/>
    <x v="0"/>
    <n v="23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7T00:15:55"/>
    <n v="1415319355"/>
    <d v="2014-09-27T23:15:55"/>
    <n v="1411859755"/>
    <b v="1"/>
    <n v="213"/>
    <b v="1"/>
    <s v="theater/plays"/>
    <n v="118"/>
    <n v="110.35"/>
    <x v="6"/>
    <x v="11"/>
    <x v="11"/>
    <n v="27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3T03:00:00"/>
    <n v="1344826800"/>
    <d v="2012-07-09T23:12:24"/>
    <n v="1341875544"/>
    <b v="1"/>
    <n v="105"/>
    <b v="1"/>
    <s v="technology/hardware"/>
    <n v="585"/>
    <n v="222.99"/>
    <x v="0"/>
    <x v="0"/>
    <x v="9"/>
    <n v="9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20:24:03"/>
    <n v="1408566243"/>
    <d v="2014-07-21T20:24:03"/>
    <n v="1405974243"/>
    <b v="0"/>
    <n v="159"/>
    <b v="1"/>
    <s v="theater/spaces"/>
    <n v="106"/>
    <n v="146.44999999999999"/>
    <x v="6"/>
    <x v="9"/>
    <x v="9"/>
    <n v="21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3T00:00:00"/>
    <n v="1419292800"/>
    <d v="2014-11-21T18:01:56"/>
    <n v="1416592916"/>
    <b v="1"/>
    <n v="241"/>
    <b v="1"/>
    <s v="photography/photobooks"/>
    <n v="125"/>
    <n v="95.83"/>
    <x v="2"/>
    <x v="3"/>
    <x v="7"/>
    <n v="21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14:23:31"/>
    <n v="1486391011"/>
    <d v="2017-01-06T14:23:31"/>
    <n v="1483712611"/>
    <b v="0"/>
    <n v="375"/>
    <b v="1"/>
    <s v="photography/photobooks"/>
    <n v="105"/>
    <n v="61.56"/>
    <x v="2"/>
    <x v="3"/>
    <x v="6"/>
    <n v="6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21:29:42"/>
    <n v="1468445382"/>
    <d v="2016-06-13T21:29:42"/>
    <n v="1465853382"/>
    <b v="0"/>
    <n v="175"/>
    <b v="1"/>
    <s v="theater/spaces"/>
    <n v="319"/>
    <n v="131.38"/>
    <x v="6"/>
    <x v="9"/>
    <x v="3"/>
    <n v="13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30T04:03:47"/>
    <n v="1440907427"/>
    <d v="2015-08-02T04:03:47"/>
    <n v="1438488227"/>
    <b v="0"/>
    <n v="286"/>
    <b v="1"/>
    <s v="technology/space exploration"/>
    <n v="115"/>
    <n v="80.19"/>
    <x v="0"/>
    <x v="4"/>
    <x v="10"/>
    <n v="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7:00:00"/>
    <n v="1477414800"/>
    <d v="2016-09-20T14:04:01"/>
    <n v="1474380241"/>
    <b v="0"/>
    <n v="514"/>
    <b v="1"/>
    <s v="games/tabletop games"/>
    <n v="412"/>
    <n v="44.06"/>
    <x v="3"/>
    <x v="5"/>
    <x v="11"/>
    <n v="20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21:59:00"/>
    <n v="1476395940"/>
    <d v="2016-09-13T16:03:12"/>
    <n v="1473782592"/>
    <b v="0"/>
    <n v="163"/>
    <b v="1"/>
    <s v="technology/hardware"/>
    <n v="2260300"/>
    <n v="138.66999999999999"/>
    <x v="0"/>
    <x v="0"/>
    <x v="11"/>
    <n v="13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6:46:37"/>
    <n v="1437633997"/>
    <d v="2015-06-23T06:46:37"/>
    <n v="1435041997"/>
    <b v="0"/>
    <n v="104"/>
    <b v="1"/>
    <s v="film &amp; video/documentary"/>
    <n v="101"/>
    <n v="216.75"/>
    <x v="5"/>
    <x v="8"/>
    <x v="3"/>
    <n v="23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8:45:47"/>
    <n v="1420569947"/>
    <d v="2014-12-07T18:45:47"/>
    <n v="1417977947"/>
    <b v="0"/>
    <n v="383"/>
    <b v="1"/>
    <s v="film &amp; video/documentary"/>
    <n v="112"/>
    <n v="58.54"/>
    <x v="5"/>
    <x v="8"/>
    <x v="1"/>
    <n v="7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14:02:38"/>
    <n v="1374674558"/>
    <d v="2013-06-24T14:02:38"/>
    <n v="1372082558"/>
    <b v="1"/>
    <n v="159"/>
    <b v="1"/>
    <s v="music/rock"/>
    <n v="102"/>
    <n v="140.86000000000001"/>
    <x v="7"/>
    <x v="15"/>
    <x v="3"/>
    <n v="24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6T04:57:13"/>
    <n v="1416113833"/>
    <d v="2014-10-17T03:57:13"/>
    <n v="1413518233"/>
    <b v="0"/>
    <n v="150"/>
    <b v="1"/>
    <s v="film &amp; video/television"/>
    <n v="112"/>
    <n v="148.97"/>
    <x v="5"/>
    <x v="16"/>
    <x v="2"/>
    <n v="17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22:00:00"/>
    <n v="1458943200"/>
    <d v="2016-02-26T13:01:20"/>
    <n v="1456491680"/>
    <b v="1"/>
    <n v="329"/>
    <b v="1"/>
    <s v="photography/photobooks"/>
    <n v="101"/>
    <n v="67.84"/>
    <x v="2"/>
    <x v="3"/>
    <x v="0"/>
    <n v="26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4T02:00:00"/>
    <n v="1479952800"/>
    <d v="2016-10-25T04:14:27"/>
    <n v="1477368867"/>
    <b v="0"/>
    <n v="107"/>
    <b v="1"/>
    <s v="photography/photobooks"/>
    <n v="148"/>
    <n v="207.62"/>
    <x v="2"/>
    <x v="3"/>
    <x v="2"/>
    <n v="25"/>
    <x v="370"/>
  </r>
  <r>
    <n v="1223"/>
    <s v="YOSEMITE PEOPLE"/>
    <s v="A photography book focusing on the people rather than the nature at Yosemite National Park."/>
    <n v="19800"/>
    <n v="22197"/>
    <x v="0"/>
    <s v="US"/>
    <s v="USD"/>
    <d v="2016-11-10T05:15:09"/>
    <n v="1478754909"/>
    <d v="2016-10-11T04:15:09"/>
    <n v="1476159309"/>
    <b v="0"/>
    <n v="191"/>
    <b v="1"/>
    <s v="photography/photobooks"/>
    <n v="112"/>
    <n v="116.21"/>
    <x v="2"/>
    <x v="3"/>
    <x v="2"/>
    <n v="1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n v="1467694740"/>
    <d v="2016-06-08T15:11:10"/>
    <n v="1465398670"/>
    <b v="1"/>
    <n v="171"/>
    <b v="0"/>
    <s v="technology/makerspaces"/>
    <n v="63"/>
    <n v="128.62"/>
    <x v="0"/>
    <x v="24"/>
    <x v="3"/>
    <n v="8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7T02:00:00"/>
    <n v="1473213600"/>
    <d v="2016-08-01T14:45:43"/>
    <n v="1470062743"/>
    <b v="0"/>
    <n v="392"/>
    <b v="1"/>
    <s v="games/tabletop games"/>
    <n v="110"/>
    <n v="55.96"/>
    <x v="3"/>
    <x v="5"/>
    <x v="10"/>
    <n v="1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7:55:58"/>
    <n v="1462125358"/>
    <d v="2016-04-01T17:55:58"/>
    <n v="1459533358"/>
    <b v="0"/>
    <n v="238"/>
    <b v="1"/>
    <s v="theater/plays"/>
    <n v="110"/>
    <n v="92.04"/>
    <x v="6"/>
    <x v="11"/>
    <x v="4"/>
    <n v="1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2T02:00:00"/>
    <n v="1434074400"/>
    <d v="2015-05-11T14:24:18"/>
    <n v="1431354258"/>
    <b v="0"/>
    <n v="270"/>
    <b v="1"/>
    <s v="theater/plays"/>
    <n v="104"/>
    <n v="81.13"/>
    <x v="6"/>
    <x v="11"/>
    <x v="5"/>
    <n v="11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5:00:00"/>
    <n v="1486702800"/>
    <d v="2017-01-10T14:24:21"/>
    <n v="1484058261"/>
    <b v="0"/>
    <n v="340"/>
    <b v="1"/>
    <s v="music/rock"/>
    <n v="122"/>
    <n v="64.37"/>
    <x v="7"/>
    <x v="15"/>
    <x v="6"/>
    <n v="10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7:56:28"/>
    <n v="1432230988"/>
    <d v="2015-04-21T17:56:28"/>
    <n v="1429638988"/>
    <b v="1"/>
    <n v="465"/>
    <b v="1"/>
    <s v="technology/space exploration"/>
    <n v="146"/>
    <n v="47.06"/>
    <x v="0"/>
    <x v="4"/>
    <x v="4"/>
    <n v="21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n v="1460223453"/>
    <d v="2016-02-09T18:37:33"/>
    <n v="1455043053"/>
    <b v="0"/>
    <n v="273"/>
    <b v="1"/>
    <s v="photography/photobooks"/>
    <n v="104"/>
    <n v="79.97"/>
    <x v="2"/>
    <x v="3"/>
    <x v="0"/>
    <n v="9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7:59:00"/>
    <n v="1388303940"/>
    <d v="2013-12-02T19:03:58"/>
    <n v="1386011038"/>
    <b v="0"/>
    <n v="236"/>
    <b v="1"/>
    <s v="theater/spaces"/>
    <n v="109"/>
    <n v="92.13"/>
    <x v="6"/>
    <x v="9"/>
    <x v="1"/>
    <n v="2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20:00:00"/>
    <n v="1299009600"/>
    <d v="2011-01-12T07:44:38"/>
    <n v="1294818278"/>
    <b v="0"/>
    <n v="246"/>
    <b v="1"/>
    <s v="music/indie rock"/>
    <n v="120"/>
    <n v="88.15"/>
    <x v="7"/>
    <x v="12"/>
    <x v="6"/>
    <n v="12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10T01:46:06"/>
    <n v="1352511966"/>
    <d v="2012-10-11T00:46:06"/>
    <n v="1349916366"/>
    <b v="1"/>
    <n v="332"/>
    <b v="1"/>
    <s v="film &amp; video/documentary"/>
    <n v="108"/>
    <n v="65.3"/>
    <x v="5"/>
    <x v="8"/>
    <x v="2"/>
    <n v="1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22:59:00"/>
    <n v="1487113140"/>
    <d v="2017-01-16T12:48:05"/>
    <n v="1484570885"/>
    <b v="1"/>
    <n v="196"/>
    <b v="1"/>
    <s v="photography/photobooks"/>
    <n v="124"/>
    <n v="110.39"/>
    <x v="2"/>
    <x v="3"/>
    <x v="6"/>
    <n v="16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8:00:00"/>
    <n v="1470506400"/>
    <d v="2016-07-01T07:33:47"/>
    <n v="1467358427"/>
    <b v="1"/>
    <n v="224"/>
    <b v="1"/>
    <s v="photography/photobooks"/>
    <n v="180"/>
    <n v="96.38"/>
    <x v="2"/>
    <x v="3"/>
    <x v="9"/>
    <n v="1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7:59:58"/>
    <n v="1416470398"/>
    <d v="2014-10-21T06:59:58"/>
    <n v="1413874798"/>
    <b v="1"/>
    <n v="202"/>
    <b v="1"/>
    <s v="theater/plays"/>
    <n v="108"/>
    <n v="106.8"/>
    <x v="6"/>
    <x v="11"/>
    <x v="2"/>
    <n v="21"/>
    <x v="384"/>
  </r>
  <r>
    <n v="261"/>
    <s v="Empires: The Film"/>
    <s v="Empires explores the impact of networks on histories and philosophies of political thought."/>
    <n v="20000"/>
    <n v="21480"/>
    <x v="0"/>
    <s v="US"/>
    <s v="USD"/>
    <d v="2012-06-07T14:55:00"/>
    <n v="1339080900"/>
    <d v="2012-04-18T21:15:04"/>
    <n v="1334783704"/>
    <b v="1"/>
    <n v="220"/>
    <b v="1"/>
    <s v="film &amp; video/documentary"/>
    <n v="107"/>
    <n v="97.64"/>
    <x v="5"/>
    <x v="8"/>
    <x v="4"/>
    <n v="18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8:02:14"/>
    <n v="1346695334"/>
    <d v="2012-08-13T18:02:14"/>
    <n v="1344880934"/>
    <b v="1"/>
    <n v="238"/>
    <b v="1"/>
    <s v="film &amp; video/documentary"/>
    <n v="119"/>
    <n v="89.96"/>
    <x v="5"/>
    <x v="8"/>
    <x v="10"/>
    <n v="13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6:06:23"/>
    <n v="1466697983"/>
    <d v="2016-05-24T16:06:23"/>
    <n v="1464105983"/>
    <b v="0"/>
    <n v="99"/>
    <b v="0"/>
    <s v="technology/gadgets"/>
    <n v="43"/>
    <n v="215.96"/>
    <x v="0"/>
    <x v="6"/>
    <x v="5"/>
    <n v="24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12:00:00"/>
    <n v="1481716800"/>
    <d v="2016-11-13T21:01:07"/>
    <n v="1479070867"/>
    <b v="0"/>
    <n v="95"/>
    <b v="1"/>
    <s v="film &amp; video/documentary"/>
    <n v="107"/>
    <n v="224.85"/>
    <x v="5"/>
    <x v="8"/>
    <x v="7"/>
    <n v="13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7:55:13"/>
    <n v="1440179713"/>
    <d v="2015-07-22T17:55:13"/>
    <n v="1437587713"/>
    <b v="0"/>
    <n v="80"/>
    <b v="1"/>
    <s v="technology/makerspaces"/>
    <n v="107"/>
    <n v="267"/>
    <x v="0"/>
    <x v="24"/>
    <x v="9"/>
    <n v="22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23:00:00"/>
    <n v="1450825200"/>
    <d v="2015-11-23T13:13:53"/>
    <n v="1448284433"/>
    <b v="1"/>
    <n v="158"/>
    <b v="1"/>
    <s v="film &amp; video/documentary"/>
    <n v="107"/>
    <n v="134.91"/>
    <x v="5"/>
    <x v="8"/>
    <x v="7"/>
    <n v="23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23:22:29"/>
    <n v="1423092149"/>
    <d v="2015-01-05T23:22:29"/>
    <n v="1420500149"/>
    <b v="0"/>
    <n v="400"/>
    <b v="0"/>
    <s v="technology/wearables"/>
    <n v="47"/>
    <n v="53.25"/>
    <x v="0"/>
    <x v="1"/>
    <x v="6"/>
    <n v="5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23:26:00"/>
    <n v="1414193160"/>
    <d v="2014-09-09T23:26:00"/>
    <n v="1410305160"/>
    <b v="1"/>
    <n v="124"/>
    <b v="0"/>
    <s v="photography/photobooks"/>
    <n v="65"/>
    <n v="170.63"/>
    <x v="2"/>
    <x v="3"/>
    <x v="11"/>
    <n v="9"/>
    <x v="392"/>
  </r>
  <r>
    <n v="2157"/>
    <s v="Nin"/>
    <s v="Gamers and 90's fans unite in this small tale of epic proportions!"/>
    <n v="75000"/>
    <n v="21144"/>
    <x v="2"/>
    <s v="US"/>
    <s v="USD"/>
    <d v="2016-12-23T07:59:00"/>
    <n v="1482479940"/>
    <d v="2016-11-20T23:33:03"/>
    <n v="1479684783"/>
    <b v="0"/>
    <n v="57"/>
    <b v="0"/>
    <s v="games/video games"/>
    <n v="28"/>
    <n v="370.95"/>
    <x v="3"/>
    <x v="18"/>
    <x v="7"/>
    <n v="20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5:00:00"/>
    <n v="1441378800"/>
    <d v="2015-08-06T14:56:47"/>
    <n v="1438873007"/>
    <b v="0"/>
    <n v="56"/>
    <b v="1"/>
    <s v="technology/makerspaces"/>
    <n v="105"/>
    <n v="373.56"/>
    <x v="0"/>
    <x v="24"/>
    <x v="10"/>
    <n v="6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9T01:13:43"/>
    <n v="1335662023"/>
    <d v="2012-03-30T01:13:43"/>
    <n v="1333070023"/>
    <b v="1"/>
    <n v="321"/>
    <b v="1"/>
    <s v="technology/space exploration"/>
    <n v="104"/>
    <n v="64.930000000000007"/>
    <x v="0"/>
    <x v="4"/>
    <x v="8"/>
    <n v="30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7:59:00"/>
    <n v="1325404740"/>
    <d v="2011-11-21T05:16:32"/>
    <n v="1321852592"/>
    <b v="1"/>
    <n v="150"/>
    <b v="1"/>
    <s v="film &amp; video/documentary"/>
    <n v="104"/>
    <n v="138.80000000000001"/>
    <x v="5"/>
    <x v="8"/>
    <x v="7"/>
    <n v="21"/>
    <x v="396"/>
  </r>
  <r>
    <n v="2535"/>
    <s v="Mark Hayes Requiem Recording"/>
    <s v="Mark Hayes: Requiem Recording"/>
    <n v="20000"/>
    <n v="20755"/>
    <x v="0"/>
    <s v="US"/>
    <s v="USD"/>
    <d v="2014-12-01T19:59:05"/>
    <n v="1417463945"/>
    <d v="2014-10-31T18:59:05"/>
    <n v="1414781945"/>
    <b v="0"/>
    <n v="78"/>
    <b v="1"/>
    <s v="music/classical music"/>
    <n v="104"/>
    <n v="266.08999999999997"/>
    <x v="7"/>
    <x v="25"/>
    <x v="2"/>
    <n v="31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5:36:17"/>
    <n v="1355585777"/>
    <d v="2012-11-15T15:36:17"/>
    <n v="1352993777"/>
    <b v="0"/>
    <n v="209"/>
    <b v="1"/>
    <s v="music/rock"/>
    <n v="138"/>
    <n v="98.99"/>
    <x v="7"/>
    <x v="15"/>
    <x v="7"/>
    <n v="15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5:22:48"/>
    <n v="1435418568"/>
    <d v="2015-05-28T15:22:48"/>
    <n v="1432826568"/>
    <b v="0"/>
    <n v="100"/>
    <b v="1"/>
    <s v="games/tabletop games"/>
    <n v="106"/>
    <n v="206.31"/>
    <x v="3"/>
    <x v="5"/>
    <x v="5"/>
    <n v="28"/>
    <x v="399"/>
  </r>
  <r>
    <n v="283"/>
    <s v="SOLE SURVIVOR"/>
    <s v="What is the impact of survivorship on the human condition?"/>
    <n v="18000"/>
    <n v="20569.05"/>
    <x v="0"/>
    <s v="US"/>
    <s v="USD"/>
    <d v="2011-06-01T04:59:00"/>
    <n v="1306904340"/>
    <d v="2011-05-12T17:02:24"/>
    <n v="1305219744"/>
    <b v="1"/>
    <n v="202"/>
    <b v="1"/>
    <s v="film &amp; video/documentary"/>
    <n v="114"/>
    <n v="101.83"/>
    <x v="5"/>
    <x v="8"/>
    <x v="5"/>
    <n v="12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7:00:27"/>
    <n v="1455814827"/>
    <d v="2016-01-19T17:00:27"/>
    <n v="1453222827"/>
    <b v="0"/>
    <n v="95"/>
    <b v="0"/>
    <s v="technology/wearables"/>
    <n v="82"/>
    <n v="216.34"/>
    <x v="0"/>
    <x v="1"/>
    <x v="6"/>
    <n v="19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14:44:41"/>
    <n v="1403880281"/>
    <d v="2014-05-27T14:44:41"/>
    <n v="1401201881"/>
    <b v="1"/>
    <n v="211"/>
    <b v="1"/>
    <s v="photography/photobooks"/>
    <n v="111"/>
    <n v="97.11"/>
    <x v="2"/>
    <x v="3"/>
    <x v="5"/>
    <n v="27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20:22:35"/>
    <n v="1384374155"/>
    <d v="2013-10-14T19:22:35"/>
    <n v="1381778555"/>
    <b v="0"/>
    <n v="301"/>
    <b v="1"/>
    <s v="games/tabletop games"/>
    <n v="157"/>
    <n v="67.97"/>
    <x v="3"/>
    <x v="5"/>
    <x v="2"/>
    <n v="14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6T00:00:00"/>
    <n v="1460764800"/>
    <d v="2016-03-16T19:45:12"/>
    <n v="1458157512"/>
    <b v="1"/>
    <n v="206"/>
    <b v="1"/>
    <s v="music/rock"/>
    <n v="109"/>
    <n v="99.16"/>
    <x v="7"/>
    <x v="15"/>
    <x v="8"/>
    <n v="16"/>
    <x v="404"/>
  </r>
  <r>
    <n v="1216"/>
    <s v="In Training: a book of Bonsai photographs"/>
    <s v="A fine art photography book taking a new look at the art of bonsai."/>
    <n v="14000"/>
    <n v="20398"/>
    <x v="0"/>
    <s v="US"/>
    <s v="USD"/>
    <d v="2015-10-02T23:03:00"/>
    <n v="1443826980"/>
    <d v="2015-08-31T14:47:37"/>
    <n v="1441032457"/>
    <b v="0"/>
    <n v="222"/>
    <b v="1"/>
    <s v="photography/photobooks"/>
    <n v="146"/>
    <n v="91.88"/>
    <x v="2"/>
    <x v="3"/>
    <x v="10"/>
    <n v="31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8T03:45:00"/>
    <n v="1473306300"/>
    <d v="2016-08-20T13:50:28"/>
    <n v="1471701028"/>
    <b v="1"/>
    <n v="115"/>
    <b v="1"/>
    <s v="theater/plays"/>
    <n v="102"/>
    <n v="177.09"/>
    <x v="6"/>
    <x v="11"/>
    <x v="10"/>
    <n v="20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4T04:59:00"/>
    <n v="1361681940"/>
    <d v="2013-01-24T12:14:21"/>
    <n v="1359029661"/>
    <b v="0"/>
    <n v="185"/>
    <b v="1"/>
    <s v="music/classical music"/>
    <n v="113"/>
    <n v="109.96"/>
    <x v="7"/>
    <x v="25"/>
    <x v="6"/>
    <n v="24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7:45:44"/>
    <n v="1455299144"/>
    <d v="2016-01-13T17:45:44"/>
    <n v="1452707144"/>
    <b v="0"/>
    <n v="120"/>
    <b v="1"/>
    <s v="publishing/nonfiction"/>
    <n v="101"/>
    <n v="168.78"/>
    <x v="1"/>
    <x v="17"/>
    <x v="6"/>
    <n v="13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n v="1411743789"/>
    <d v="2014-08-27T15:03:09"/>
    <n v="1409151789"/>
    <b v="0"/>
    <n v="101"/>
    <b v="1"/>
    <s v="film &amp; video/television"/>
    <n v="109"/>
    <n v="199.9"/>
    <x v="5"/>
    <x v="16"/>
    <x v="10"/>
    <n v="27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5-01T03:59:00"/>
    <n v="1430452740"/>
    <d v="2015-03-26T17:28:21"/>
    <n v="1427390901"/>
    <b v="1"/>
    <n v="142"/>
    <b v="1"/>
    <s v="film &amp; video/documentary"/>
    <n v="101"/>
    <n v="141.75"/>
    <x v="5"/>
    <x v="8"/>
    <x v="8"/>
    <n v="26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8T00:59:00"/>
    <n v="1324169940"/>
    <d v="2011-11-18T01:00:51"/>
    <n v="1321578051"/>
    <b v="0"/>
    <n v="193"/>
    <b v="1"/>
    <s v="film &amp; video/documentary"/>
    <n v="101"/>
    <n v="104.26"/>
    <x v="5"/>
    <x v="8"/>
    <x v="7"/>
    <n v="18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22:00:33"/>
    <n v="1482962433"/>
    <d v="2016-11-28T22:00:33"/>
    <n v="1480370433"/>
    <b v="0"/>
    <n v="110"/>
    <b v="1"/>
    <s v="theater/plays"/>
    <n v="101"/>
    <n v="182.91"/>
    <x v="6"/>
    <x v="11"/>
    <x v="7"/>
    <n v="28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5:01:52"/>
    <n v="1450018912"/>
    <d v="2015-11-13T15:01:52"/>
    <n v="1447426912"/>
    <b v="0"/>
    <n v="140"/>
    <b v="1"/>
    <s v="publishing/nonfiction"/>
    <n v="100"/>
    <n v="143.36000000000001"/>
    <x v="1"/>
    <x v="17"/>
    <x v="7"/>
    <n v="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n v="1399672800"/>
    <d v="2014-04-07T21:35:30"/>
    <n v="1396906530"/>
    <b v="0"/>
    <n v="48"/>
    <b v="1"/>
    <s v="music/rock"/>
    <n v="100"/>
    <n v="417.33"/>
    <x v="7"/>
    <x v="15"/>
    <x v="4"/>
    <n v="7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21:00:00"/>
    <n v="1442264400"/>
    <d v="2015-08-14T05:39:36"/>
    <n v="1439530776"/>
    <b v="0"/>
    <n v="33"/>
    <b v="1"/>
    <s v="film &amp; video/television"/>
    <n v="100"/>
    <n v="606.82000000000005"/>
    <x v="5"/>
    <x v="16"/>
    <x v="10"/>
    <n v="14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22:35:47"/>
    <n v="1427063747"/>
    <d v="2015-02-15T23:35:47"/>
    <n v="1424043347"/>
    <b v="1"/>
    <n v="119"/>
    <b v="1"/>
    <s v="theater/plays"/>
    <n v="100"/>
    <n v="168.25"/>
    <x v="6"/>
    <x v="11"/>
    <x v="0"/>
    <n v="15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23:31:51"/>
    <n v="1427585511"/>
    <d v="2015-02-27T00:31:51"/>
    <n v="1424997111"/>
    <b v="0"/>
    <n v="147"/>
    <b v="1"/>
    <s v="games/tabletop games"/>
    <n v="153"/>
    <n v="135.59"/>
    <x v="3"/>
    <x v="5"/>
    <x v="0"/>
    <n v="2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5:20:26"/>
    <n v="1419780026"/>
    <d v="2014-11-28T15:20:26"/>
    <n v="1417188026"/>
    <b v="0"/>
    <n v="169"/>
    <b v="1"/>
    <s v="film &amp; video/television"/>
    <n v="142"/>
    <n v="117.51"/>
    <x v="5"/>
    <x v="16"/>
    <x v="7"/>
    <n v="2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5T00:26:00"/>
    <n v="1489537560"/>
    <d v="2017-01-14T01:26:00"/>
    <n v="1484357160"/>
    <b v="0"/>
    <n v="6"/>
    <b v="0"/>
    <s v="technology/wearables"/>
    <n v="2"/>
    <n v="3304"/>
    <x v="0"/>
    <x v="1"/>
    <x v="6"/>
    <n v="14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20:29:34"/>
    <n v="1360009774"/>
    <d v="2012-12-21T20:29:34"/>
    <n v="1356121774"/>
    <b v="0"/>
    <n v="311"/>
    <b v="0"/>
    <s v="games/video games"/>
    <n v="7"/>
    <n v="63.57"/>
    <x v="3"/>
    <x v="18"/>
    <x v="1"/>
    <n v="21"/>
    <x v="420"/>
  </r>
  <r>
    <n v="952"/>
    <s v="Audionoggin - Join the Earvolution"/>
    <s v="Audionoggin: Wireless personal surround sound for the athlete in everyone."/>
    <n v="49000"/>
    <n v="19572"/>
    <x v="2"/>
    <s v="US"/>
    <s v="USD"/>
    <d v="2016-11-18T15:43:32"/>
    <n v="1479483812"/>
    <d v="2016-10-19T14:43:32"/>
    <n v="1476888212"/>
    <b v="0"/>
    <n v="196"/>
    <b v="0"/>
    <s v="technology/wearables"/>
    <n v="40"/>
    <n v="99.86"/>
    <x v="0"/>
    <x v="1"/>
    <x v="2"/>
    <n v="19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6:25:39"/>
    <n v="1486311939"/>
    <d v="2017-01-06T16:25:39"/>
    <n v="1483719939"/>
    <b v="1"/>
    <n v="335"/>
    <b v="1"/>
    <s v="photography/photobooks"/>
    <n v="559"/>
    <n v="58.38"/>
    <x v="2"/>
    <x v="3"/>
    <x v="6"/>
    <n v="6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n v="1455253140"/>
    <d v="2016-01-12T19:10:22"/>
    <n v="1452625822"/>
    <b v="0"/>
    <n v="321"/>
    <b v="1"/>
    <s v="games/tabletop games"/>
    <n v="108"/>
    <n v="60.82"/>
    <x v="3"/>
    <x v="5"/>
    <x v="6"/>
    <n v="12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12:02:11"/>
    <n v="1410955331"/>
    <d v="2014-08-13T12:02:11"/>
    <n v="1407931331"/>
    <b v="0"/>
    <n v="129"/>
    <b v="0"/>
    <s v="technology/wearables"/>
    <n v="26"/>
    <n v="150.65"/>
    <x v="0"/>
    <x v="1"/>
    <x v="10"/>
    <n v="13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9T04:11:05"/>
    <n v="1421640665"/>
    <d v="2014-12-20T04:11:05"/>
    <n v="1419048665"/>
    <b v="0"/>
    <n v="171"/>
    <b v="0"/>
    <s v="technology/wearables"/>
    <n v="39"/>
    <n v="113.63"/>
    <x v="0"/>
    <x v="1"/>
    <x v="1"/>
    <n v="20"/>
    <x v="425"/>
  </r>
  <r>
    <n v="2247"/>
    <s v="Foragers"/>
    <s v="Take on the role of an ancient forager in this fun strategy game from the designer of Biblios."/>
    <n v="18500"/>
    <n v="19324"/>
    <x v="0"/>
    <s v="US"/>
    <s v="USD"/>
    <d v="2015-07-29T15:59:25"/>
    <n v="1438185565"/>
    <d v="2015-07-15T15:59:25"/>
    <n v="1436975965"/>
    <b v="0"/>
    <n v="380"/>
    <b v="1"/>
    <s v="games/tabletop games"/>
    <n v="104"/>
    <n v="50.85"/>
    <x v="3"/>
    <x v="5"/>
    <x v="9"/>
    <n v="1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n v="1400006636"/>
    <d v="2014-04-13T18:43:56"/>
    <n v="1397414636"/>
    <b v="1"/>
    <n v="306"/>
    <b v="1"/>
    <s v="technology/hardware"/>
    <n v="193"/>
    <n v="63.05"/>
    <x v="0"/>
    <x v="0"/>
    <x v="4"/>
    <n v="13"/>
    <x v="427"/>
  </r>
  <r>
    <n v="951"/>
    <s v="Smart Harness"/>
    <s v="Revolutionizing the way we walk our dogs!"/>
    <n v="50000"/>
    <n v="19195"/>
    <x v="2"/>
    <s v="US"/>
    <s v="USD"/>
    <d v="2016-06-04T15:41:12"/>
    <n v="1465054872"/>
    <d v="2016-04-20T15:41:12"/>
    <n v="1461166872"/>
    <b v="0"/>
    <n v="121"/>
    <b v="0"/>
    <s v="technology/wearables"/>
    <n v="38"/>
    <n v="158.63999999999999"/>
    <x v="0"/>
    <x v="1"/>
    <x v="4"/>
    <n v="20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14:05:20"/>
    <n v="1426773920"/>
    <d v="2015-02-17T15:05:20"/>
    <n v="1424185520"/>
    <b v="1"/>
    <n v="141"/>
    <b v="1"/>
    <s v="photography/photobooks"/>
    <n v="101"/>
    <n v="135.66999999999999"/>
    <x v="2"/>
    <x v="3"/>
    <x v="0"/>
    <n v="17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2T01:31:05"/>
    <n v="1381541465"/>
    <d v="2013-09-12T01:31:05"/>
    <n v="1378949465"/>
    <b v="0"/>
    <n v="208"/>
    <b v="1"/>
    <s v="film &amp; video/documentary"/>
    <n v="103"/>
    <n v="91.48"/>
    <x v="5"/>
    <x v="8"/>
    <x v="11"/>
    <n v="12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n v="1450901872"/>
    <d v="2015-11-23T20:17:52"/>
    <n v="1448309872"/>
    <b v="0"/>
    <n v="99"/>
    <b v="1"/>
    <s v="technology/wearables"/>
    <n v="126"/>
    <n v="190.45"/>
    <x v="0"/>
    <x v="1"/>
    <x v="7"/>
    <n v="23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20:30:00"/>
    <n v="1476649800"/>
    <d v="2016-10-04T19:39:06"/>
    <n v="1475609946"/>
    <b v="0"/>
    <n v="290"/>
    <b v="1"/>
    <s v="games/tabletop games"/>
    <n v="377"/>
    <n v="65"/>
    <x v="3"/>
    <x v="5"/>
    <x v="2"/>
    <n v="4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9:18:56"/>
    <n v="1481224736"/>
    <d v="2016-11-28T19:18:56"/>
    <n v="1480360736"/>
    <b v="0"/>
    <n v="206"/>
    <b v="1"/>
    <s v="games/tabletop games"/>
    <n v="1867"/>
    <n v="90.64"/>
    <x v="3"/>
    <x v="5"/>
    <x v="7"/>
    <n v="28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8T03:00:00"/>
    <n v="1315450800"/>
    <d v="2011-08-08T17:12:51"/>
    <n v="1312823571"/>
    <b v="0"/>
    <n v="206"/>
    <b v="1"/>
    <s v="film &amp; video/documentary"/>
    <n v="101"/>
    <n v="90.62"/>
    <x v="5"/>
    <x v="8"/>
    <x v="10"/>
    <n v="8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23:00:00"/>
    <n v="1462316400"/>
    <d v="2016-04-05T14:19:05"/>
    <n v="1459865945"/>
    <b v="1"/>
    <n v="148"/>
    <b v="1"/>
    <s v="theater/spaces"/>
    <n v="104"/>
    <n v="125.98"/>
    <x v="6"/>
    <x v="9"/>
    <x v="4"/>
    <n v="5"/>
    <x v="435"/>
  </r>
  <r>
    <n v="1520"/>
    <s v="TULIPS"/>
    <s v="A self-published photography book by Andrew Miksys from his new series about Belarus"/>
    <n v="18000"/>
    <n v="18625"/>
    <x v="0"/>
    <s v="US"/>
    <s v="USD"/>
    <d v="2014-12-19T04:00:00"/>
    <n v="1418961600"/>
    <d v="2014-11-12T20:35:13"/>
    <n v="1415824513"/>
    <b v="1"/>
    <n v="167"/>
    <b v="1"/>
    <s v="photography/photobooks"/>
    <n v="103"/>
    <n v="111.53"/>
    <x v="2"/>
    <x v="3"/>
    <x v="7"/>
    <n v="12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n v="1386565140"/>
    <d v="2013-11-08T11:24:15"/>
    <n v="1383909855"/>
    <b v="1"/>
    <n v="274"/>
    <b v="1"/>
    <s v="music/rock"/>
    <n v="124"/>
    <n v="67.67"/>
    <x v="7"/>
    <x v="15"/>
    <x v="7"/>
    <n v="8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14:00:00"/>
    <n v="1475762400"/>
    <d v="2016-09-06T11:11:32"/>
    <n v="1473160292"/>
    <b v="1"/>
    <n v="116"/>
    <b v="1"/>
    <s v="photography/photobooks"/>
    <n v="109"/>
    <n v="159.24"/>
    <x v="2"/>
    <x v="3"/>
    <x v="11"/>
    <n v="6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8:00:00"/>
    <n v="1407520800"/>
    <d v="2014-07-14T16:41:12"/>
    <n v="1405356072"/>
    <b v="1"/>
    <n v="167"/>
    <b v="1"/>
    <s v="music/indie rock"/>
    <n v="101"/>
    <n v="109.11"/>
    <x v="7"/>
    <x v="12"/>
    <x v="9"/>
    <n v="14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7T03:00:00"/>
    <n v="1401159600"/>
    <d v="2014-04-29T20:00:20"/>
    <n v="1398801620"/>
    <b v="0"/>
    <n v="226"/>
    <b v="1"/>
    <s v="theater/spaces"/>
    <n v="121"/>
    <n v="80.459999999999994"/>
    <x v="6"/>
    <x v="9"/>
    <x v="4"/>
    <n v="29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6:59:00"/>
    <n v="1449644340"/>
    <d v="2015-11-05T00:36:37"/>
    <n v="1446683797"/>
    <b v="0"/>
    <n v="104"/>
    <b v="1"/>
    <s v="technology/makerspaces"/>
    <n v="103"/>
    <n v="174.04"/>
    <x v="0"/>
    <x v="24"/>
    <x v="7"/>
    <n v="5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8:27:47"/>
    <n v="1363458467"/>
    <d v="2013-02-14T18:27:47"/>
    <n v="1360866467"/>
    <b v="1"/>
    <n v="275"/>
    <b v="1"/>
    <s v="film &amp; video/documentary"/>
    <n v="139"/>
    <n v="65.760000000000005"/>
    <x v="5"/>
    <x v="8"/>
    <x v="0"/>
    <n v="14"/>
    <x v="442"/>
  </r>
  <r>
    <n v="1504"/>
    <s v="RYU X RIO"/>
    <s v="A football photography book like no other about the 2014 World Cup in Brazil, by Ryu Voelkel."/>
    <n v="6500"/>
    <n v="18066"/>
    <x v="0"/>
    <s v="GB"/>
    <s v="GBP"/>
    <d v="2014-06-10T08:33:00"/>
    <n v="1402389180"/>
    <d v="2014-05-13T15:47:04"/>
    <n v="1399996024"/>
    <b v="1"/>
    <n v="269"/>
    <b v="1"/>
    <s v="photography/photobooks"/>
    <n v="278"/>
    <n v="67.16"/>
    <x v="2"/>
    <x v="3"/>
    <x v="5"/>
    <n v="1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5T00:00:00"/>
    <n v="1489536000"/>
    <d v="2017-02-01T19:14:28"/>
    <n v="1485976468"/>
    <b v="1"/>
    <n v="304"/>
    <b v="1"/>
    <s v="technology/space exploration"/>
    <n v="224"/>
    <n v="58.93"/>
    <x v="0"/>
    <x v="4"/>
    <x v="0"/>
    <n v="1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n v="1289975060"/>
    <d v="2010-10-18T05:24:20"/>
    <n v="1287379460"/>
    <b v="1"/>
    <n v="244"/>
    <b v="1"/>
    <s v="film &amp; video/documentary"/>
    <n v="179"/>
    <n v="73.34"/>
    <x v="5"/>
    <x v="8"/>
    <x v="2"/>
    <n v="18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22:39:50"/>
    <n v="1432161590"/>
    <d v="2015-04-20T22:39:50"/>
    <n v="1429569590"/>
    <b v="1"/>
    <n v="179"/>
    <b v="1"/>
    <s v="film &amp; video/documentary"/>
    <n v="123"/>
    <n v="99.86"/>
    <x v="5"/>
    <x v="8"/>
    <x v="4"/>
    <n v="20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n v="1281542340"/>
    <d v="2010-06-28T05:28:14"/>
    <n v="1277702894"/>
    <b v="1"/>
    <n v="222"/>
    <b v="1"/>
    <s v="film &amp; video/documentary"/>
    <n v="105"/>
    <n v="80.2"/>
    <x v="5"/>
    <x v="8"/>
    <x v="3"/>
    <n v="28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23:00:00"/>
    <n v="1393542000"/>
    <d v="2014-01-28T19:45:32"/>
    <n v="1390938332"/>
    <b v="0"/>
    <n v="199"/>
    <b v="1"/>
    <s v="technology/space exploration"/>
    <n v="355"/>
    <n v="89.1"/>
    <x v="0"/>
    <x v="4"/>
    <x v="6"/>
    <n v="2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n v="1416964500"/>
    <d v="2014-10-27T00:10:16"/>
    <n v="1414368616"/>
    <b v="1"/>
    <n v="98"/>
    <b v="1"/>
    <s v="photography/photobooks"/>
    <n v="118"/>
    <n v="180.41"/>
    <x v="2"/>
    <x v="3"/>
    <x v="2"/>
    <n v="27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14:58:37"/>
    <n v="1475333917"/>
    <d v="2016-08-30T14:58:37"/>
    <n v="1472569117"/>
    <b v="0"/>
    <n v="46"/>
    <b v="0"/>
    <s v="technology/wearables"/>
    <n v="70"/>
    <n v="382.39"/>
    <x v="0"/>
    <x v="1"/>
    <x v="10"/>
    <n v="3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5:00:00"/>
    <n v="1478926800"/>
    <d v="2016-10-09T23:09:28"/>
    <n v="1476054568"/>
    <b v="0"/>
    <n v="196"/>
    <b v="0"/>
    <s v="technology/wearables"/>
    <n v="25"/>
    <n v="89.6"/>
    <x v="0"/>
    <x v="1"/>
    <x v="2"/>
    <n v="9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n v="1429920000"/>
    <d v="2015-03-18T18:30:52"/>
    <n v="1426703452"/>
    <b v="0"/>
    <n v="131"/>
    <b v="1"/>
    <s v="music/rock"/>
    <n v="117"/>
    <n v="133.93"/>
    <x v="7"/>
    <x v="15"/>
    <x v="8"/>
    <n v="18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4T04:01:00"/>
    <n v="1430712060"/>
    <d v="2015-03-30T22:07:45"/>
    <n v="1427753265"/>
    <b v="0"/>
    <n v="78"/>
    <b v="1"/>
    <s v="music/rock"/>
    <n v="100"/>
    <n v="224.13"/>
    <x v="7"/>
    <x v="15"/>
    <x v="8"/>
    <n v="30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n v="1407167973"/>
    <d v="2014-07-15T15:59:33"/>
    <n v="1405439973"/>
    <b v="1"/>
    <n v="244"/>
    <b v="1"/>
    <s v="theater/plays"/>
    <n v="116"/>
    <n v="71.489999999999995"/>
    <x v="6"/>
    <x v="11"/>
    <x v="9"/>
    <n v="15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6:31:12"/>
    <n v="1336062672"/>
    <d v="2012-03-19T16:31:12"/>
    <n v="1332174672"/>
    <b v="0"/>
    <n v="149"/>
    <b v="1"/>
    <s v="film &amp; video/documentary"/>
    <n v="116"/>
    <n v="116.86"/>
    <x v="5"/>
    <x v="8"/>
    <x v="8"/>
    <n v="19"/>
    <x v="455"/>
  </r>
  <r>
    <n v="1207"/>
    <s v="ITALIANA"/>
    <s v="A humanistic photo book about ancestral &amp; post-modern Italy."/>
    <n v="16700"/>
    <n v="17396"/>
    <x v="0"/>
    <s v="IT"/>
    <s v="EUR"/>
    <d v="2016-03-31T10:00:00"/>
    <n v="1459418400"/>
    <d v="2016-03-01T10:19:33"/>
    <n v="1456827573"/>
    <b v="0"/>
    <n v="141"/>
    <b v="1"/>
    <s v="photography/photobooks"/>
    <n v="104"/>
    <n v="123.38"/>
    <x v="2"/>
    <x v="3"/>
    <x v="8"/>
    <n v="1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5:00:00"/>
    <n v="1372741200"/>
    <d v="2013-06-01T06:13:51"/>
    <n v="1370067231"/>
    <b v="0"/>
    <n v="114"/>
    <b v="1"/>
    <s v="music/indie rock"/>
    <n v="116"/>
    <n v="152.54"/>
    <x v="7"/>
    <x v="12"/>
    <x v="3"/>
    <n v="1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8:52:08"/>
    <n v="1355597528"/>
    <d v="2012-11-15T18:52:08"/>
    <n v="1353005528"/>
    <b v="0"/>
    <n v="246"/>
    <b v="1"/>
    <s v="music/indie rock"/>
    <n v="145"/>
    <n v="70.53"/>
    <x v="7"/>
    <x v="12"/>
    <x v="7"/>
    <n v="15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13:37:07"/>
    <n v="1478785027"/>
    <d v="2016-10-11T12:37:07"/>
    <n v="1476189427"/>
    <b v="0"/>
    <n v="120"/>
    <b v="1"/>
    <s v="technology/hardware"/>
    <n v="182"/>
    <n v="143.97999999999999"/>
    <x v="0"/>
    <x v="0"/>
    <x v="2"/>
    <n v="11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5:00:00"/>
    <n v="1452574800"/>
    <d v="2015-12-02T04:07:46"/>
    <n v="1449029266"/>
    <b v="1"/>
    <n v="248"/>
    <b v="1"/>
    <s v="publishing/radio &amp; podcasts"/>
    <n v="108"/>
    <n v="69.599999999999994"/>
    <x v="1"/>
    <x v="2"/>
    <x v="1"/>
    <n v="2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9T03:26:10"/>
    <n v="1420773970"/>
    <d v="2014-12-09T03:26:10"/>
    <n v="1418095570"/>
    <b v="1"/>
    <n v="294"/>
    <b v="1"/>
    <s v="technology/space exploration"/>
    <n v="172"/>
    <n v="58.42"/>
    <x v="0"/>
    <x v="4"/>
    <x v="1"/>
    <n v="9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10T03:55:00"/>
    <n v="1347249300"/>
    <d v="2012-08-14T04:13:00"/>
    <n v="1344917580"/>
    <b v="0"/>
    <n v="191"/>
    <b v="1"/>
    <s v="music/indie rock"/>
    <n v="107"/>
    <n v="89.9"/>
    <x v="7"/>
    <x v="12"/>
    <x v="10"/>
    <n v="14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9:00:00"/>
    <n v="1489345200"/>
    <d v="2017-02-01T16:31:28"/>
    <n v="1485966688"/>
    <b v="0"/>
    <n v="152"/>
    <b v="0"/>
    <s v="technology/space exploration"/>
    <n v="11"/>
    <n v="112.86"/>
    <x v="0"/>
    <x v="4"/>
    <x v="0"/>
    <n v="1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1T04:59:00"/>
    <n v="1418273940"/>
    <d v="2014-11-07T22:09:57"/>
    <n v="1415398197"/>
    <b v="1"/>
    <n v="158"/>
    <b v="1"/>
    <s v="film &amp; video/documentary"/>
    <n v="114"/>
    <n v="108.01"/>
    <x v="5"/>
    <x v="8"/>
    <x v="7"/>
    <n v="7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12:00:21"/>
    <n v="1444824021"/>
    <d v="2015-09-14T12:00:21"/>
    <n v="1442232021"/>
    <b v="1"/>
    <n v="188"/>
    <b v="1"/>
    <s v="film &amp; video/documentary"/>
    <n v="170"/>
    <n v="90.58"/>
    <x v="5"/>
    <x v="8"/>
    <x v="11"/>
    <n v="14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7:05:00"/>
    <n v="1473750300"/>
    <d v="2016-08-04T07:05:00"/>
    <n v="1470294300"/>
    <b v="0"/>
    <n v="93"/>
    <b v="0"/>
    <s v="technology/wearables"/>
    <n v="6"/>
    <n v="182.62"/>
    <x v="0"/>
    <x v="1"/>
    <x v="10"/>
    <n v="4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8T01:17:24"/>
    <n v="1353201444"/>
    <d v="2012-10-19T00:17:24"/>
    <n v="1350605844"/>
    <b v="1"/>
    <n v="238"/>
    <b v="1"/>
    <s v="technology/hardware"/>
    <n v="674"/>
    <n v="70.849999999999994"/>
    <x v="0"/>
    <x v="0"/>
    <x v="2"/>
    <n v="19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21:08:08"/>
    <n v="1420060088"/>
    <d v="2014-11-01T20:08:08"/>
    <n v="1414872488"/>
    <b v="0"/>
    <n v="176"/>
    <b v="1"/>
    <s v="technology/hardware"/>
    <n v="140"/>
    <n v="95.49"/>
    <x v="0"/>
    <x v="0"/>
    <x v="7"/>
    <n v="1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14:45:27"/>
    <n v="1433083527"/>
    <d v="2015-05-01T14:45:27"/>
    <n v="1430491527"/>
    <b v="0"/>
    <n v="101"/>
    <b v="1"/>
    <s v="photography/photobooks"/>
    <n v="102"/>
    <n v="165.35"/>
    <x v="2"/>
    <x v="3"/>
    <x v="5"/>
    <n v="1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8:10:54"/>
    <n v="1299003054"/>
    <d v="2010-12-01T18:10:54"/>
    <n v="1291227054"/>
    <b v="1"/>
    <n v="130"/>
    <b v="1"/>
    <s v="music/rock"/>
    <n v="111"/>
    <n v="127.98"/>
    <x v="7"/>
    <x v="15"/>
    <x v="1"/>
    <n v="1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n v="1458676860"/>
    <d v="2016-02-14T10:38:23"/>
    <n v="1455446303"/>
    <b v="1"/>
    <n v="345"/>
    <b v="1"/>
    <s v="photography/photobooks"/>
    <n v="104"/>
    <n v="48.04"/>
    <x v="2"/>
    <x v="3"/>
    <x v="0"/>
    <n v="14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n v="1472864400"/>
    <d v="2016-07-08T18:08:10"/>
    <n v="1468001290"/>
    <b v="1"/>
    <n v="236"/>
    <b v="1"/>
    <s v="film &amp; video/documentary"/>
    <n v="110"/>
    <n v="70"/>
    <x v="5"/>
    <x v="8"/>
    <x v="9"/>
    <n v="8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6T02:50:00"/>
    <n v="1429152600"/>
    <d v="2015-03-20T01:41:39"/>
    <n v="1426815699"/>
    <b v="0"/>
    <n v="128"/>
    <b v="1"/>
    <s v="theater/spaces"/>
    <n v="110"/>
    <n v="128.91"/>
    <x v="6"/>
    <x v="9"/>
    <x v="8"/>
    <n v="20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n v="1447295460"/>
    <d v="2015-10-13T14:50:43"/>
    <n v="1444747843"/>
    <b v="0"/>
    <n v="165"/>
    <b v="1"/>
    <s v="theater/plays"/>
    <n v="110"/>
    <n v="99.79"/>
    <x v="6"/>
    <x v="11"/>
    <x v="2"/>
    <n v="13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8:35:24"/>
    <n v="1364236524"/>
    <d v="2013-02-08T19:35:24"/>
    <n v="1360352124"/>
    <b v="1"/>
    <n v="135"/>
    <b v="1"/>
    <s v="film &amp; video/documentary"/>
    <n v="109"/>
    <n v="121.28"/>
    <x v="5"/>
    <x v="8"/>
    <x v="0"/>
    <n v="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8:49:01"/>
    <n v="1489690141"/>
    <d v="2017-02-14T19:49:01"/>
    <n v="1487101741"/>
    <b v="0"/>
    <n v="117"/>
    <b v="0"/>
    <s v="theater/plays"/>
    <n v="109"/>
    <n v="139.24"/>
    <x v="6"/>
    <x v="11"/>
    <x v="0"/>
    <n v="14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6:25:14"/>
    <n v="1434212714"/>
    <d v="2015-05-14T16:25:14"/>
    <n v="1431620714"/>
    <b v="0"/>
    <n v="180"/>
    <b v="1"/>
    <s v="technology/hardware"/>
    <n v="108"/>
    <n v="90.18"/>
    <x v="0"/>
    <x v="0"/>
    <x v="5"/>
    <n v="14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3T01:03:10"/>
    <n v="1301792590"/>
    <d v="2011-02-13T02:03:10"/>
    <n v="1297562590"/>
    <b v="1"/>
    <n v="176"/>
    <b v="1"/>
    <s v="music/rock"/>
    <n v="295"/>
    <n v="92.1"/>
    <x v="7"/>
    <x v="15"/>
    <x v="0"/>
    <n v="13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6:59:28"/>
    <n v="1458579568"/>
    <d v="2016-02-20T17:59:28"/>
    <n v="1455991168"/>
    <b v="0"/>
    <n v="35"/>
    <b v="1"/>
    <s v="photography/photobooks"/>
    <n v="108"/>
    <n v="462.86"/>
    <x v="2"/>
    <x v="3"/>
    <x v="0"/>
    <n v="20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n v="1405761278"/>
    <d v="2014-06-19T09:14:38"/>
    <n v="1403169278"/>
    <b v="1"/>
    <n v="405"/>
    <b v="1"/>
    <s v="photography/photobooks"/>
    <n v="101"/>
    <n v="39.92"/>
    <x v="2"/>
    <x v="3"/>
    <x v="3"/>
    <n v="19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n v="1367773211"/>
    <d v="2013-03-21T17:00:11"/>
    <n v="1363885211"/>
    <b v="1"/>
    <n v="137"/>
    <b v="1"/>
    <s v="film &amp; video/documentary"/>
    <n v="108"/>
    <n v="117.85"/>
    <x v="5"/>
    <x v="8"/>
    <x v="8"/>
    <n v="2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13:33:26"/>
    <n v="1341668006"/>
    <d v="2012-06-22T13:33:26"/>
    <n v="1340372006"/>
    <b v="0"/>
    <n v="196"/>
    <b v="1"/>
    <s v="film &amp; video/documentary"/>
    <n v="107"/>
    <n v="81.63"/>
    <x v="5"/>
    <x v="8"/>
    <x v="3"/>
    <n v="22"/>
    <x v="482"/>
  </r>
  <r>
    <n v="2196"/>
    <s v="LACORSA Grand Prix Game (relaunch)"/>
    <s v="Race your friends in style with this classic Grand Prix game."/>
    <n v="14000"/>
    <n v="15937"/>
    <x v="0"/>
    <s v="US"/>
    <s v="USD"/>
    <d v="2016-12-02T07:00:00"/>
    <n v="1480662000"/>
    <d v="2016-11-01T11:41:42"/>
    <n v="1478000502"/>
    <b v="0"/>
    <n v="234"/>
    <b v="1"/>
    <s v="games/tabletop games"/>
    <n v="114"/>
    <n v="68.11"/>
    <x v="3"/>
    <x v="5"/>
    <x v="7"/>
    <n v="1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21:00:00"/>
    <n v="1443214800"/>
    <d v="2015-08-19T18:20:39"/>
    <n v="1440008439"/>
    <b v="0"/>
    <n v="206"/>
    <b v="1"/>
    <s v="technology/makerspaces"/>
    <n v="159"/>
    <n v="77.33"/>
    <x v="0"/>
    <x v="24"/>
    <x v="10"/>
    <n v="19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13:29:07"/>
    <n v="1346765347"/>
    <d v="2012-07-31T13:29:07"/>
    <n v="1343741347"/>
    <b v="1"/>
    <n v="413"/>
    <b v="1"/>
    <s v="music/rock"/>
    <n v="106"/>
    <n v="38.54"/>
    <x v="7"/>
    <x v="15"/>
    <x v="9"/>
    <n v="31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n v="1466377200"/>
    <d v="2016-05-15T22:28:49"/>
    <n v="1463351329"/>
    <b v="0"/>
    <n v="169"/>
    <b v="1"/>
    <s v="games/tabletop games"/>
    <n v="636"/>
    <n v="94.1"/>
    <x v="3"/>
    <x v="5"/>
    <x v="5"/>
    <n v="15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3T03:40:05"/>
    <n v="1489376405"/>
    <d v="2017-01-12T04:40:05"/>
    <n v="1484196005"/>
    <b v="0"/>
    <n v="104"/>
    <b v="0"/>
    <s v="technology/wearables"/>
    <n v="40"/>
    <n v="152.41"/>
    <x v="0"/>
    <x v="1"/>
    <x v="6"/>
    <n v="12"/>
    <x v="487"/>
  </r>
  <r>
    <n v="2618"/>
    <s v="SPACE ART FEATURING ASTRONAUTS #WeBelieveInAstronauts"/>
    <s v="LTD ED COLLECTIBLE SPACE ART FEAT. ASTRONAUTS"/>
    <n v="15000"/>
    <n v="15808"/>
    <x v="0"/>
    <s v="US"/>
    <s v="USD"/>
    <d v="2015-12-01T20:01:01"/>
    <n v="1449000061"/>
    <d v="2015-10-02T19:01:01"/>
    <n v="1443812461"/>
    <b v="1"/>
    <n v="77"/>
    <b v="1"/>
    <s v="technology/space exploration"/>
    <n v="105"/>
    <n v="205.3"/>
    <x v="0"/>
    <x v="4"/>
    <x v="2"/>
    <n v="2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5:57:51"/>
    <n v="1484841471"/>
    <d v="2016-12-20T15:57:51"/>
    <n v="1482249471"/>
    <b v="0"/>
    <n v="249"/>
    <b v="1"/>
    <s v="theater/spaces"/>
    <n v="105"/>
    <n v="63.23"/>
    <x v="6"/>
    <x v="9"/>
    <x v="1"/>
    <n v="20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21:37:05"/>
    <n v="1412285825"/>
    <d v="2014-08-28T21:37:05"/>
    <n v="1409261825"/>
    <b v="0"/>
    <n v="356"/>
    <b v="1"/>
    <s v="games/tabletop games"/>
    <n v="524"/>
    <n v="44.17"/>
    <x v="3"/>
    <x v="5"/>
    <x v="10"/>
    <n v="28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10:57:14"/>
    <n v="1383389834"/>
    <d v="2013-10-03T10:57:14"/>
    <n v="1380797834"/>
    <b v="1"/>
    <n v="232"/>
    <b v="1"/>
    <s v="film &amp; video/documentary"/>
    <n v="105"/>
    <n v="67.77"/>
    <x v="5"/>
    <x v="8"/>
    <x v="2"/>
    <n v="3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21:00:00"/>
    <n v="1458075600"/>
    <d v="2016-01-31T16:54:32"/>
    <n v="1454259272"/>
    <b v="1"/>
    <n v="286"/>
    <b v="1"/>
    <s v="theater/plays"/>
    <n v="101"/>
    <n v="54.91"/>
    <x v="6"/>
    <x v="11"/>
    <x v="6"/>
    <n v="3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23:00:00"/>
    <n v="1446418800"/>
    <d v="2015-09-23T19:27:50"/>
    <n v="1443036470"/>
    <b v="0"/>
    <n v="48"/>
    <b v="1"/>
    <s v="theater/plays"/>
    <n v="105"/>
    <n v="327.08"/>
    <x v="6"/>
    <x v="11"/>
    <x v="11"/>
    <n v="2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20:04:09"/>
    <n v="1434917049"/>
    <d v="2015-05-22T20:04:09"/>
    <n v="1432325049"/>
    <b v="0"/>
    <n v="107"/>
    <b v="1"/>
    <s v="theater/spaces"/>
    <n v="157"/>
    <n v="146.69"/>
    <x v="6"/>
    <x v="9"/>
    <x v="5"/>
    <n v="22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14:59:12"/>
    <n v="1482418752"/>
    <d v="2016-11-22T14:59:12"/>
    <n v="1479826752"/>
    <b v="0"/>
    <n v="175"/>
    <b v="1"/>
    <s v="theater/plays"/>
    <n v="105"/>
    <n v="89.59"/>
    <x v="6"/>
    <x v="11"/>
    <x v="7"/>
    <n v="22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n v="1412121600"/>
    <d v="2014-08-20T20:17:40"/>
    <n v="1408565860"/>
    <b v="1"/>
    <n v="424"/>
    <b v="1"/>
    <s v="technology/hardware"/>
    <n v="157"/>
    <n v="36.97"/>
    <x v="0"/>
    <x v="0"/>
    <x v="10"/>
    <n v="2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n v="1447858804"/>
    <d v="2015-10-19T14:00:04"/>
    <n v="1445263204"/>
    <b v="1"/>
    <n v="206"/>
    <b v="1"/>
    <s v="photography/photobooks"/>
    <n v="112"/>
    <n v="75.98"/>
    <x v="2"/>
    <x v="3"/>
    <x v="2"/>
    <n v="19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n v="1333774740"/>
    <d v="2012-02-24T14:42:46"/>
    <n v="1330094566"/>
    <b v="0"/>
    <n v="184"/>
    <b v="1"/>
    <s v="music/rock"/>
    <n v="112"/>
    <n v="85.05"/>
    <x v="7"/>
    <x v="15"/>
    <x v="0"/>
    <n v="24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n v="1260383040"/>
    <d v="2009-09-23T17:24:10"/>
    <n v="1253726650"/>
    <b v="1"/>
    <n v="200"/>
    <b v="1"/>
    <s v="music/indie rock"/>
    <n v="104"/>
    <n v="78.03"/>
    <x v="7"/>
    <x v="12"/>
    <x v="11"/>
    <n v="23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6:39:00"/>
    <n v="1459010340"/>
    <d v="2016-02-25T17:39:00"/>
    <n v="1456421940"/>
    <b v="0"/>
    <n v="115"/>
    <b v="1"/>
    <s v="theater/musical"/>
    <n v="104"/>
    <n v="135.63"/>
    <x v="6"/>
    <x v="19"/>
    <x v="0"/>
    <n v="25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14:33:19"/>
    <n v="1393597999"/>
    <d v="2014-01-29T14:33:19"/>
    <n v="1391005999"/>
    <b v="0"/>
    <n v="65"/>
    <b v="1"/>
    <s v="film &amp; video/documentary"/>
    <n v="104"/>
    <n v="239.94"/>
    <x v="5"/>
    <x v="8"/>
    <x v="6"/>
    <n v="29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20:37:41"/>
    <n v="1350074261"/>
    <d v="2012-09-12T20:37:41"/>
    <n v="1347482261"/>
    <b v="0"/>
    <n v="133"/>
    <b v="1"/>
    <s v="music/rock"/>
    <n v="156"/>
    <n v="117.23"/>
    <x v="7"/>
    <x v="15"/>
    <x v="11"/>
    <n v="1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5:05:12"/>
    <n v="1440515112"/>
    <d v="2015-07-26T15:05:12"/>
    <n v="1437923112"/>
    <b v="0"/>
    <n v="140"/>
    <b v="1"/>
    <s v="photography/photobooks"/>
    <n v="104"/>
    <n v="111.18"/>
    <x v="2"/>
    <x v="3"/>
    <x v="9"/>
    <n v="26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8T00:32:52"/>
    <n v="1444264372"/>
    <d v="2015-09-18T00:32:52"/>
    <n v="1442536372"/>
    <b v="0"/>
    <n v="78"/>
    <b v="1"/>
    <s v="theater/plays"/>
    <n v="104"/>
    <n v="199.17"/>
    <x v="6"/>
    <x v="11"/>
    <x v="11"/>
    <n v="18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6:01:04"/>
    <n v="1458835264"/>
    <d v="2016-02-23T17:01:04"/>
    <n v="1456246864"/>
    <b v="0"/>
    <n v="75"/>
    <b v="1"/>
    <s v="photography/photobooks"/>
    <n v="155"/>
    <n v="207.07"/>
    <x v="2"/>
    <x v="3"/>
    <x v="0"/>
    <n v="23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1-01T03:00:00"/>
    <n v="1446346800"/>
    <d v="2015-10-01T15:53:20"/>
    <n v="1443714800"/>
    <b v="0"/>
    <n v="89"/>
    <b v="1"/>
    <s v="photography/photobooks"/>
    <n v="172"/>
    <n v="174.21"/>
    <x v="2"/>
    <x v="3"/>
    <x v="2"/>
    <n v="1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8:20:51"/>
    <n v="1467361251"/>
    <d v="2016-06-01T08:20:51"/>
    <n v="1464769251"/>
    <b v="1"/>
    <n v="181"/>
    <b v="1"/>
    <s v="theater/plays"/>
    <n v="103"/>
    <n v="85.53"/>
    <x v="6"/>
    <x v="11"/>
    <x v="3"/>
    <n v="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13:00:09"/>
    <n v="1446814809"/>
    <d v="2015-10-07T12:00:09"/>
    <n v="1444219209"/>
    <b v="1"/>
    <n v="145"/>
    <b v="1"/>
    <s v="theater/plays"/>
    <n v="154"/>
    <n v="106.5"/>
    <x v="6"/>
    <x v="11"/>
    <x v="2"/>
    <n v="7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6:42:15"/>
    <n v="1363711335"/>
    <d v="2013-02-07T17:42:15"/>
    <n v="1360258935"/>
    <b v="1"/>
    <n v="251"/>
    <b v="1"/>
    <s v="film &amp; video/documentary"/>
    <n v="119"/>
    <n v="61.5"/>
    <x v="5"/>
    <x v="8"/>
    <x v="0"/>
    <n v="7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8T02:00:00"/>
    <n v="1411005600"/>
    <d v="2014-08-15T22:20:45"/>
    <n v="1408141245"/>
    <b v="0"/>
    <n v="29"/>
    <b v="0"/>
    <s v="technology/wearables"/>
    <n v="15"/>
    <n v="530.69000000000005"/>
    <x v="0"/>
    <x v="1"/>
    <x v="10"/>
    <n v="15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7:49:31"/>
    <n v="1447523371"/>
    <d v="2015-10-15T16:49:31"/>
    <n v="1444927771"/>
    <b v="0"/>
    <n v="120"/>
    <b v="1"/>
    <s v="theater/plays"/>
    <n v="102"/>
    <n v="127.79"/>
    <x v="6"/>
    <x v="11"/>
    <x v="2"/>
    <n v="15"/>
    <x v="511"/>
  </r>
  <r>
    <n v="3338"/>
    <s v="The Last Days of Judas Iscariot"/>
    <s v="Join Estelle Parsons in support of Theater That Looks and Sounds Like America"/>
    <n v="15000"/>
    <n v="15327"/>
    <x v="0"/>
    <s v="US"/>
    <s v="USD"/>
    <d v="2017-02-24T13:48:00"/>
    <n v="1487944080"/>
    <d v="2017-02-03T13:48:00"/>
    <n v="1486129680"/>
    <b v="0"/>
    <n v="112"/>
    <b v="1"/>
    <s v="theater/plays"/>
    <n v="102"/>
    <n v="136.85"/>
    <x v="6"/>
    <x v="11"/>
    <x v="0"/>
    <n v="3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4T00:30:37"/>
    <n v="1369355437"/>
    <d v="2013-04-24T00:30:37"/>
    <n v="1366763437"/>
    <b v="0"/>
    <n v="174"/>
    <b v="1"/>
    <s v="music/rock"/>
    <n v="102"/>
    <n v="88.04"/>
    <x v="7"/>
    <x v="15"/>
    <x v="4"/>
    <n v="24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8:11:00"/>
    <n v="1437156660"/>
    <d v="2015-06-17T18:11:00"/>
    <n v="1434564660"/>
    <b v="1"/>
    <n v="288"/>
    <b v="1"/>
    <s v="theater/plays"/>
    <n v="102"/>
    <n v="53.18"/>
    <x v="6"/>
    <x v="11"/>
    <x v="3"/>
    <n v="17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9:59:22"/>
    <n v="1429991962"/>
    <d v="2015-03-26T19:59:22"/>
    <n v="1427399962"/>
    <b v="0"/>
    <n v="69"/>
    <b v="1"/>
    <s v="film &amp; video/television"/>
    <n v="102"/>
    <n v="221.52"/>
    <x v="5"/>
    <x v="16"/>
    <x v="8"/>
    <n v="26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6:59:00"/>
    <n v="1439189940"/>
    <d v="2015-07-04T00:44:42"/>
    <n v="1435970682"/>
    <b v="1"/>
    <n v="139"/>
    <b v="0"/>
    <s v="photography/photobooks"/>
    <n v="61"/>
    <n v="109.94"/>
    <x v="2"/>
    <x v="3"/>
    <x v="9"/>
    <n v="4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9:43:25"/>
    <n v="1292665405"/>
    <d v="2010-10-29T08:43:25"/>
    <n v="1288341805"/>
    <b v="1"/>
    <n v="223"/>
    <b v="1"/>
    <s v="film &amp; video/documentary"/>
    <n v="305"/>
    <n v="68.489999999999995"/>
    <x v="5"/>
    <x v="8"/>
    <x v="2"/>
    <n v="29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20:09:42"/>
    <n v="1471291782"/>
    <d v="2016-07-16T20:09:42"/>
    <n v="1468699782"/>
    <b v="0"/>
    <n v="122"/>
    <b v="1"/>
    <s v="theater/plays"/>
    <n v="102"/>
    <n v="125.12"/>
    <x v="6"/>
    <x v="11"/>
    <x v="9"/>
    <n v="16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8T03:11:00"/>
    <n v="1414465860"/>
    <d v="2014-09-20T01:44:16"/>
    <n v="1411177456"/>
    <b v="0"/>
    <n v="102"/>
    <b v="1"/>
    <s v="food/small batch"/>
    <n v="102"/>
    <n v="149.31"/>
    <x v="4"/>
    <x v="7"/>
    <x v="11"/>
    <n v="20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6:25:07"/>
    <n v="1393259107"/>
    <d v="2014-01-25T16:25:07"/>
    <n v="1390667107"/>
    <b v="0"/>
    <n v="226"/>
    <b v="1"/>
    <s v="music/rock"/>
    <n v="102"/>
    <n v="67.39"/>
    <x v="7"/>
    <x v="15"/>
    <x v="6"/>
    <n v="25"/>
    <x v="520"/>
  </r>
  <r>
    <n v="1461"/>
    <s v="Relatively Prime Series 2"/>
    <s v="Series 2 of Relatively Prime, a podcast of stories from the Mathematical Domain"/>
    <n v="15000"/>
    <n v="15186.69"/>
    <x v="0"/>
    <s v="US"/>
    <s v="USD"/>
    <d v="2014-10-21T00:00:00"/>
    <n v="1413849600"/>
    <d v="2014-09-17T15:29:14"/>
    <n v="1410967754"/>
    <b v="1"/>
    <n v="340"/>
    <b v="1"/>
    <s v="publishing/radio &amp; podcasts"/>
    <n v="101"/>
    <n v="44.67"/>
    <x v="1"/>
    <x v="2"/>
    <x v="11"/>
    <n v="17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n v="1404077484"/>
    <d v="2014-05-30T21:31:24"/>
    <n v="1401485484"/>
    <b v="1"/>
    <n v="123"/>
    <b v="1"/>
    <s v="food/small batch"/>
    <n v="101"/>
    <n v="123.35"/>
    <x v="4"/>
    <x v="7"/>
    <x v="5"/>
    <n v="30"/>
    <x v="522"/>
  </r>
  <r>
    <n v="3220"/>
    <s v="Burners"/>
    <s v="A sci-fi thriller for the stage opening March 10 in Los Angeles."/>
    <n v="15000"/>
    <n v="15126"/>
    <x v="0"/>
    <s v="US"/>
    <s v="USD"/>
    <d v="2017-03-12T21:00:00"/>
    <n v="1489352400"/>
    <d v="2017-02-06T20:00:04"/>
    <n v="1486411204"/>
    <b v="1"/>
    <n v="59"/>
    <b v="1"/>
    <s v="theater/plays"/>
    <n v="101"/>
    <n v="256.37"/>
    <x v="6"/>
    <x v="11"/>
    <x v="0"/>
    <n v="6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9:04:23"/>
    <n v="1463166263"/>
    <d v="2016-04-13T19:04:23"/>
    <n v="1460574263"/>
    <b v="0"/>
    <n v="60"/>
    <b v="1"/>
    <s v="theater/plays"/>
    <n v="302"/>
    <n v="252.02"/>
    <x v="6"/>
    <x v="11"/>
    <x v="4"/>
    <n v="13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8:13:00"/>
    <n v="1327133580"/>
    <d v="2011-11-22T16:12:15"/>
    <n v="1321978335"/>
    <b v="0"/>
    <n v="154"/>
    <b v="1"/>
    <s v="music/rock"/>
    <n v="101"/>
    <n v="97.99"/>
    <x v="7"/>
    <x v="15"/>
    <x v="7"/>
    <n v="22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10T04:52:00"/>
    <n v="1410324720"/>
    <d v="2014-08-11T19:16:26"/>
    <n v="1407784586"/>
    <b v="0"/>
    <n v="58"/>
    <b v="1"/>
    <s v="theater/spaces"/>
    <n v="191"/>
    <n v="259.95"/>
    <x v="6"/>
    <x v="9"/>
    <x v="10"/>
    <n v="11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14:48:43"/>
    <n v="1454338123"/>
    <d v="2016-01-02T14:48:43"/>
    <n v="1451746123"/>
    <b v="0"/>
    <n v="680"/>
    <b v="1"/>
    <s v="games/tabletop games"/>
    <n v="537"/>
    <n v="22.12"/>
    <x v="3"/>
    <x v="5"/>
    <x v="6"/>
    <n v="2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11:49:50"/>
    <n v="1324381790"/>
    <d v="2011-11-15T11:49:50"/>
    <n v="1321357790"/>
    <b v="1"/>
    <n v="202"/>
    <b v="1"/>
    <s v="film &amp; video/documentary"/>
    <n v="113"/>
    <n v="73.02"/>
    <x v="5"/>
    <x v="8"/>
    <x v="7"/>
    <n v="15"/>
    <x v="528"/>
  </r>
  <r>
    <n v="1"/>
    <s v="FannibalFest Fan Convention"/>
    <s v="A Hannibal TV Show Fan Convention and Art Collective"/>
    <n v="10275"/>
    <n v="14653"/>
    <x v="0"/>
    <s v="US"/>
    <s v="USD"/>
    <d v="2017-03-02T14:24:43"/>
    <n v="1488464683"/>
    <d v="2017-01-31T14:24:43"/>
    <n v="1485872683"/>
    <b v="0"/>
    <n v="79"/>
    <b v="1"/>
    <s v="film &amp; video/television"/>
    <n v="143"/>
    <n v="185.48"/>
    <x v="5"/>
    <x v="16"/>
    <x v="6"/>
    <n v="31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5T02:30:53"/>
    <n v="1444876253"/>
    <d v="2015-09-15T02:30:53"/>
    <n v="1442284253"/>
    <b v="0"/>
    <n v="36"/>
    <b v="0"/>
    <s v="technology/wearables"/>
    <n v="73"/>
    <n v="405.5"/>
    <x v="0"/>
    <x v="1"/>
    <x v="11"/>
    <n v="15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9:24:11"/>
    <n v="1339701851"/>
    <d v="2012-05-24T19:24:11"/>
    <n v="1337887451"/>
    <b v="0"/>
    <n v="205"/>
    <b v="1"/>
    <s v="music/rock"/>
    <n v="145"/>
    <n v="70.790000000000006"/>
    <x v="7"/>
    <x v="15"/>
    <x v="5"/>
    <n v="24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8:05:25"/>
    <n v="1402855525"/>
    <d v="2014-05-16T18:05:25"/>
    <n v="1400263525"/>
    <b v="1"/>
    <n v="72"/>
    <b v="1"/>
    <s v="theater/plays"/>
    <n v="111"/>
    <n v="200.69"/>
    <x v="6"/>
    <x v="11"/>
    <x v="5"/>
    <n v="16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2-01T01:08:59"/>
    <n v="1359680939"/>
    <d v="2013-01-02T01:08:59"/>
    <n v="1357088939"/>
    <b v="0"/>
    <n v="156"/>
    <b v="1"/>
    <s v="music/rock"/>
    <n v="144"/>
    <n v="92.55"/>
    <x v="7"/>
    <x v="15"/>
    <x v="6"/>
    <n v="2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8:34:47"/>
    <n v="1457721287"/>
    <d v="2016-02-10T18:34:47"/>
    <n v="1455129287"/>
    <b v="0"/>
    <n v="276"/>
    <b v="0"/>
    <s v="technology/wearables"/>
    <n v="11"/>
    <n v="51.82"/>
    <x v="0"/>
    <x v="1"/>
    <x v="0"/>
    <n v="10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8:30:29"/>
    <n v="1417804229"/>
    <d v="2014-11-05T18:30:29"/>
    <n v="1415212229"/>
    <b v="0"/>
    <n v="534"/>
    <b v="0"/>
    <s v="games/video games"/>
    <n v="28"/>
    <n v="26.6"/>
    <x v="3"/>
    <x v="18"/>
    <x v="7"/>
    <n v="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8T00:00:00"/>
    <n v="1369699200"/>
    <d v="2013-04-25T19:23:48"/>
    <n v="1366917828"/>
    <b v="0"/>
    <n v="146"/>
    <b v="1"/>
    <s v="technology/hardware"/>
    <n v="118"/>
    <n v="97.19"/>
    <x v="0"/>
    <x v="0"/>
    <x v="4"/>
    <n v="25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23:55:51"/>
    <n v="1364342151"/>
    <d v="2013-02-25T00:55:51"/>
    <n v="1361753751"/>
    <b v="1"/>
    <n v="284"/>
    <b v="1"/>
    <s v="film &amp; video/documentary"/>
    <n v="283"/>
    <n v="49.88"/>
    <x v="5"/>
    <x v="8"/>
    <x v="0"/>
    <n v="25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22:17:17"/>
    <n v="1439245037"/>
    <d v="2015-07-11T22:17:17"/>
    <n v="1436653037"/>
    <b v="0"/>
    <n v="119"/>
    <b v="1"/>
    <s v="film &amp; video/television"/>
    <n v="128"/>
    <n v="118.34"/>
    <x v="5"/>
    <x v="16"/>
    <x v="9"/>
    <n v="11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n v="1411522897"/>
    <d v="2014-08-10T01:41:37"/>
    <n v="1407634897"/>
    <b v="1"/>
    <n v="95"/>
    <b v="1"/>
    <s v="technology/hardware"/>
    <n v="281"/>
    <n v="147.94999999999999"/>
    <x v="0"/>
    <x v="0"/>
    <x v="10"/>
    <n v="10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7:16:47"/>
    <n v="1486624607"/>
    <d v="2017-01-07T07:16:47"/>
    <n v="1483773407"/>
    <b v="0"/>
    <n v="11"/>
    <b v="0"/>
    <s v="technology/wearables"/>
    <n v="47"/>
    <n v="1272.73"/>
    <x v="0"/>
    <x v="1"/>
    <x v="6"/>
    <n v="7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20:17:27"/>
    <n v="1379708247"/>
    <d v="2013-08-21T20:17:27"/>
    <n v="1377116247"/>
    <b v="1"/>
    <n v="182"/>
    <b v="1"/>
    <s v="music/rock"/>
    <n v="117"/>
    <n v="76.92"/>
    <x v="7"/>
    <x v="15"/>
    <x v="10"/>
    <n v="2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4T01:22:50"/>
    <n v="1395624170"/>
    <d v="2014-02-12T02:22:50"/>
    <n v="1392171770"/>
    <b v="1"/>
    <n v="189"/>
    <b v="1"/>
    <s v="music/rock"/>
    <n v="111"/>
    <n v="73.36"/>
    <x v="7"/>
    <x v="15"/>
    <x v="0"/>
    <n v="1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21:35:25"/>
    <n v="1373751325"/>
    <d v="2013-06-13T21:35:25"/>
    <n v="1371159325"/>
    <b v="1"/>
    <n v="473"/>
    <b v="1"/>
    <s v="technology/hardware"/>
    <n v="347"/>
    <n v="29.31"/>
    <x v="0"/>
    <x v="0"/>
    <x v="3"/>
    <n v="1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8:43:14"/>
    <n v="1413312194"/>
    <d v="2014-09-09T18:43:14"/>
    <n v="1410288194"/>
    <b v="1"/>
    <n v="92"/>
    <b v="0"/>
    <s v="photography/photobooks"/>
    <n v="57"/>
    <n v="150.5"/>
    <x v="2"/>
    <x v="3"/>
    <x v="11"/>
    <n v="9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7:01:00"/>
    <n v="1447484460"/>
    <d v="2015-10-15T06:01:08"/>
    <n v="1444888868"/>
    <b v="0"/>
    <n v="133"/>
    <b v="1"/>
    <s v="film &amp; video/documentary"/>
    <n v="114"/>
    <n v="103.22"/>
    <x v="5"/>
    <x v="8"/>
    <x v="2"/>
    <n v="1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3T04:00:00"/>
    <n v="1378180800"/>
    <d v="2013-07-29T15:56:31"/>
    <n v="1375113391"/>
    <b v="0"/>
    <n v="539"/>
    <b v="1"/>
    <s v="games/tabletop games"/>
    <n v="171"/>
    <n v="25.43"/>
    <x v="3"/>
    <x v="5"/>
    <x v="9"/>
    <n v="29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5:13:09"/>
    <n v="1447600389"/>
    <d v="2015-10-06T14:13:09"/>
    <n v="1444140789"/>
    <b v="0"/>
    <n v="34"/>
    <b v="0"/>
    <s v="technology/web"/>
    <n v="27"/>
    <n v="402.71"/>
    <x v="0"/>
    <x v="26"/>
    <x v="2"/>
    <n v="6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n v="1444778021"/>
    <d v="2015-09-22T23:13:41"/>
    <n v="1442963621"/>
    <b v="0"/>
    <n v="132"/>
    <b v="1"/>
    <s v="music/classical music"/>
    <n v="109"/>
    <n v="103.68"/>
    <x v="7"/>
    <x v="25"/>
    <x v="11"/>
    <n v="22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5T03:59:00"/>
    <n v="1441425540"/>
    <d v="2015-07-15T13:52:46"/>
    <n v="1436968366"/>
    <b v="0"/>
    <n v="227"/>
    <b v="1"/>
    <s v="publishing/nonfiction"/>
    <n v="136"/>
    <n v="59.97"/>
    <x v="1"/>
    <x v="17"/>
    <x v="9"/>
    <n v="15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6:47:16"/>
    <n v="1449506836"/>
    <d v="2015-11-07T16:47:16"/>
    <n v="1446914836"/>
    <b v="0"/>
    <n v="944"/>
    <b v="1"/>
    <s v="games/tabletop games"/>
    <n v="1357"/>
    <n v="14.37"/>
    <x v="3"/>
    <x v="5"/>
    <x v="7"/>
    <n v="7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9:49:04"/>
    <n v="1461354544"/>
    <d v="2016-03-23T19:49:04"/>
    <n v="1458762544"/>
    <b v="0"/>
    <n v="96"/>
    <b v="1"/>
    <s v="games/tabletop games"/>
    <n v="271"/>
    <n v="140.97999999999999"/>
    <x v="3"/>
    <x v="5"/>
    <x v="8"/>
    <n v="23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n v="1450602000"/>
    <d v="2015-10-21T08:20:53"/>
    <n v="1445415653"/>
    <b v="0"/>
    <n v="170"/>
    <b v="1"/>
    <s v="photography/photobooks"/>
    <n v="135"/>
    <n v="79.41"/>
    <x v="2"/>
    <x v="3"/>
    <x v="2"/>
    <n v="21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12:55:40"/>
    <n v="1389012940"/>
    <d v="2013-11-22T12:55:40"/>
    <n v="1385124940"/>
    <b v="0"/>
    <n v="191"/>
    <b v="1"/>
    <s v="music/rock"/>
    <n v="154"/>
    <n v="70.58"/>
    <x v="7"/>
    <x v="15"/>
    <x v="7"/>
    <n v="22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21:03:31"/>
    <n v="1342731811"/>
    <d v="2012-06-19T21:03:31"/>
    <n v="1340139811"/>
    <b v="0"/>
    <n v="171"/>
    <b v="1"/>
    <s v="film &amp; video/documentary"/>
    <n v="105"/>
    <n v="78.66"/>
    <x v="5"/>
    <x v="8"/>
    <x v="3"/>
    <n v="19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5:00:00"/>
    <n v="1449205200"/>
    <d v="2015-10-20T17:57:13"/>
    <n v="1445363833"/>
    <b v="0"/>
    <n v="57"/>
    <b v="1"/>
    <s v="photography/photobooks"/>
    <n v="103"/>
    <n v="234.79"/>
    <x v="2"/>
    <x v="3"/>
    <x v="2"/>
    <n v="20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n v="1293857940"/>
    <d v="2010-11-05T14:54:46"/>
    <n v="1288968886"/>
    <b v="1"/>
    <n v="141"/>
    <b v="1"/>
    <s v="music/rock"/>
    <n v="199"/>
    <n v="94.49"/>
    <x v="7"/>
    <x v="15"/>
    <x v="7"/>
    <n v="5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5:00:23"/>
    <n v="1481727623"/>
    <d v="2016-11-02T14:00:23"/>
    <n v="1478095223"/>
    <b v="0"/>
    <n v="76"/>
    <b v="0"/>
    <s v="technology/wearables"/>
    <n v="44"/>
    <n v="174.95"/>
    <x v="0"/>
    <x v="1"/>
    <x v="7"/>
    <n v="2"/>
    <x v="557"/>
  </r>
  <r>
    <n v="741"/>
    <s v="reVILNA: the vilna ghetto project"/>
    <s v="A revolutionary digital mapping project of the Vilna Ghetto"/>
    <n v="13000"/>
    <n v="13293.8"/>
    <x v="0"/>
    <s v="US"/>
    <s v="USD"/>
    <d v="2013-06-11T15:33:26"/>
    <n v="1370964806"/>
    <d v="2013-05-07T15:33:26"/>
    <n v="1367940806"/>
    <b v="0"/>
    <n v="94"/>
    <b v="1"/>
    <s v="publishing/nonfiction"/>
    <n v="102"/>
    <n v="141.41999999999999"/>
    <x v="1"/>
    <x v="17"/>
    <x v="5"/>
    <n v="7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5:22:23"/>
    <n v="1403796143"/>
    <d v="2014-05-27T15:22:23"/>
    <n v="1401204143"/>
    <b v="1"/>
    <n v="179"/>
    <b v="1"/>
    <s v="food/small batch"/>
    <n v="111"/>
    <n v="74.180000000000007"/>
    <x v="4"/>
    <x v="7"/>
    <x v="5"/>
    <n v="27"/>
    <x v="559"/>
  </r>
  <r>
    <n v="2199"/>
    <s v="Decadolo. Flip it!"/>
    <s v="A new strategic board game designed to flip out your opponent."/>
    <n v="9000"/>
    <n v="13228"/>
    <x v="0"/>
    <s v="IE"/>
    <s v="EUR"/>
    <d v="2015-10-15T09:59:58"/>
    <n v="1444903198"/>
    <d v="2015-09-15T09:59:58"/>
    <n v="1442311198"/>
    <b v="1"/>
    <n v="251"/>
    <b v="1"/>
    <s v="games/tabletop games"/>
    <n v="147"/>
    <n v="52.7"/>
    <x v="3"/>
    <x v="5"/>
    <x v="11"/>
    <n v="15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n v="1433736000"/>
    <d v="2015-05-06T20:45:49"/>
    <n v="1430945149"/>
    <b v="0"/>
    <n v="111"/>
    <b v="1"/>
    <s v="photography/photobooks"/>
    <n v="105"/>
    <n v="118.74"/>
    <x v="2"/>
    <x v="3"/>
    <x v="5"/>
    <n v="6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n v="1427331809"/>
    <d v="2015-02-24T02:03:29"/>
    <n v="1424743409"/>
    <b v="1"/>
    <n v="186"/>
    <b v="1"/>
    <s v="theater/plays"/>
    <n v="101"/>
    <n v="70.77"/>
    <x v="6"/>
    <x v="11"/>
    <x v="0"/>
    <n v="24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7:26:38"/>
    <n v="1454433998"/>
    <d v="2016-01-18T17:26:38"/>
    <n v="1453137998"/>
    <b v="0"/>
    <n v="156"/>
    <b v="1"/>
    <s v="theater/spaces"/>
    <n v="109"/>
    <n v="84.11"/>
    <x v="6"/>
    <x v="9"/>
    <x v="6"/>
    <n v="18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2T01:00:00"/>
    <n v="1326330000"/>
    <d v="2011-12-21T02:08:30"/>
    <n v="1324433310"/>
    <b v="1"/>
    <n v="103"/>
    <b v="1"/>
    <s v="technology/hardware"/>
    <n v="262"/>
    <n v="127.32"/>
    <x v="0"/>
    <x v="0"/>
    <x v="1"/>
    <n v="21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12:09:11"/>
    <n v="1434197351"/>
    <d v="2015-05-14T12:09:11"/>
    <n v="1431605351"/>
    <b v="0"/>
    <n v="62"/>
    <b v="1"/>
    <s v="photography/photobooks"/>
    <n v="101"/>
    <n v="211.48"/>
    <x v="2"/>
    <x v="3"/>
    <x v="5"/>
    <n v="14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13:32:02"/>
    <n v="1426426322"/>
    <d v="2015-02-08T14:32:02"/>
    <n v="1423405922"/>
    <b v="0"/>
    <n v="159"/>
    <b v="1"/>
    <s v="film &amp; video/documentary"/>
    <n v="104"/>
    <n v="81.849999999999994"/>
    <x v="5"/>
    <x v="8"/>
    <x v="0"/>
    <n v="8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10:51:39"/>
    <n v="1403693499"/>
    <d v="2014-05-26T10:51:39"/>
    <n v="1401101499"/>
    <b v="1"/>
    <n v="165"/>
    <b v="1"/>
    <s v="film &amp; video/documentary"/>
    <n v="132"/>
    <n v="78.58"/>
    <x v="5"/>
    <x v="8"/>
    <x v="5"/>
    <n v="26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n v="1283312640"/>
    <d v="2010-07-20T18:38:04"/>
    <n v="1279651084"/>
    <b v="0"/>
    <n v="229"/>
    <b v="1"/>
    <s v="film &amp; video/documentary"/>
    <n v="104"/>
    <n v="56.46"/>
    <x v="5"/>
    <x v="8"/>
    <x v="9"/>
    <n v="20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21:11:08"/>
    <n v="1444943468"/>
    <d v="2015-09-10T21:11:08"/>
    <n v="1441919468"/>
    <b v="0"/>
    <n v="35"/>
    <b v="0"/>
    <s v="technology/wearables"/>
    <n v="112"/>
    <n v="367.97"/>
    <x v="0"/>
    <x v="1"/>
    <x v="11"/>
    <n v="10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10T02:00:56"/>
    <n v="1386640856"/>
    <d v="2013-11-05T02:00:56"/>
    <n v="1383616856"/>
    <b v="0"/>
    <n v="47"/>
    <b v="1"/>
    <s v="film &amp; video/shorts"/>
    <n v="107"/>
    <n v="273.83"/>
    <x v="5"/>
    <x v="27"/>
    <x v="7"/>
    <n v="5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10-01T04:59:00"/>
    <n v="1443675540"/>
    <d v="2015-08-31T11:55:20"/>
    <n v="1441022120"/>
    <b v="0"/>
    <n v="121"/>
    <b v="0"/>
    <s v="technology/web"/>
    <n v="21"/>
    <n v="105.93"/>
    <x v="0"/>
    <x v="26"/>
    <x v="10"/>
    <n v="3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1T03:59:00"/>
    <n v="1433995140"/>
    <d v="2015-05-20T13:46:17"/>
    <n v="1432129577"/>
    <b v="1"/>
    <n v="176"/>
    <b v="1"/>
    <s v="theater/plays"/>
    <n v="128"/>
    <n v="72.760000000000005"/>
    <x v="6"/>
    <x v="11"/>
    <x v="5"/>
    <n v="20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14:09:51"/>
    <n v="1423922991"/>
    <d v="2015-01-15T14:09:51"/>
    <n v="1421330991"/>
    <b v="0"/>
    <n v="26"/>
    <b v="1"/>
    <s v="publishing/nonfiction"/>
    <n v="128"/>
    <n v="492.31"/>
    <x v="1"/>
    <x v="17"/>
    <x v="6"/>
    <n v="15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6T00:00:00"/>
    <n v="1437004800"/>
    <d v="2015-06-03T01:34:36"/>
    <n v="1433295276"/>
    <b v="0"/>
    <n v="141"/>
    <b v="1"/>
    <s v="theater/plays"/>
    <n v="128"/>
    <n v="90.74"/>
    <x v="6"/>
    <x v="11"/>
    <x v="3"/>
    <n v="3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n v="1467106895"/>
    <d v="2016-05-14T09:41:35"/>
    <n v="1463218895"/>
    <b v="0"/>
    <n v="96"/>
    <b v="0"/>
    <s v="technology/wearables"/>
    <n v="26"/>
    <n v="133.25"/>
    <x v="0"/>
    <x v="1"/>
    <x v="5"/>
    <n v="14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6:11:45"/>
    <n v="1412611905"/>
    <d v="2014-09-06T16:11:45"/>
    <n v="1410019905"/>
    <b v="0"/>
    <n v="118"/>
    <b v="1"/>
    <s v="theater/spaces"/>
    <n v="120"/>
    <n v="108.24"/>
    <x v="6"/>
    <x v="9"/>
    <x v="11"/>
    <n v="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8:08:12"/>
    <n v="1411150092"/>
    <d v="2014-08-20T18:08:12"/>
    <n v="1408558092"/>
    <b v="1"/>
    <n v="183"/>
    <b v="1"/>
    <s v="theater/plays"/>
    <n v="127"/>
    <n v="69.569999999999993"/>
    <x v="6"/>
    <x v="11"/>
    <x v="10"/>
    <n v="20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6:40:10"/>
    <n v="1299775210"/>
    <d v="2011-01-24T16:40:10"/>
    <n v="1295887210"/>
    <b v="1"/>
    <n v="202"/>
    <b v="1"/>
    <s v="film &amp; video/documentary"/>
    <n v="106"/>
    <n v="62.71"/>
    <x v="5"/>
    <x v="8"/>
    <x v="6"/>
    <n v="24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20:34:13"/>
    <n v="1485722053"/>
    <d v="2016-11-30T20:34:13"/>
    <n v="1480538053"/>
    <b v="0"/>
    <n v="185"/>
    <b v="1"/>
    <s v="technology/hardware"/>
    <n v="253"/>
    <n v="68.25"/>
    <x v="0"/>
    <x v="0"/>
    <x v="7"/>
    <n v="30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2T04:00:00"/>
    <n v="1419220800"/>
    <d v="2014-11-21T07:34:22"/>
    <n v="1416555262"/>
    <b v="1"/>
    <n v="134"/>
    <b v="1"/>
    <s v="theater/plays"/>
    <n v="103"/>
    <n v="93.81"/>
    <x v="6"/>
    <x v="11"/>
    <x v="7"/>
    <n v="21"/>
    <x v="580"/>
  </r>
  <r>
    <n v="825"/>
    <s v="KILL FREEMAN"/>
    <s v="Kickstarting Kill Freeman independently. Help fund the New Record, Video and Live Shows."/>
    <n v="12500"/>
    <n v="12554"/>
    <x v="0"/>
    <s v="US"/>
    <s v="USD"/>
    <d v="2012-10-29T07:21:24"/>
    <n v="1351495284"/>
    <d v="2012-10-04T07:21:24"/>
    <n v="1349335284"/>
    <b v="0"/>
    <n v="99"/>
    <b v="1"/>
    <s v="music/rock"/>
    <n v="100"/>
    <n v="126.81"/>
    <x v="7"/>
    <x v="15"/>
    <x v="2"/>
    <n v="4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2-01T02:54:00"/>
    <n v="1422759240"/>
    <d v="2014-12-17T14:01:07"/>
    <n v="1418824867"/>
    <b v="0"/>
    <n v="197"/>
    <b v="0"/>
    <s v="theater/plays"/>
    <n v="70"/>
    <n v="63.56"/>
    <x v="6"/>
    <x v="11"/>
    <x v="1"/>
    <n v="17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7:01:54"/>
    <n v="1457024514"/>
    <d v="2016-02-02T17:01:54"/>
    <n v="1454432514"/>
    <b v="0"/>
    <n v="122"/>
    <b v="0"/>
    <s v="technology/wearables"/>
    <n v="31"/>
    <n v="102.02"/>
    <x v="0"/>
    <x v="1"/>
    <x v="0"/>
    <n v="2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n v="1369612474"/>
    <d v="2013-05-05T23:54:34"/>
    <n v="1367798074"/>
    <b v="0"/>
    <n v="240"/>
    <b v="1"/>
    <s v="music/rock"/>
    <n v="497"/>
    <n v="51.72"/>
    <x v="7"/>
    <x v="15"/>
    <x v="5"/>
    <n v="5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9:00:00"/>
    <n v="1488394800"/>
    <d v="2017-01-23T23:25:21"/>
    <n v="1485213921"/>
    <b v="0"/>
    <n v="131"/>
    <b v="1"/>
    <s v="photography/photobooks"/>
    <n v="123"/>
    <n v="94.74"/>
    <x v="2"/>
    <x v="3"/>
    <x v="6"/>
    <n v="23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n v="1298245954"/>
    <d v="2011-01-21T23:52:34"/>
    <n v="1295653954"/>
    <b v="0"/>
    <n v="134"/>
    <b v="1"/>
    <s v="music/rock"/>
    <n v="124"/>
    <n v="92.54"/>
    <x v="7"/>
    <x v="15"/>
    <x v="6"/>
    <n v="21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6:59:34"/>
    <n v="1453481974"/>
    <d v="2015-11-23T16:59:34"/>
    <n v="1448297974"/>
    <b v="0"/>
    <n v="140"/>
    <b v="1"/>
    <s v="technology/hardware"/>
    <n v="124"/>
    <n v="88.24"/>
    <x v="0"/>
    <x v="0"/>
    <x v="7"/>
    <n v="23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3T03:59:00"/>
    <n v="1404359940"/>
    <d v="2014-06-12T13:46:58"/>
    <n v="1402580818"/>
    <b v="0"/>
    <n v="199"/>
    <b v="1"/>
    <s v="theater/plays"/>
    <n v="103"/>
    <n v="62.05"/>
    <x v="6"/>
    <x v="11"/>
    <x v="3"/>
    <n v="12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3T00:10:08"/>
    <n v="1463098208"/>
    <d v="2016-04-13T00:10:08"/>
    <n v="1460506208"/>
    <b v="0"/>
    <n v="173"/>
    <b v="1"/>
    <s v="theater/plays"/>
    <n v="123"/>
    <n v="71.239999999999995"/>
    <x v="6"/>
    <x v="11"/>
    <x v="4"/>
    <n v="13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23:51:15"/>
    <n v="1349567475"/>
    <d v="2012-09-06T23:51:15"/>
    <n v="1346975475"/>
    <b v="0"/>
    <n v="182"/>
    <b v="1"/>
    <s v="theater/spaces"/>
    <n v="246"/>
    <n v="67.7"/>
    <x v="6"/>
    <x v="9"/>
    <x v="11"/>
    <n v="6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23:55:00"/>
    <n v="1452038100"/>
    <d v="2015-11-29T19:01:13"/>
    <n v="1448823673"/>
    <b v="1"/>
    <n v="115"/>
    <b v="1"/>
    <s v="theater/plays"/>
    <n v="102"/>
    <n v="106.57"/>
    <x v="6"/>
    <x v="11"/>
    <x v="7"/>
    <n v="29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n v="1419984000"/>
    <d v="2014-11-28T00:03:06"/>
    <n v="1417132986"/>
    <b v="1"/>
    <n v="184"/>
    <b v="1"/>
    <s v="theater/plays"/>
    <n v="102"/>
    <n v="66.59"/>
    <x v="6"/>
    <x v="11"/>
    <x v="7"/>
    <n v="28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20:50:40"/>
    <n v="1477255840"/>
    <d v="2016-09-23T20:50:40"/>
    <n v="1474663840"/>
    <b v="0"/>
    <n v="118"/>
    <b v="1"/>
    <s v="photography/photobooks"/>
    <n v="102"/>
    <n v="103.64"/>
    <x v="2"/>
    <x v="3"/>
    <x v="11"/>
    <n v="2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1T03:00:00"/>
    <n v="1474426800"/>
    <d v="2016-08-23T18:22:09"/>
    <n v="1471976529"/>
    <b v="0"/>
    <n v="17"/>
    <b v="1"/>
    <s v="theater/plays"/>
    <n v="122"/>
    <n v="716.35"/>
    <x v="6"/>
    <x v="11"/>
    <x v="10"/>
    <n v="23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3T03:11:00"/>
    <n v="1437621060"/>
    <d v="2015-06-08T21:33:00"/>
    <n v="1433799180"/>
    <b v="0"/>
    <n v="87"/>
    <b v="1"/>
    <s v="film &amp; video/documentary"/>
    <n v="101"/>
    <n v="139.83000000000001"/>
    <x v="5"/>
    <x v="8"/>
    <x v="3"/>
    <n v="8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1T04:00:00"/>
    <n v="1477886400"/>
    <d v="2016-10-11T23:22:08"/>
    <n v="1476228128"/>
    <b v="0"/>
    <n v="111"/>
    <b v="1"/>
    <s v="theater/spaces"/>
    <n v="122"/>
    <n v="109.59"/>
    <x v="6"/>
    <x v="9"/>
    <x v="2"/>
    <n v="11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3T04:07:24"/>
    <n v="1369282044"/>
    <d v="2013-04-23T04:07:24"/>
    <n v="1366690044"/>
    <b v="0"/>
    <n v="217"/>
    <b v="1"/>
    <s v="technology/hardware"/>
    <n v="121"/>
    <n v="55.81"/>
    <x v="0"/>
    <x v="0"/>
    <x v="4"/>
    <n v="23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7:06:22"/>
    <n v="1398791182"/>
    <d v="2014-03-28T17:06:22"/>
    <n v="1396026382"/>
    <b v="1"/>
    <n v="385"/>
    <b v="1"/>
    <s v="technology/space exploration"/>
    <n v="110"/>
    <n v="31.44"/>
    <x v="0"/>
    <x v="4"/>
    <x v="8"/>
    <n v="28"/>
    <x v="598"/>
  </r>
  <r>
    <n v="3248"/>
    <s v="Honest Accomplice Theatre 2015-16 Season"/>
    <s v="Honest Accomplice Theatre produces theatre for social change."/>
    <n v="12000"/>
    <n v="12095"/>
    <x v="0"/>
    <s v="US"/>
    <s v="USD"/>
    <d v="2015-04-04T20:19:17"/>
    <n v="1428178757"/>
    <d v="2015-03-05T21:19:17"/>
    <n v="1425590357"/>
    <b v="1"/>
    <n v="200"/>
    <b v="1"/>
    <s v="theater/plays"/>
    <n v="101"/>
    <n v="60.48"/>
    <x v="6"/>
    <x v="11"/>
    <x v="8"/>
    <n v="5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23:08:04"/>
    <n v="1450307284"/>
    <d v="2015-11-16T23:08:04"/>
    <n v="1447715284"/>
    <b v="0"/>
    <n v="71"/>
    <b v="1"/>
    <s v="film &amp; video/television"/>
    <n v="100"/>
    <n v="169.61"/>
    <x v="5"/>
    <x v="16"/>
    <x v="7"/>
    <n v="16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5:26:27"/>
    <n v="1474694787"/>
    <d v="2016-08-25T05:26:27"/>
    <n v="1472102787"/>
    <b v="0"/>
    <n v="190"/>
    <b v="1"/>
    <s v="music/metal"/>
    <n v="120"/>
    <n v="63.38"/>
    <x v="7"/>
    <x v="20"/>
    <x v="10"/>
    <n v="25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5:30:00"/>
    <n v="1402896600"/>
    <d v="2014-05-01T19:06:51"/>
    <n v="1398971211"/>
    <b v="0"/>
    <n v="70"/>
    <b v="1"/>
    <s v="film &amp; video/television"/>
    <n v="100"/>
    <n v="171.84"/>
    <x v="5"/>
    <x v="16"/>
    <x v="5"/>
    <n v="1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11:58:28"/>
    <n v="1487937508"/>
    <d v="2017-01-25T11:58:28"/>
    <n v="1485345508"/>
    <b v="1"/>
    <n v="167"/>
    <b v="1"/>
    <s v="film &amp; video/documentary"/>
    <n v="107"/>
    <n v="71.900000000000006"/>
    <x v="5"/>
    <x v="8"/>
    <x v="6"/>
    <n v="25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5:17:46"/>
    <n v="1405523866"/>
    <d v="2014-06-16T15:17:46"/>
    <n v="1402931866"/>
    <b v="1"/>
    <n v="215"/>
    <b v="1"/>
    <s v="photography/photobooks"/>
    <n v="150"/>
    <n v="55.82"/>
    <x v="2"/>
    <x v="3"/>
    <x v="3"/>
    <n v="16"/>
    <x v="604"/>
  </r>
  <r>
    <n v="49"/>
    <s v="Driving Jersey - Season Five"/>
    <s v="Driving Jersey is real people telling real stories."/>
    <n v="12000"/>
    <n v="12000"/>
    <x v="0"/>
    <s v="US"/>
    <s v="USD"/>
    <d v="2015-10-24T04:14:05"/>
    <n v="1445660045"/>
    <d v="2015-09-24T04:14:05"/>
    <n v="1443068045"/>
    <b v="0"/>
    <n v="87"/>
    <b v="1"/>
    <s v="film &amp; video/television"/>
    <n v="100"/>
    <n v="137.93"/>
    <x v="5"/>
    <x v="16"/>
    <x v="11"/>
    <n v="24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8T00:00:00"/>
    <n v="1407456000"/>
    <d v="2014-07-17T05:03:11"/>
    <n v="1405573391"/>
    <b v="0"/>
    <n v="86"/>
    <b v="1"/>
    <s v="film &amp; video/documentary"/>
    <n v="124"/>
    <n v="139.53"/>
    <x v="5"/>
    <x v="8"/>
    <x v="9"/>
    <n v="17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n v="1410601041"/>
    <d v="2014-07-30T09:37:21"/>
    <n v="1406713041"/>
    <b v="0"/>
    <n v="12"/>
    <b v="1"/>
    <s v="theater/plays"/>
    <n v="100"/>
    <n v="1000"/>
    <x v="6"/>
    <x v="11"/>
    <x v="9"/>
    <n v="30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n v="1444291193"/>
    <d v="2015-09-08T07:59:53"/>
    <n v="1441699193"/>
    <b v="1"/>
    <n v="187"/>
    <b v="1"/>
    <s v="theater/spaces"/>
    <n v="120"/>
    <n v="64.16"/>
    <x v="6"/>
    <x v="9"/>
    <x v="11"/>
    <n v="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6:17:03"/>
    <n v="1330359423"/>
    <d v="2012-01-28T16:17:03"/>
    <n v="1327767423"/>
    <b v="0"/>
    <n v="207"/>
    <b v="1"/>
    <s v="games/tabletop games"/>
    <n v="141"/>
    <n v="57.93"/>
    <x v="3"/>
    <x v="5"/>
    <x v="6"/>
    <n v="28"/>
    <x v="609"/>
  </r>
  <r>
    <n v="217"/>
    <s v="Bitch"/>
    <s v="A roadmovie by paw"/>
    <n v="100000"/>
    <n v="11943"/>
    <x v="2"/>
    <s v="SE"/>
    <s v="SEK"/>
    <d v="2014-12-28T15:22:29"/>
    <n v="1419780149"/>
    <d v="2014-11-27T15:22:29"/>
    <n v="1417101749"/>
    <b v="0"/>
    <n v="38"/>
    <b v="0"/>
    <s v="film &amp; video/drama"/>
    <n v="12"/>
    <n v="314.29000000000002"/>
    <x v="5"/>
    <x v="10"/>
    <x v="7"/>
    <n v="27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14:25:10"/>
    <n v="1467469510"/>
    <d v="2016-05-03T14:25:10"/>
    <n v="1462285510"/>
    <b v="1"/>
    <n v="152"/>
    <b v="0"/>
    <s v="photography/photobooks"/>
    <n v="40"/>
    <n v="78.44"/>
    <x v="2"/>
    <x v="3"/>
    <x v="5"/>
    <n v="3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5:56:28"/>
    <n v="1420178188"/>
    <d v="2014-12-16T05:56:28"/>
    <n v="1418709388"/>
    <b v="0"/>
    <n v="95"/>
    <b v="1"/>
    <s v="theater/plays"/>
    <n v="119"/>
    <n v="125.05"/>
    <x v="6"/>
    <x v="11"/>
    <x v="1"/>
    <n v="16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4T04:00:00"/>
    <n v="1421208000"/>
    <d v="2014-12-11T16:37:32"/>
    <n v="1418315852"/>
    <b v="0"/>
    <n v="15"/>
    <b v="0"/>
    <s v="technology/wearables"/>
    <n v="39"/>
    <n v="788.53"/>
    <x v="0"/>
    <x v="1"/>
    <x v="1"/>
    <n v="11"/>
    <x v="613"/>
  </r>
  <r>
    <n v="1834"/>
    <s v="TDJ - All Part of the Plan EP/Tour"/>
    <s v="Help us fund our first tour and promote our new EP!"/>
    <n v="10000"/>
    <n v="11805"/>
    <x v="0"/>
    <s v="US"/>
    <s v="USD"/>
    <d v="2015-01-24T23:08:15"/>
    <n v="1422140895"/>
    <d v="2014-12-15T23:08:15"/>
    <n v="1418684895"/>
    <b v="0"/>
    <n v="90"/>
    <b v="1"/>
    <s v="music/rock"/>
    <n v="118"/>
    <n v="131.16999999999999"/>
    <x v="7"/>
    <x v="15"/>
    <x v="1"/>
    <n v="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21:58:32"/>
    <n v="1426197512"/>
    <d v="2015-02-10T22:58:32"/>
    <n v="1423609112"/>
    <b v="0"/>
    <n v="274"/>
    <b v="1"/>
    <s v="technology/wearables"/>
    <n v="147"/>
    <n v="42.89"/>
    <x v="0"/>
    <x v="1"/>
    <x v="0"/>
    <n v="10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13:54:00"/>
    <n v="1407506040"/>
    <d v="2014-07-06T20:54:35"/>
    <n v="1404680075"/>
    <b v="0"/>
    <n v="125"/>
    <b v="1"/>
    <s v="theater/plays"/>
    <n v="100"/>
    <n v="93.98"/>
    <x v="6"/>
    <x v="11"/>
    <x v="9"/>
    <n v="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9:44:01"/>
    <n v="1423165441"/>
    <d v="2015-01-06T19:44:01"/>
    <n v="1420573441"/>
    <b v="1"/>
    <n v="183"/>
    <b v="1"/>
    <s v="technology/hardware"/>
    <n v="235"/>
    <n v="64.180000000000007"/>
    <x v="0"/>
    <x v="0"/>
    <x v="6"/>
    <n v="6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n v="1439707236"/>
    <d v="2015-07-17T06:40:36"/>
    <n v="1437115236"/>
    <b v="0"/>
    <n v="144"/>
    <b v="1"/>
    <s v="games/tabletop games"/>
    <n v="1174"/>
    <n v="81.56"/>
    <x v="3"/>
    <x v="5"/>
    <x v="9"/>
    <n v="17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20:00:00"/>
    <n v="1488830400"/>
    <d v="2017-01-20T15:03:25"/>
    <n v="1484924605"/>
    <b v="1"/>
    <n v="255"/>
    <b v="1"/>
    <s v="music/electronic music"/>
    <n v="117"/>
    <n v="45.99"/>
    <x v="7"/>
    <x v="13"/>
    <x v="6"/>
    <n v="20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8:02:00"/>
    <n v="1415865720"/>
    <d v="2014-10-14T07:11:30"/>
    <n v="1413270690"/>
    <b v="0"/>
    <n v="40"/>
    <b v="0"/>
    <s v="technology/wearables"/>
    <n v="8"/>
    <n v="292.08"/>
    <x v="0"/>
    <x v="1"/>
    <x v="2"/>
    <n v="14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8T04:01:08"/>
    <n v="1412740868"/>
    <d v="2014-09-08T04:01:08"/>
    <n v="1410148868"/>
    <b v="1"/>
    <n v="286"/>
    <b v="1"/>
    <s v="film &amp; video/documentary"/>
    <n v="117"/>
    <n v="40.76"/>
    <x v="5"/>
    <x v="8"/>
    <x v="11"/>
    <n v="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6:47:33"/>
    <n v="1347382053"/>
    <d v="2012-08-14T16:47:33"/>
    <n v="1344962853"/>
    <b v="0"/>
    <n v="104"/>
    <b v="1"/>
    <s v="music/rock"/>
    <n v="155"/>
    <n v="112.02"/>
    <x v="7"/>
    <x v="15"/>
    <x v="10"/>
    <n v="14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n v="1437620400"/>
    <d v="2015-06-22T00:10:11"/>
    <n v="1434931811"/>
    <b v="0"/>
    <n v="182"/>
    <b v="1"/>
    <s v="film &amp; video/television"/>
    <n v="137"/>
    <n v="63.92"/>
    <x v="5"/>
    <x v="16"/>
    <x v="3"/>
    <n v="22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6:50:46"/>
    <n v="1405615846"/>
    <d v="2014-06-17T16:50:46"/>
    <n v="1403023846"/>
    <b v="0"/>
    <n v="52"/>
    <b v="1"/>
    <s v="film &amp; video/television"/>
    <n v="116"/>
    <n v="223.48"/>
    <x v="5"/>
    <x v="16"/>
    <x v="3"/>
    <n v="17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6:20:30"/>
    <n v="1486830030"/>
    <d v="2017-01-07T16:20:30"/>
    <n v="1483806030"/>
    <b v="1"/>
    <n v="96"/>
    <b v="0"/>
    <s v="photography/photobooks"/>
    <n v="41"/>
    <n v="120.77"/>
    <x v="2"/>
    <x v="3"/>
    <x v="6"/>
    <n v="7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n v="1282622400"/>
    <d v="2010-06-18T20:06:26"/>
    <n v="1276891586"/>
    <b v="1"/>
    <n v="137"/>
    <b v="1"/>
    <s v="technology/hardware"/>
    <n v="116"/>
    <n v="84.46"/>
    <x v="0"/>
    <x v="0"/>
    <x v="3"/>
    <n v="18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8T00:08:10"/>
    <n v="1408320490"/>
    <d v="2014-07-19T00:08:10"/>
    <n v="1405728490"/>
    <b v="1"/>
    <n v="283"/>
    <b v="1"/>
    <s v="food/small batch"/>
    <n v="144"/>
    <n v="40.799999999999997"/>
    <x v="4"/>
    <x v="7"/>
    <x v="9"/>
    <n v="19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21:48:10"/>
    <n v="1488750490"/>
    <d v="2017-02-13T21:48:10"/>
    <n v="1487022490"/>
    <b v="0"/>
    <n v="186"/>
    <b v="1"/>
    <s v="food/small batch"/>
    <n v="115"/>
    <n v="62.07"/>
    <x v="4"/>
    <x v="7"/>
    <x v="0"/>
    <n v="13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6:59:00"/>
    <n v="1433055540"/>
    <d v="2015-05-10T04:07:47"/>
    <n v="1431230867"/>
    <b v="0"/>
    <n v="104"/>
    <b v="1"/>
    <s v="theater/plays"/>
    <n v="154"/>
    <n v="110.87"/>
    <x v="6"/>
    <x v="11"/>
    <x v="5"/>
    <n v="10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21:49:21"/>
    <n v="1425937761"/>
    <d v="2015-02-02T22:49:21"/>
    <n v="1422917361"/>
    <b v="0"/>
    <n v="84"/>
    <b v="1"/>
    <s v="technology/space exploration"/>
    <n v="100"/>
    <n v="136.9"/>
    <x v="0"/>
    <x v="4"/>
    <x v="0"/>
    <n v="2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9:34:02"/>
    <n v="1332704042"/>
    <d v="2012-01-25T20:34:02"/>
    <n v="1327523642"/>
    <b v="1"/>
    <n v="169"/>
    <b v="1"/>
    <s v="music/rock"/>
    <n v="115"/>
    <n v="67.88"/>
    <x v="7"/>
    <x v="15"/>
    <x v="6"/>
    <n v="25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14:00:00"/>
    <n v="1469109600"/>
    <d v="2016-05-30T05:39:06"/>
    <n v="1464586746"/>
    <b v="0"/>
    <n v="19"/>
    <b v="0"/>
    <s v="technology/wearables"/>
    <n v="6"/>
    <n v="603.53"/>
    <x v="0"/>
    <x v="1"/>
    <x v="5"/>
    <n v="30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13:31:22"/>
    <n v="1464960682"/>
    <d v="2016-05-04T13:31:22"/>
    <n v="1462368682"/>
    <b v="0"/>
    <n v="62"/>
    <b v="1"/>
    <s v="theater/plays"/>
    <n v="115"/>
    <n v="184.68"/>
    <x v="6"/>
    <x v="11"/>
    <x v="5"/>
    <n v="4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8:39:05"/>
    <n v="1430505545"/>
    <d v="2015-03-02T19:39:05"/>
    <n v="1425325145"/>
    <b v="0"/>
    <n v="9"/>
    <b v="0"/>
    <s v="theater/spaces"/>
    <n v="5"/>
    <n v="1270.22"/>
    <x v="6"/>
    <x v="9"/>
    <x v="8"/>
    <n v="2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8:17:57"/>
    <n v="1408177077"/>
    <d v="2014-07-26T08:17:57"/>
    <n v="1406362677"/>
    <b v="0"/>
    <n v="480"/>
    <b v="1"/>
    <s v="games/tabletop games"/>
    <n v="134"/>
    <n v="23.81"/>
    <x v="3"/>
    <x v="5"/>
    <x v="9"/>
    <n v="26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21:19:00"/>
    <n v="1477603140"/>
    <d v="2016-09-27T22:01:50"/>
    <n v="1475013710"/>
    <b v="0"/>
    <n v="158"/>
    <b v="1"/>
    <s v="music/rock"/>
    <n v="114"/>
    <n v="72.06"/>
    <x v="7"/>
    <x v="15"/>
    <x v="11"/>
    <n v="27"/>
    <x v="636"/>
  </r>
  <r>
    <n v="2103"/>
    <s v="Matthew Moon's New Album"/>
    <s v="Indie rocker, Matthew Moon, has something to share with you..."/>
    <n v="7777"/>
    <n v="11364"/>
    <x v="0"/>
    <s v="US"/>
    <s v="USD"/>
    <d v="2012-11-09T19:07:07"/>
    <n v="1352488027"/>
    <d v="2012-10-10T18:07:07"/>
    <n v="1349892427"/>
    <b v="0"/>
    <n v="115"/>
    <b v="1"/>
    <s v="music/indie rock"/>
    <n v="146"/>
    <n v="98.82"/>
    <x v="7"/>
    <x v="12"/>
    <x v="2"/>
    <n v="10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7:43:32"/>
    <n v="1442425412"/>
    <d v="2015-08-17T17:43:32"/>
    <n v="1439833412"/>
    <b v="0"/>
    <n v="128"/>
    <b v="1"/>
    <s v="theater/plays"/>
    <n v="114"/>
    <n v="88.77"/>
    <x v="6"/>
    <x v="11"/>
    <x v="10"/>
    <n v="17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7T00:06:13"/>
    <n v="1412640373"/>
    <d v="2014-09-07T00:06:13"/>
    <n v="1410048373"/>
    <b v="0"/>
    <n v="184"/>
    <b v="1"/>
    <s v="music/rock"/>
    <n v="126"/>
    <n v="61.7"/>
    <x v="7"/>
    <x v="15"/>
    <x v="11"/>
    <n v="7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1T04:59:00"/>
    <n v="1385009940"/>
    <d v="2013-11-01T17:37:20"/>
    <n v="1383327440"/>
    <b v="0"/>
    <n v="108"/>
    <b v="1"/>
    <s v="publishing/nonfiction"/>
    <n v="315"/>
    <n v="105.05"/>
    <x v="1"/>
    <x v="17"/>
    <x v="7"/>
    <n v="1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23:00:00"/>
    <n v="1403305200"/>
    <d v="2014-05-19T15:17:38"/>
    <n v="1400512658"/>
    <b v="1"/>
    <n v="226"/>
    <b v="1"/>
    <s v="theater/plays"/>
    <n v="119"/>
    <n v="50.16"/>
    <x v="6"/>
    <x v="11"/>
    <x v="5"/>
    <n v="19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22:50:51"/>
    <n v="1462661451"/>
    <d v="2016-04-07T22:50:51"/>
    <n v="1460069451"/>
    <b v="0"/>
    <n v="271"/>
    <b v="1"/>
    <s v="games/tabletop games"/>
    <n v="287"/>
    <n v="41.78"/>
    <x v="3"/>
    <x v="5"/>
    <x v="4"/>
    <n v="7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n v="1282498800"/>
    <d v="2010-06-03T22:10:20"/>
    <n v="1275603020"/>
    <b v="1"/>
    <n v="235"/>
    <b v="1"/>
    <s v="film &amp; video/documentary"/>
    <n v="113"/>
    <n v="48.05"/>
    <x v="5"/>
    <x v="8"/>
    <x v="3"/>
    <n v="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20T02:36:01"/>
    <n v="1397961361"/>
    <d v="2014-02-19T03:36:01"/>
    <n v="1392780961"/>
    <b v="1"/>
    <n v="70"/>
    <b v="1"/>
    <s v="technology/hardware"/>
    <n v="150"/>
    <n v="160.44"/>
    <x v="0"/>
    <x v="0"/>
    <x v="0"/>
    <n v="19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7T03:30:00"/>
    <n v="1400297400"/>
    <d v="2014-04-16T15:15:47"/>
    <n v="1397661347"/>
    <b v="0"/>
    <n v="62"/>
    <b v="1"/>
    <s v="film &amp; video/documentary"/>
    <n v="112"/>
    <n v="181.13"/>
    <x v="5"/>
    <x v="8"/>
    <x v="4"/>
    <n v="16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6:07:15"/>
    <n v="1427040435"/>
    <d v="2015-02-20T17:07:15"/>
    <n v="1424452035"/>
    <b v="0"/>
    <n v="27"/>
    <b v="0"/>
    <s v="theater/spaces"/>
    <n v="1"/>
    <n v="415.78"/>
    <x v="6"/>
    <x v="9"/>
    <x v="0"/>
    <n v="20"/>
    <x v="646"/>
  </r>
  <r>
    <n v="1222"/>
    <s v="Project Pilgrim"/>
    <s v="Project Pilgrim is my effort to work towards normalizing mental health."/>
    <n v="4000"/>
    <n v="11215"/>
    <x v="0"/>
    <s v="CA"/>
    <s v="CAD"/>
    <d v="2016-04-01T04:00:00"/>
    <n v="1459483200"/>
    <d v="2016-03-01T17:17:27"/>
    <n v="1456852647"/>
    <b v="0"/>
    <n v="138"/>
    <b v="1"/>
    <s v="photography/photobooks"/>
    <n v="280"/>
    <n v="81.27"/>
    <x v="2"/>
    <x v="3"/>
    <x v="8"/>
    <n v="1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21:59:00"/>
    <n v="1428184740"/>
    <d v="2015-02-09T17:05:07"/>
    <n v="1423501507"/>
    <b v="0"/>
    <n v="141"/>
    <b v="1"/>
    <s v="music/electronic music"/>
    <n v="112"/>
    <n v="79.260000000000005"/>
    <x v="7"/>
    <x v="13"/>
    <x v="0"/>
    <n v="9"/>
    <x v="648"/>
  </r>
  <r>
    <n v="1379"/>
    <s v="J. Walter Makes a Record"/>
    <s v="---------The long-awaited debut full-length from Justin Ruddy--------"/>
    <n v="10000"/>
    <n v="11160"/>
    <x v="0"/>
    <s v="US"/>
    <s v="USD"/>
    <d v="2015-06-05T11:47:56"/>
    <n v="1433504876"/>
    <d v="2015-05-06T11:47:56"/>
    <n v="1430912876"/>
    <b v="0"/>
    <n v="151"/>
    <b v="1"/>
    <s v="music/rock"/>
    <n v="112"/>
    <n v="73.91"/>
    <x v="7"/>
    <x v="15"/>
    <x v="5"/>
    <n v="6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2T03:59:00"/>
    <n v="1442030340"/>
    <d v="2015-08-14T11:20:00"/>
    <n v="1439551200"/>
    <b v="1"/>
    <n v="193"/>
    <b v="1"/>
    <s v="theater/plays"/>
    <n v="111"/>
    <n v="57.63"/>
    <x v="6"/>
    <x v="11"/>
    <x v="10"/>
    <n v="14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n v="1317538740"/>
    <d v="2011-08-31T04:30:25"/>
    <n v="1314765025"/>
    <b v="0"/>
    <n v="178"/>
    <b v="1"/>
    <s v="film &amp; video/shorts"/>
    <n v="111"/>
    <n v="62.33"/>
    <x v="5"/>
    <x v="27"/>
    <x v="10"/>
    <n v="3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n v="1464390916"/>
    <d v="2016-05-06T23:15:16"/>
    <n v="1462576516"/>
    <b v="0"/>
    <n v="86"/>
    <b v="1"/>
    <s v="film &amp; video/television"/>
    <n v="129"/>
    <n v="128.94999999999999"/>
    <x v="5"/>
    <x v="16"/>
    <x v="5"/>
    <n v="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22:38:28"/>
    <n v="1362955108"/>
    <d v="2013-02-08T23:38:28"/>
    <n v="1360366708"/>
    <b v="0"/>
    <n v="96"/>
    <b v="1"/>
    <s v="music/indie rock"/>
    <n v="111"/>
    <n v="115.31"/>
    <x v="7"/>
    <x v="12"/>
    <x v="0"/>
    <n v="8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n v="1437473005"/>
    <d v="2015-06-21T10:03:25"/>
    <n v="1434881005"/>
    <b v="0"/>
    <n v="73"/>
    <b v="1"/>
    <s v="theater/plays"/>
    <n v="111"/>
    <n v="151.46"/>
    <x v="6"/>
    <x v="11"/>
    <x v="3"/>
    <n v="21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5T04:00:00"/>
    <n v="1425528000"/>
    <d v="2015-02-02T22:31:01"/>
    <n v="1422916261"/>
    <b v="0"/>
    <n v="197"/>
    <b v="1"/>
    <s v="theater/plays"/>
    <n v="105"/>
    <n v="56.07"/>
    <x v="6"/>
    <x v="11"/>
    <x v="0"/>
    <n v="2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22:45:00"/>
    <n v="1414622700"/>
    <d v="2014-09-30T12:59:59"/>
    <n v="1412081999"/>
    <b v="1"/>
    <n v="66"/>
    <b v="0"/>
    <s v="technology/makerspaces"/>
    <n v="28"/>
    <n v="167.15"/>
    <x v="0"/>
    <x v="24"/>
    <x v="11"/>
    <n v="30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9:00:00"/>
    <n v="1378494000"/>
    <d v="2013-08-07T13:03:18"/>
    <n v="1375880598"/>
    <b v="0"/>
    <n v="269"/>
    <b v="1"/>
    <s v="technology/hardware"/>
    <n v="1462"/>
    <n v="40.76"/>
    <x v="0"/>
    <x v="0"/>
    <x v="10"/>
    <n v="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2T02:26:00"/>
    <n v="1353551160"/>
    <d v="2012-09-23T01:26:00"/>
    <n v="1348363560"/>
    <b v="0"/>
    <n v="128"/>
    <b v="1"/>
    <s v="music/pop"/>
    <n v="110"/>
    <n v="85.55"/>
    <x v="7"/>
    <x v="22"/>
    <x v="11"/>
    <n v="23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6:00:00"/>
    <n v="1476460800"/>
    <d v="2016-09-15T06:55:41"/>
    <n v="1473922541"/>
    <b v="1"/>
    <n v="81"/>
    <b v="0"/>
    <s v="photography/photobooks"/>
    <n v="39"/>
    <n v="133.9"/>
    <x v="2"/>
    <x v="3"/>
    <x v="11"/>
    <n v="15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6T03:00:00"/>
    <n v="1436151600"/>
    <d v="2015-06-08T15:01:08"/>
    <n v="1433775668"/>
    <b v="0"/>
    <n v="263"/>
    <b v="1"/>
    <s v="games/tabletop games"/>
    <n v="542"/>
    <n v="41.23"/>
    <x v="3"/>
    <x v="5"/>
    <x v="3"/>
    <n v="8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5-01-01T04:59:00"/>
    <n v="1420088340"/>
    <d v="2014-12-01T05:16:04"/>
    <n v="1417410964"/>
    <b v="0"/>
    <n v="215"/>
    <b v="0"/>
    <s v="technology/wearables"/>
    <n v="22"/>
    <n v="50.3"/>
    <x v="0"/>
    <x v="1"/>
    <x v="1"/>
    <n v="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21:32:00"/>
    <n v="1335562320"/>
    <d v="2012-03-22T21:49:20"/>
    <n v="1332452960"/>
    <b v="0"/>
    <n v="184"/>
    <b v="1"/>
    <s v="film &amp; video/documentary"/>
    <n v="108"/>
    <n v="58.72"/>
    <x v="5"/>
    <x v="8"/>
    <x v="8"/>
    <n v="2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3T03:00:00"/>
    <n v="1463972400"/>
    <d v="2016-05-06T13:58:34"/>
    <n v="1462543114"/>
    <b v="0"/>
    <n v="445"/>
    <b v="1"/>
    <s v="games/tabletop games"/>
    <n v="180"/>
    <n v="24.27"/>
    <x v="3"/>
    <x v="5"/>
    <x v="5"/>
    <n v="6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30T04:25:15"/>
    <n v="1417321515"/>
    <d v="2014-10-31T03:25:15"/>
    <n v="1414725915"/>
    <b v="0"/>
    <n v="120"/>
    <b v="1"/>
    <s v="food/small batch"/>
    <n v="108"/>
    <n v="90"/>
    <x v="4"/>
    <x v="7"/>
    <x v="2"/>
    <n v="31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6:00:00"/>
    <n v="1404194400"/>
    <d v="2014-05-20T15:47:20"/>
    <n v="1400600840"/>
    <b v="0"/>
    <n v="84"/>
    <b v="0"/>
    <s v="theater/plays"/>
    <n v="22"/>
    <n v="128.27000000000001"/>
    <x v="6"/>
    <x v="11"/>
    <x v="5"/>
    <n v="20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8:20:10"/>
    <n v="1450290010"/>
    <d v="2015-11-16T18:20:10"/>
    <n v="1447698010"/>
    <b v="0"/>
    <n v="99"/>
    <b v="1"/>
    <s v="music/electronic music"/>
    <n v="107"/>
    <n v="108.48"/>
    <x v="7"/>
    <x v="13"/>
    <x v="7"/>
    <n v="1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5:00:00"/>
    <n v="1398834000"/>
    <d v="2014-04-01T17:00:12"/>
    <n v="1396371612"/>
    <b v="1"/>
    <n v="100"/>
    <b v="1"/>
    <s v="technology/space exploration"/>
    <n v="102"/>
    <n v="107.1"/>
    <x v="0"/>
    <x v="4"/>
    <x v="4"/>
    <n v="1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n v="1398460127"/>
    <d v="2014-03-26T21:08:47"/>
    <n v="1395868127"/>
    <b v="0"/>
    <n v="498"/>
    <b v="1"/>
    <s v="games/tabletop games"/>
    <n v="126"/>
    <n v="21.5"/>
    <x v="3"/>
    <x v="5"/>
    <x v="8"/>
    <n v="26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11:17:04"/>
    <n v="1435835824"/>
    <d v="2015-06-02T11:17:04"/>
    <n v="1433243824"/>
    <b v="0"/>
    <n v="98"/>
    <b v="1"/>
    <s v="theater/plays"/>
    <n v="107"/>
    <n v="109.03"/>
    <x v="6"/>
    <x v="11"/>
    <x v="3"/>
    <n v="2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2T04:00:00"/>
    <n v="1478923200"/>
    <d v="2016-10-11T11:16:33"/>
    <n v="1476184593"/>
    <b v="0"/>
    <n v="337"/>
    <b v="1"/>
    <s v="food/small batch"/>
    <n v="427"/>
    <n v="31.69"/>
    <x v="4"/>
    <x v="7"/>
    <x v="2"/>
    <n v="11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8:18:39"/>
    <n v="1460917119"/>
    <d v="2016-02-17T19:18:39"/>
    <n v="1455736719"/>
    <b v="0"/>
    <n v="87"/>
    <b v="1"/>
    <s v="technology/wearables"/>
    <n v="214"/>
    <n v="122.74"/>
    <x v="0"/>
    <x v="1"/>
    <x v="0"/>
    <n v="17"/>
    <x v="671"/>
  </r>
  <r>
    <n v="734"/>
    <s v="Sideswiped"/>
    <s v="Sideswiped is my story of growing in and trusting God through the mess and mysteries of life."/>
    <n v="8500"/>
    <n v="10670"/>
    <x v="0"/>
    <s v="CA"/>
    <s v="CAD"/>
    <d v="2015-05-09T05:00:00"/>
    <n v="1431147600"/>
    <d v="2015-04-08T03:57:00"/>
    <n v="1428465420"/>
    <b v="0"/>
    <n v="57"/>
    <b v="1"/>
    <s v="publishing/nonfiction"/>
    <n v="126"/>
    <n v="187.19"/>
    <x v="1"/>
    <x v="17"/>
    <x v="4"/>
    <n v="8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9:59:00"/>
    <n v="1279360740"/>
    <d v="2010-06-01T18:07:59"/>
    <n v="1275415679"/>
    <b v="1"/>
    <n v="88"/>
    <b v="1"/>
    <s v="film &amp; video/documentary"/>
    <n v="106"/>
    <n v="120.91"/>
    <x v="5"/>
    <x v="8"/>
    <x v="3"/>
    <n v="1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6:59:00"/>
    <n v="1330671540"/>
    <d v="2012-01-31T20:06:15"/>
    <n v="1328040375"/>
    <b v="0"/>
    <n v="126"/>
    <b v="1"/>
    <s v="music/rock"/>
    <n v="265"/>
    <n v="84.21"/>
    <x v="7"/>
    <x v="15"/>
    <x v="6"/>
    <n v="31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14:21:26"/>
    <n v="1443018086"/>
    <d v="2015-09-03T14:21:26"/>
    <n v="1441290086"/>
    <b v="0"/>
    <n v="102"/>
    <b v="1"/>
    <s v="theater/plays"/>
    <n v="106"/>
    <n v="103.95"/>
    <x v="6"/>
    <x v="11"/>
    <x v="11"/>
    <n v="3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22:35:30"/>
    <n v="1485642930"/>
    <d v="2016-12-29T22:35:30"/>
    <n v="1483050930"/>
    <b v="0"/>
    <n v="110"/>
    <b v="1"/>
    <s v="publishing/nonfiction"/>
    <n v="106"/>
    <n v="95.96"/>
    <x v="1"/>
    <x v="17"/>
    <x v="1"/>
    <n v="29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n v="1279778400"/>
    <d v="2010-06-06T19:09:14"/>
    <n v="1275851354"/>
    <b v="0"/>
    <n v="120"/>
    <b v="1"/>
    <s v="music/indie rock"/>
    <n v="106"/>
    <n v="87.96"/>
    <x v="7"/>
    <x v="12"/>
    <x v="3"/>
    <n v="6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9:07:49"/>
    <n v="1404983269"/>
    <d v="2014-06-10T09:07:49"/>
    <n v="1402391269"/>
    <b v="0"/>
    <n v="168"/>
    <b v="1"/>
    <s v="theater/plays"/>
    <n v="106"/>
    <n v="62.83"/>
    <x v="6"/>
    <x v="11"/>
    <x v="3"/>
    <n v="10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7T04:00:00"/>
    <n v="1445054400"/>
    <d v="2015-09-24T06:02:51"/>
    <n v="1443074571"/>
    <b v="1"/>
    <n v="478"/>
    <b v="1"/>
    <s v="music/electronic music"/>
    <n v="352"/>
    <n v="22.08"/>
    <x v="7"/>
    <x v="13"/>
    <x v="11"/>
    <n v="24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7T04:00:00"/>
    <n v="1446868800"/>
    <d v="2015-10-14T11:12:07"/>
    <n v="1444821127"/>
    <b v="1"/>
    <n v="167"/>
    <b v="1"/>
    <s v="film &amp; video/documentary"/>
    <n v="106"/>
    <n v="63.17"/>
    <x v="5"/>
    <x v="8"/>
    <x v="2"/>
    <n v="14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8T04:33:00"/>
    <n v="1365395580"/>
    <d v="2013-03-27T23:17:40"/>
    <n v="1364426260"/>
    <b v="0"/>
    <n v="52"/>
    <b v="1"/>
    <s v="film &amp; video/documentary"/>
    <n v="100"/>
    <n v="202.42"/>
    <x v="5"/>
    <x v="8"/>
    <x v="8"/>
    <n v="27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22:50:33"/>
    <n v="1483138233"/>
    <d v="2016-11-30T22:50:33"/>
    <n v="1480546233"/>
    <b v="0"/>
    <n v="52"/>
    <b v="1"/>
    <s v="music/rock"/>
    <n v="105"/>
    <n v="201.94"/>
    <x v="7"/>
    <x v="15"/>
    <x v="7"/>
    <n v="30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22:08:57"/>
    <n v="1464732537"/>
    <d v="2016-05-01T22:08:57"/>
    <n v="1462140537"/>
    <b v="0"/>
    <n v="72"/>
    <b v="1"/>
    <s v="theater/plays"/>
    <n v="104"/>
    <n v="145"/>
    <x v="6"/>
    <x v="11"/>
    <x v="5"/>
    <n v="1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7:33:46"/>
    <n v="1330018426"/>
    <d v="2012-01-19T17:33:46"/>
    <n v="1326994426"/>
    <b v="0"/>
    <n v="145"/>
    <b v="1"/>
    <s v="music/rock"/>
    <n v="149"/>
    <n v="71.97"/>
    <x v="7"/>
    <x v="15"/>
    <x v="6"/>
    <n v="19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6T00:32:17"/>
    <n v="1388017937"/>
    <d v="2013-11-26T00:32:17"/>
    <n v="1385425937"/>
    <b v="0"/>
    <n v="242"/>
    <b v="1"/>
    <s v="technology/hardware"/>
    <n v="130"/>
    <n v="43.1"/>
    <x v="0"/>
    <x v="0"/>
    <x v="7"/>
    <n v="26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22:00:00"/>
    <n v="1353621600"/>
    <d v="2012-10-12T17:10:21"/>
    <n v="1350061821"/>
    <b v="0"/>
    <n v="157"/>
    <b v="1"/>
    <s v="music/rock"/>
    <n v="104"/>
    <n v="66.37"/>
    <x v="7"/>
    <x v="15"/>
    <x v="2"/>
    <n v="12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12:21:47"/>
    <n v="1407414107"/>
    <d v="2014-07-08T12:21:47"/>
    <n v="1404822107"/>
    <b v="0"/>
    <n v="150"/>
    <b v="1"/>
    <s v="film &amp; video/television"/>
    <n v="104"/>
    <n v="69.27"/>
    <x v="5"/>
    <x v="16"/>
    <x v="9"/>
    <n v="8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7T04:59:00"/>
    <n v="1488171540"/>
    <d v="2017-02-09T17:36:33"/>
    <n v="1486661793"/>
    <b v="0"/>
    <n v="115"/>
    <b v="1"/>
    <s v="theater/spaces"/>
    <n v="104"/>
    <n v="90.2"/>
    <x v="6"/>
    <x v="9"/>
    <x v="0"/>
    <n v="9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7T03:08:27"/>
    <n v="1411787307"/>
    <d v="2014-08-28T03:08:27"/>
    <n v="1409195307"/>
    <b v="0"/>
    <n v="110"/>
    <b v="1"/>
    <s v="music/indie rock"/>
    <n v="172"/>
    <n v="94.05"/>
    <x v="7"/>
    <x v="12"/>
    <x v="10"/>
    <n v="28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1T03:59:00"/>
    <n v="1476158340"/>
    <d v="2016-08-30T22:03:05"/>
    <n v="1472594585"/>
    <b v="0"/>
    <n v="114"/>
    <b v="1"/>
    <s v="theater/plays"/>
    <n v="103"/>
    <n v="90.68"/>
    <x v="6"/>
    <x v="11"/>
    <x v="10"/>
    <n v="3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5-01T04:59:00"/>
    <n v="1367384340"/>
    <d v="2013-03-22T13:51:18"/>
    <n v="1363960278"/>
    <b v="0"/>
    <n v="119"/>
    <b v="1"/>
    <s v="film &amp; video/documentary"/>
    <n v="103"/>
    <n v="86.85"/>
    <x v="5"/>
    <x v="8"/>
    <x v="8"/>
    <n v="22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14:05:16"/>
    <n v="1440165916"/>
    <d v="2015-07-22T14:05:16"/>
    <n v="1437573916"/>
    <b v="1"/>
    <n v="119"/>
    <b v="1"/>
    <s v="film &amp; video/documentary"/>
    <n v="103"/>
    <n v="86.55"/>
    <x v="5"/>
    <x v="8"/>
    <x v="9"/>
    <n v="2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n v="1411765492"/>
    <d v="2014-08-27T21:04:52"/>
    <n v="1409173492"/>
    <b v="1"/>
    <n v="74"/>
    <b v="1"/>
    <s v="theater/plays"/>
    <n v="103"/>
    <n v="139.19"/>
    <x v="6"/>
    <x v="11"/>
    <x v="10"/>
    <n v="27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8:27:59"/>
    <n v="1416385679"/>
    <d v="2014-10-20T07:27:59"/>
    <n v="1413790079"/>
    <b v="0"/>
    <n v="162"/>
    <b v="1"/>
    <s v="theater/plays"/>
    <n v="103"/>
    <n v="63.57"/>
    <x v="6"/>
    <x v="11"/>
    <x v="2"/>
    <n v="20"/>
    <x v="694"/>
  </r>
  <r>
    <n v="58"/>
    <s v="Gloaming"/>
    <s v="Alex thought he knew how the world worked. You live, you die and it's over. He was very, very wrong."/>
    <n v="10000"/>
    <n v="10291"/>
    <x v="0"/>
    <s v="US"/>
    <s v="USD"/>
    <d v="2014-11-19T18:52:52"/>
    <n v="1416423172"/>
    <d v="2014-10-20T17:52:52"/>
    <n v="1413827572"/>
    <b v="0"/>
    <n v="75"/>
    <b v="1"/>
    <s v="film &amp; video/television"/>
    <n v="103"/>
    <n v="137.21"/>
    <x v="5"/>
    <x v="16"/>
    <x v="2"/>
    <n v="20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7:45:23"/>
    <n v="1426787123"/>
    <d v="2015-02-17T18:45:23"/>
    <n v="1424198723"/>
    <b v="0"/>
    <n v="61"/>
    <b v="1"/>
    <s v="photography/photobooks"/>
    <n v="103"/>
    <n v="168.69"/>
    <x v="2"/>
    <x v="3"/>
    <x v="0"/>
    <n v="17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3T04:00:45"/>
    <n v="1404360045"/>
    <d v="2014-05-29T04:00:45"/>
    <n v="1401336045"/>
    <b v="0"/>
    <n v="96"/>
    <b v="1"/>
    <s v="theater/musical"/>
    <n v="103"/>
    <n v="106.93"/>
    <x v="6"/>
    <x v="19"/>
    <x v="5"/>
    <n v="29"/>
    <x v="697"/>
  </r>
  <r>
    <n v="1393"/>
    <s v="WolfHunt | Social Commentary Rock Project"/>
    <s v="Rock n' Roll tales of our times"/>
    <n v="10000"/>
    <n v="10235"/>
    <x v="0"/>
    <s v="US"/>
    <s v="USD"/>
    <d v="2016-08-01T16:22:03"/>
    <n v="1470068523"/>
    <d v="2016-07-02T16:22:03"/>
    <n v="1467476523"/>
    <b v="0"/>
    <n v="52"/>
    <b v="1"/>
    <s v="music/rock"/>
    <n v="102"/>
    <n v="196.83"/>
    <x v="7"/>
    <x v="15"/>
    <x v="9"/>
    <n v="2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6T03:59:00"/>
    <n v="1432612740"/>
    <d v="2015-04-24T13:21:07"/>
    <n v="1429881667"/>
    <b v="0"/>
    <n v="97"/>
    <b v="1"/>
    <s v="theater/plays"/>
    <n v="102"/>
    <n v="105.52"/>
    <x v="6"/>
    <x v="11"/>
    <x v="4"/>
    <n v="24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6:59:00"/>
    <n v="1450249140"/>
    <d v="2015-11-09T07:58:55"/>
    <n v="1447055935"/>
    <b v="0"/>
    <n v="172"/>
    <b v="1"/>
    <s v="publishing/nonfiction"/>
    <n v="204"/>
    <n v="59.36"/>
    <x v="1"/>
    <x v="17"/>
    <x v="7"/>
    <n v="9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9:00:00"/>
    <n v="1383332400"/>
    <d v="2013-09-29T15:56:28"/>
    <n v="1380470188"/>
    <b v="0"/>
    <n v="158"/>
    <b v="1"/>
    <s v="music/rock"/>
    <n v="146"/>
    <n v="64.62"/>
    <x v="7"/>
    <x v="15"/>
    <x v="11"/>
    <n v="29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22:48:33"/>
    <n v="1358117313"/>
    <d v="2012-12-14T22:48:33"/>
    <n v="1355525313"/>
    <b v="0"/>
    <n v="79"/>
    <b v="1"/>
    <s v="music/indie rock"/>
    <n v="128"/>
    <n v="129.11000000000001"/>
    <x v="7"/>
    <x v="12"/>
    <x v="1"/>
    <n v="14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n v="1283562180"/>
    <d v="2010-06-25T02:46:20"/>
    <n v="1277433980"/>
    <b v="0"/>
    <n v="104"/>
    <b v="1"/>
    <s v="music/indie rock"/>
    <n v="136"/>
    <n v="97.9"/>
    <x v="7"/>
    <x v="12"/>
    <x v="3"/>
    <n v="25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3T00:00:00"/>
    <n v="1442102400"/>
    <d v="2015-08-23T22:59:28"/>
    <n v="1440370768"/>
    <b v="0"/>
    <n v="72"/>
    <b v="1"/>
    <s v="theater/plays"/>
    <n v="102"/>
    <n v="141.29"/>
    <x v="6"/>
    <x v="11"/>
    <x v="10"/>
    <n v="23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3T04:00:00"/>
    <n v="1410580800"/>
    <d v="2014-08-29T18:19:33"/>
    <n v="1409336373"/>
    <b v="0"/>
    <n v="74"/>
    <b v="1"/>
    <s v="theater/plays"/>
    <n v="102"/>
    <n v="137.24"/>
    <x v="6"/>
    <x v="11"/>
    <x v="10"/>
    <n v="29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21:10:00"/>
    <n v="1379279400"/>
    <d v="2013-08-16T21:11:25"/>
    <n v="1376687485"/>
    <b v="0"/>
    <n v="90"/>
    <b v="1"/>
    <s v="music/rock"/>
    <n v="101"/>
    <n v="112.61"/>
    <x v="7"/>
    <x v="15"/>
    <x v="10"/>
    <n v="1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n v="1470887940"/>
    <d v="2016-07-10T18:48:47"/>
    <n v="1468176527"/>
    <b v="0"/>
    <n v="102"/>
    <b v="1"/>
    <s v="theater/plays"/>
    <n v="101"/>
    <n v="99.34"/>
    <x v="6"/>
    <x v="11"/>
    <x v="9"/>
    <n v="10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n v="1431716400"/>
    <d v="2015-04-07T16:22:37"/>
    <n v="1428423757"/>
    <b v="1"/>
    <n v="69"/>
    <b v="1"/>
    <s v="film &amp; video/documentary"/>
    <n v="101"/>
    <n v="146.65"/>
    <x v="5"/>
    <x v="8"/>
    <x v="4"/>
    <n v="7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8:59:23"/>
    <n v="1425495563"/>
    <d v="2015-02-02T18:59:23"/>
    <n v="1422903563"/>
    <b v="0"/>
    <n v="98"/>
    <b v="1"/>
    <s v="theater/plays"/>
    <n v="101"/>
    <n v="103.21"/>
    <x v="6"/>
    <x v="11"/>
    <x v="0"/>
    <n v="2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7:07:01"/>
    <n v="1451063221"/>
    <d v="2015-11-25T17:07:01"/>
    <n v="1448471221"/>
    <b v="0"/>
    <n v="52"/>
    <b v="1"/>
    <s v="film &amp; video/television"/>
    <n v="101"/>
    <n v="194.23"/>
    <x v="5"/>
    <x v="16"/>
    <x v="7"/>
    <n v="25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14:01:04"/>
    <n v="1431007264"/>
    <d v="2015-04-07T14:01:04"/>
    <n v="1428415264"/>
    <b v="0"/>
    <n v="62"/>
    <b v="1"/>
    <s v="theater/musical"/>
    <n v="101"/>
    <n v="162.77000000000001"/>
    <x v="6"/>
    <x v="19"/>
    <x v="4"/>
    <n v="7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22:53:29"/>
    <n v="1472338409"/>
    <d v="2016-07-13T22:53:29"/>
    <n v="1468450409"/>
    <b v="0"/>
    <n v="62"/>
    <b v="1"/>
    <s v="theater/spaces"/>
    <n v="101"/>
    <n v="162.71"/>
    <x v="6"/>
    <x v="9"/>
    <x v="9"/>
    <n v="13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n v="1487347500"/>
    <d v="2017-01-18T04:56:06"/>
    <n v="1484715366"/>
    <b v="0"/>
    <n v="158"/>
    <b v="1"/>
    <s v="theater/plays"/>
    <n v="101"/>
    <n v="63.83"/>
    <x v="6"/>
    <x v="11"/>
    <x v="6"/>
    <n v="18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n v="1471503540"/>
    <d v="2016-07-18T14:31:46"/>
    <n v="1468852306"/>
    <b v="0"/>
    <n v="113"/>
    <b v="1"/>
    <s v="music/pop"/>
    <n v="202"/>
    <n v="89.25"/>
    <x v="7"/>
    <x v="22"/>
    <x v="9"/>
    <n v="18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20:05:04"/>
    <n v="1461096304"/>
    <d v="2016-03-25T20:05:04"/>
    <n v="1458936304"/>
    <b v="0"/>
    <n v="125"/>
    <b v="1"/>
    <s v="photography/photobooks"/>
    <n v="202"/>
    <n v="80.650000000000006"/>
    <x v="2"/>
    <x v="3"/>
    <x v="8"/>
    <n v="2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5T02:00:00"/>
    <n v="1403661600"/>
    <d v="2014-05-27T13:19:26"/>
    <n v="1401196766"/>
    <b v="1"/>
    <n v="190"/>
    <b v="1"/>
    <s v="music/rock"/>
    <n v="155"/>
    <n v="53.01"/>
    <x v="7"/>
    <x v="15"/>
    <x v="5"/>
    <n v="27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5-01T04:59:00"/>
    <n v="1304225940"/>
    <d v="2011-03-31T03:42:17"/>
    <n v="1301542937"/>
    <b v="1"/>
    <n v="241"/>
    <b v="1"/>
    <s v="theater/plays"/>
    <n v="336"/>
    <n v="41.77"/>
    <x v="6"/>
    <x v="11"/>
    <x v="8"/>
    <n v="31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n v="1476381627"/>
    <d v="2016-09-13T18:00:27"/>
    <n v="1473789627"/>
    <b v="0"/>
    <n v="69"/>
    <b v="1"/>
    <s v="theater/plays"/>
    <n v="101"/>
    <n v="145.87"/>
    <x v="6"/>
    <x v="11"/>
    <x v="11"/>
    <n v="13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n v="1330115638"/>
    <d v="2012-01-25T20:33:58"/>
    <n v="1327523638"/>
    <b v="1"/>
    <n v="108"/>
    <b v="1"/>
    <s v="film &amp; video/documentary"/>
    <n v="100"/>
    <n v="93.02"/>
    <x v="5"/>
    <x v="8"/>
    <x v="6"/>
    <n v="25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3T04:00:00"/>
    <n v="1417579200"/>
    <d v="2014-11-03T16:10:43"/>
    <n v="1415031043"/>
    <b v="0"/>
    <n v="101"/>
    <b v="1"/>
    <s v="technology/hardware"/>
    <n v="167"/>
    <n v="99.46"/>
    <x v="0"/>
    <x v="0"/>
    <x v="7"/>
    <n v="3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n v="1491181200"/>
    <d v="2017-03-01T16:50:08"/>
    <n v="1488387008"/>
    <b v="0"/>
    <n v="38"/>
    <b v="0"/>
    <s v="music/faith"/>
    <n v="33"/>
    <n v="264.26"/>
    <x v="7"/>
    <x v="14"/>
    <x v="8"/>
    <n v="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22:53:34"/>
    <n v="1409266414"/>
    <d v="2014-07-14T22:53:34"/>
    <n v="1405378414"/>
    <b v="0"/>
    <n v="85"/>
    <b v="1"/>
    <s v="theater/plays"/>
    <n v="100"/>
    <n v="118.13"/>
    <x v="6"/>
    <x v="11"/>
    <x v="9"/>
    <n v="14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11:49:36"/>
    <n v="1405511376"/>
    <d v="2014-06-01T11:49:36"/>
    <n v="1401623376"/>
    <b v="0"/>
    <n v="91"/>
    <b v="1"/>
    <s v="theater/plays"/>
    <n v="100"/>
    <n v="110.23"/>
    <x v="6"/>
    <x v="11"/>
    <x v="3"/>
    <n v="1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11:55:03"/>
    <n v="1424692503"/>
    <d v="2015-01-24T11:55:03"/>
    <n v="1422100503"/>
    <b v="0"/>
    <n v="108"/>
    <b v="1"/>
    <s v="theater/plays"/>
    <n v="100"/>
    <n v="92.84"/>
    <x v="6"/>
    <x v="11"/>
    <x v="6"/>
    <n v="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23:00:00"/>
    <n v="1466463600"/>
    <d v="2016-05-15T18:35:15"/>
    <n v="1463337315"/>
    <b v="0"/>
    <n v="207"/>
    <b v="1"/>
    <s v="theater/plays"/>
    <n v="100"/>
    <n v="48.44"/>
    <x v="6"/>
    <x v="11"/>
    <x v="5"/>
    <n v="1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21:39:12"/>
    <n v="1422913152"/>
    <d v="2014-12-04T21:39:12"/>
    <n v="1417729152"/>
    <b v="0"/>
    <n v="59"/>
    <b v="1"/>
    <s v="music/classical music"/>
    <n v="100"/>
    <n v="169.92"/>
    <x v="7"/>
    <x v="25"/>
    <x v="1"/>
    <n v="4"/>
    <x v="726"/>
  </r>
  <r>
    <n v="1836"/>
    <s v="KICKSTART OUR &lt;+3"/>
    <s v="Help fund our 2013 Sound &amp; Lighting Touring rig!"/>
    <n v="5000"/>
    <n v="10017"/>
    <x v="0"/>
    <s v="US"/>
    <s v="USD"/>
    <d v="2013-02-17T19:25:29"/>
    <n v="1361129129"/>
    <d v="2013-01-31T19:25:29"/>
    <n v="1359660329"/>
    <b v="0"/>
    <n v="55"/>
    <b v="1"/>
    <s v="music/rock"/>
    <n v="200"/>
    <n v="182.13"/>
    <x v="7"/>
    <x v="15"/>
    <x v="6"/>
    <n v="31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13:43:27"/>
    <n v="1406900607"/>
    <d v="2014-06-17T13:43:27"/>
    <n v="1403012607"/>
    <b v="0"/>
    <n v="119"/>
    <b v="1"/>
    <s v="publishing/nonfiction"/>
    <n v="122"/>
    <n v="84.14"/>
    <x v="1"/>
    <x v="17"/>
    <x v="3"/>
    <n v="1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5:00:00"/>
    <n v="1326690000"/>
    <d v="2011-12-19T21:12:36"/>
    <n v="1324329156"/>
    <b v="0"/>
    <n v="58"/>
    <b v="1"/>
    <s v="music/rock"/>
    <n v="100"/>
    <n v="172.41"/>
    <x v="7"/>
    <x v="15"/>
    <x v="1"/>
    <n v="1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13:47:00"/>
    <n v="1452174420"/>
    <d v="2015-12-03T13:47:00"/>
    <n v="1449150420"/>
    <b v="0"/>
    <n v="27"/>
    <b v="1"/>
    <s v="theater/spaces"/>
    <n v="100"/>
    <n v="370.37"/>
    <x v="6"/>
    <x v="9"/>
    <x v="1"/>
    <n v="3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9:40:21"/>
    <n v="1461440421"/>
    <d v="2016-03-24T19:40:21"/>
    <n v="1458848421"/>
    <b v="0"/>
    <n v="39"/>
    <b v="0"/>
    <s v="games/mobile games"/>
    <n v="40"/>
    <n v="253.21"/>
    <x v="3"/>
    <x v="28"/>
    <x v="8"/>
    <n v="24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n v="1398268773"/>
    <d v="2014-03-24T15:59:33"/>
    <n v="1395676773"/>
    <b v="0"/>
    <n v="58"/>
    <b v="1"/>
    <s v="technology/hardware"/>
    <n v="123"/>
    <n v="169.52"/>
    <x v="0"/>
    <x v="0"/>
    <x v="8"/>
    <n v="24"/>
    <x v="45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n v="1413269940"/>
    <d v="2014-09-11T07:47:50"/>
    <n v="1410421670"/>
    <b v="1"/>
    <n v="167"/>
    <b v="1"/>
    <s v="theater/plays"/>
    <n v="115"/>
    <n v="58.69"/>
    <x v="6"/>
    <x v="11"/>
    <x v="11"/>
    <n v="11"/>
    <x v="732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5:07:29"/>
    <n v="1331392049"/>
    <d v="2012-02-09T15:07:29"/>
    <n v="1328800049"/>
    <b v="1"/>
    <n v="189"/>
    <b v="1"/>
    <s v="film &amp; video/documentary"/>
    <n v="130"/>
    <n v="51.72"/>
    <x v="5"/>
    <x v="8"/>
    <x v="0"/>
    <n v="9"/>
    <x v="7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2T00:20:49"/>
    <n v="1307838049"/>
    <d v="2011-04-13T00:20:49"/>
    <n v="1302654049"/>
    <b v="1"/>
    <n v="293"/>
    <b v="1"/>
    <s v="publishing/radio &amp; podcasts"/>
    <n v="102"/>
    <n v="33.19"/>
    <x v="1"/>
    <x v="2"/>
    <x v="4"/>
    <n v="13"/>
    <x v="73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23:29:55"/>
    <n v="1467242995"/>
    <d v="2016-06-08T23:29:55"/>
    <n v="1465428595"/>
    <b v="0"/>
    <n v="86"/>
    <b v="1"/>
    <s v="photography/photobooks"/>
    <n v="108"/>
    <n v="112.79"/>
    <x v="2"/>
    <x v="3"/>
    <x v="3"/>
    <n v="8"/>
    <x v="735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21:02:25"/>
    <n v="1389474145"/>
    <d v="2013-12-12T21:02:25"/>
    <n v="1386882145"/>
    <b v="1"/>
    <n v="50"/>
    <b v="1"/>
    <s v="music/rock"/>
    <n v="100"/>
    <n v="190.9"/>
    <x v="7"/>
    <x v="15"/>
    <x v="1"/>
    <n v="12"/>
    <x v="73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23:00:00"/>
    <n v="1443826800"/>
    <d v="2015-09-07T06:21:09"/>
    <n v="1441606869"/>
    <b v="0"/>
    <n v="97"/>
    <b v="1"/>
    <s v="theater/plays"/>
    <n v="100"/>
    <n v="98.31"/>
    <x v="6"/>
    <x v="11"/>
    <x v="11"/>
    <n v="7"/>
    <x v="737"/>
  </r>
  <r>
    <n v="3433"/>
    <s v="The Dybbuk"/>
    <s v="death&amp;pretzels presents their first Chicago based project:_x000a_The Dybbuk by S. Ansky"/>
    <n v="9500"/>
    <n v="9525"/>
    <x v="0"/>
    <s v="US"/>
    <s v="USD"/>
    <d v="2014-06-17T03:00:00"/>
    <n v="1402974000"/>
    <d v="2014-05-17T01:30:55"/>
    <n v="1400290255"/>
    <b v="0"/>
    <n v="71"/>
    <b v="1"/>
    <s v="theater/plays"/>
    <n v="100"/>
    <n v="134.15"/>
    <x v="6"/>
    <x v="11"/>
    <x v="5"/>
    <n v="17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12:03:49"/>
    <n v="1407758629"/>
    <d v="2014-07-09T12:03:49"/>
    <n v="1404907429"/>
    <b v="0"/>
    <n v="139"/>
    <b v="1"/>
    <s v="publishing/nonfiction"/>
    <n v="158"/>
    <n v="68.349999999999994"/>
    <x v="1"/>
    <x v="17"/>
    <x v="9"/>
    <n v="9"/>
    <x v="739"/>
  </r>
  <r>
    <n v="1366"/>
    <s v="Kick It! A Tribute to the A.K.s"/>
    <s v="A musical memorial for Alexi Petersen."/>
    <n v="7500"/>
    <n v="9486.69"/>
    <x v="0"/>
    <s v="US"/>
    <s v="USD"/>
    <d v="2014-11-27T00:54:23"/>
    <n v="1417049663"/>
    <d v="2014-10-12T23:54:23"/>
    <n v="1413158063"/>
    <b v="0"/>
    <n v="147"/>
    <b v="1"/>
    <s v="music/rock"/>
    <n v="126"/>
    <n v="64.540000000000006"/>
    <x v="7"/>
    <x v="15"/>
    <x v="2"/>
    <n v="12"/>
    <x v="74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22:47:58"/>
    <n v="1432248478"/>
    <d v="2015-04-21T22:47:58"/>
    <n v="1429656478"/>
    <b v="1"/>
    <n v="185"/>
    <b v="0"/>
    <s v="photography/photobooks"/>
    <n v="24"/>
    <n v="51.23"/>
    <x v="2"/>
    <x v="3"/>
    <x v="4"/>
    <n v="21"/>
    <x v="74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n v="1476109970"/>
    <d v="2016-09-10T14:32:50"/>
    <n v="1473517970"/>
    <b v="1"/>
    <n v="113"/>
    <b v="0"/>
    <s v="photography/photobooks"/>
    <n v="20"/>
    <n v="83.72"/>
    <x v="2"/>
    <x v="3"/>
    <x v="11"/>
    <n v="10"/>
    <x v="74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5:00:00"/>
    <n v="1447426800"/>
    <d v="2015-10-15T10:27:10"/>
    <n v="1444904830"/>
    <b v="0"/>
    <n v="159"/>
    <b v="1"/>
    <s v="photography/photobooks"/>
    <n v="105"/>
    <n v="59.41"/>
    <x v="2"/>
    <x v="3"/>
    <x v="2"/>
    <n v="15"/>
    <x v="74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11:58:45"/>
    <n v="1356004725"/>
    <d v="2012-11-20T11:58:45"/>
    <n v="1353412725"/>
    <b v="1"/>
    <n v="302"/>
    <b v="1"/>
    <s v="theater/plays"/>
    <n v="189"/>
    <n v="31.21"/>
    <x v="6"/>
    <x v="11"/>
    <x v="7"/>
    <n v="20"/>
    <x v="744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6:59:00"/>
    <n v="1485759540"/>
    <d v="2016-12-01T15:53:27"/>
    <n v="1480607607"/>
    <b v="0"/>
    <n v="100"/>
    <b v="0"/>
    <s v="photography/photobooks"/>
    <n v="52"/>
    <n v="94.19"/>
    <x v="2"/>
    <x v="3"/>
    <x v="1"/>
    <n v="1"/>
    <x v="74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20:02:33"/>
    <n v="1428091353"/>
    <d v="2015-03-04T21:02:33"/>
    <n v="1425502953"/>
    <b v="0"/>
    <n v="90"/>
    <b v="1"/>
    <s v="photography/photobooks"/>
    <n v="111"/>
    <n v="104.39"/>
    <x v="2"/>
    <x v="3"/>
    <x v="8"/>
    <n v="4"/>
    <x v="7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9:02:06"/>
    <n v="1430334126"/>
    <d v="2015-03-15T19:02:06"/>
    <n v="1426446126"/>
    <b v="0"/>
    <n v="67"/>
    <b v="1"/>
    <s v="film &amp; video/documentary"/>
    <n v="125"/>
    <n v="140.1"/>
    <x v="5"/>
    <x v="8"/>
    <x v="8"/>
    <n v="15"/>
    <x v="74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7T00:06:29"/>
    <n v="1399421189"/>
    <d v="2014-04-07T00:06:29"/>
    <n v="1396829189"/>
    <b v="1"/>
    <n v="104"/>
    <b v="1"/>
    <s v="music/indie rock"/>
    <n v="104"/>
    <n v="90.1"/>
    <x v="7"/>
    <x v="12"/>
    <x v="4"/>
    <n v="7"/>
    <x v="748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7:03:26"/>
    <n v="1480784606"/>
    <d v="2016-11-03T16:03:26"/>
    <n v="1478189006"/>
    <b v="0"/>
    <n v="168"/>
    <b v="1"/>
    <s v="music/rock"/>
    <n v="252"/>
    <n v="55.61"/>
    <x v="7"/>
    <x v="15"/>
    <x v="7"/>
    <n v="3"/>
    <x v="74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21:59:00"/>
    <n v="1403301540"/>
    <d v="2014-05-23T17:48:03"/>
    <n v="1400867283"/>
    <b v="1"/>
    <n v="145"/>
    <b v="1"/>
    <s v="photography/photobooks"/>
    <n v="103"/>
    <n v="64.16"/>
    <x v="2"/>
    <x v="3"/>
    <x v="5"/>
    <n v="23"/>
    <x v="75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n v="1489374000"/>
    <d v="2017-03-06T18:01:30"/>
    <n v="1488823290"/>
    <b v="0"/>
    <n v="2035"/>
    <b v="1"/>
    <s v="games/tabletop games"/>
    <n v="930250"/>
    <n v="4.57"/>
    <x v="3"/>
    <x v="5"/>
    <x v="8"/>
    <n v="6"/>
    <x v="7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6-01T03:59:00"/>
    <n v="1275364740"/>
    <d v="2010-03-29T15:54:18"/>
    <n v="1269878058"/>
    <b v="1"/>
    <n v="108"/>
    <b v="1"/>
    <s v="film &amp; video/documentary"/>
    <n v="185"/>
    <n v="85.44"/>
    <x v="5"/>
    <x v="8"/>
    <x v="8"/>
    <n v="29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7:55:22"/>
    <n v="1445363722"/>
    <d v="2015-09-20T17:55:22"/>
    <n v="1442771722"/>
    <b v="0"/>
    <n v="47"/>
    <b v="1"/>
    <s v="music/indie rock"/>
    <n v="102"/>
    <n v="196.34"/>
    <x v="7"/>
    <x v="12"/>
    <x v="11"/>
    <n v="20"/>
    <x v="75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9:09:15"/>
    <n v="1361696955"/>
    <d v="2013-01-25T09:09:15"/>
    <n v="1359104955"/>
    <b v="0"/>
    <n v="160"/>
    <b v="1"/>
    <s v="music/indie rock"/>
    <n v="115"/>
    <n v="57.52"/>
    <x v="7"/>
    <x v="12"/>
    <x v="6"/>
    <n v="25"/>
    <x v="754"/>
  </r>
  <r>
    <n v="3041"/>
    <s v="Lend a Hand in Our Home"/>
    <s v="Privet! Hello! Bon Jour! We are the Arlekin Players Theatre and we need a home."/>
    <n v="8300"/>
    <n v="9170"/>
    <x v="0"/>
    <s v="US"/>
    <s v="USD"/>
    <d v="2016-01-20T20:50:48"/>
    <n v="1453323048"/>
    <d v="2015-12-21T20:50:48"/>
    <n v="1450731048"/>
    <b v="0"/>
    <n v="95"/>
    <b v="1"/>
    <s v="theater/spaces"/>
    <n v="110"/>
    <n v="96.53"/>
    <x v="6"/>
    <x v="9"/>
    <x v="1"/>
    <n v="21"/>
    <x v="75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23:01:40"/>
    <n v="1405033300"/>
    <d v="2014-06-10T23:01:40"/>
    <n v="1402441300"/>
    <b v="0"/>
    <n v="179"/>
    <b v="1"/>
    <s v="music/rock"/>
    <n v="102"/>
    <n v="51.04"/>
    <x v="7"/>
    <x v="15"/>
    <x v="3"/>
    <n v="10"/>
    <x v="75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3T02:13:16"/>
    <n v="1323742396"/>
    <d v="2011-10-29T01:13:16"/>
    <n v="1319850796"/>
    <b v="0"/>
    <n v="136"/>
    <b v="1"/>
    <s v="music/rock"/>
    <n v="114"/>
    <n v="67.13"/>
    <x v="7"/>
    <x v="15"/>
    <x v="2"/>
    <n v="29"/>
    <x v="757"/>
  </r>
  <r>
    <n v="3360"/>
    <s v="Pretty Butch"/>
    <s v="World Premiere, an M1 Singapore Fringe Festival 2017 commission."/>
    <n v="9000"/>
    <n v="9124"/>
    <x v="0"/>
    <s v="SG"/>
    <s v="SGD"/>
    <d v="2016-12-14T15:59:00"/>
    <n v="1481731140"/>
    <d v="2016-11-23T01:59:03"/>
    <n v="1479866343"/>
    <b v="0"/>
    <n v="72"/>
    <b v="1"/>
    <s v="theater/plays"/>
    <n v="101"/>
    <n v="126.72"/>
    <x v="6"/>
    <x v="11"/>
    <x v="7"/>
    <n v="23"/>
    <x v="75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1T03:00:00"/>
    <n v="1451530800"/>
    <d v="2015-11-25T14:51:26"/>
    <n v="1448463086"/>
    <b v="0"/>
    <n v="167"/>
    <b v="1"/>
    <s v="photography/photobooks"/>
    <n v="261"/>
    <n v="54.62"/>
    <x v="2"/>
    <x v="3"/>
    <x v="7"/>
    <n v="25"/>
    <x v="75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8:00:00"/>
    <n v="1431885600"/>
    <d v="2015-04-15T21:28:43"/>
    <n v="1429133323"/>
    <b v="0"/>
    <n v="70"/>
    <b v="1"/>
    <s v="photography/photobooks"/>
    <n v="104"/>
    <n v="130.16"/>
    <x v="2"/>
    <x v="3"/>
    <x v="4"/>
    <n v="15"/>
    <x v="76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5T01:07:47"/>
    <n v="1467680867"/>
    <d v="2016-05-26T01:07:47"/>
    <n v="1464224867"/>
    <b v="0"/>
    <n v="57"/>
    <b v="1"/>
    <s v="film &amp; video/television"/>
    <n v="101"/>
    <n v="159.82"/>
    <x v="5"/>
    <x v="16"/>
    <x v="5"/>
    <n v="26"/>
    <x v="76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n v="1272828120"/>
    <d v="2010-03-18T17:52:16"/>
    <n v="1268934736"/>
    <b v="0"/>
    <n v="26"/>
    <b v="1"/>
    <s v="film &amp; video/documentary"/>
    <n v="101"/>
    <n v="347.85"/>
    <x v="5"/>
    <x v="8"/>
    <x v="8"/>
    <n v="18"/>
    <x v="762"/>
  </r>
  <r>
    <n v="2029"/>
    <s v="Lumin8 Pro"/>
    <s v="Lumin8 Pro is a fun and easy to use light controller that makes light dance to your favorite music."/>
    <n v="2500"/>
    <n v="9030"/>
    <x v="0"/>
    <s v="US"/>
    <s v="USD"/>
    <d v="2014-08-27T00:31:21"/>
    <n v="1409099481"/>
    <d v="2014-07-28T00:31:21"/>
    <n v="1406507481"/>
    <b v="1"/>
    <n v="94"/>
    <b v="1"/>
    <s v="technology/hardware"/>
    <n v="361"/>
    <n v="96.06"/>
    <x v="0"/>
    <x v="0"/>
    <x v="9"/>
    <n v="28"/>
    <x v="76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6:09:07"/>
    <n v="1447862947"/>
    <d v="2015-10-19T15:09:07"/>
    <n v="1445267347"/>
    <b v="0"/>
    <n v="84"/>
    <b v="1"/>
    <s v="games/tabletop games"/>
    <n v="113"/>
    <n v="107.32"/>
    <x v="3"/>
    <x v="5"/>
    <x v="2"/>
    <n v="19"/>
    <x v="76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n v="1365973432"/>
    <d v="2013-03-15T21:03:52"/>
    <n v="1363381432"/>
    <b v="1"/>
    <n v="146"/>
    <b v="1"/>
    <s v="film &amp; video/documentary"/>
    <n v="112"/>
    <n v="61.3"/>
    <x v="5"/>
    <x v="8"/>
    <x v="8"/>
    <n v="15"/>
    <x v="76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13:56:40"/>
    <n v="1410616600"/>
    <d v="2014-07-15T13:56:40"/>
    <n v="1405432600"/>
    <b v="0"/>
    <n v="369"/>
    <b v="0"/>
    <s v="technology/wearables"/>
    <n v="22"/>
    <n v="23.95"/>
    <x v="0"/>
    <x v="1"/>
    <x v="9"/>
    <n v="15"/>
    <x v="76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12:11:00"/>
    <n v="1461931860"/>
    <d v="2016-03-04T16:32:01"/>
    <n v="1457109121"/>
    <b v="0"/>
    <n v="134"/>
    <b v="1"/>
    <s v="music/rock"/>
    <n v="110"/>
    <n v="65.91"/>
    <x v="7"/>
    <x v="15"/>
    <x v="8"/>
    <n v="4"/>
    <x v="76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6:41:49"/>
    <n v="1472920909"/>
    <d v="2016-07-05T16:41:49"/>
    <n v="1467736909"/>
    <b v="0"/>
    <n v="94"/>
    <b v="0"/>
    <s v="technology/wearables"/>
    <n v="15"/>
    <n v="93.9"/>
    <x v="0"/>
    <x v="1"/>
    <x v="9"/>
    <n v="5"/>
    <x v="768"/>
  </r>
  <r>
    <n v="219"/>
    <s v="True Colors"/>
    <s v="An hour-long pilot about a group of suburban LGBT teens coming of age in the early 90's."/>
    <n v="50000"/>
    <n v="8815"/>
    <x v="2"/>
    <s v="US"/>
    <s v="USD"/>
    <d v="2016-04-01T06:59:00"/>
    <n v="1459493940"/>
    <d v="2016-02-29T07:50:25"/>
    <n v="1456732225"/>
    <b v="0"/>
    <n v="76"/>
    <b v="0"/>
    <s v="film &amp; video/drama"/>
    <n v="18"/>
    <n v="115.99"/>
    <x v="5"/>
    <x v="10"/>
    <x v="0"/>
    <n v="29"/>
    <x v="7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5:00:00"/>
    <n v="1486616400"/>
    <d v="2017-01-10T08:46:17"/>
    <n v="1484037977"/>
    <b v="0"/>
    <n v="279"/>
    <b v="1"/>
    <s v="games/tabletop games"/>
    <n v="489"/>
    <n v="31.57"/>
    <x v="3"/>
    <x v="5"/>
    <x v="6"/>
    <n v="10"/>
    <x v="770"/>
  </r>
  <r>
    <n v="2313"/>
    <s v="A SUNNY DAY IN GLASGOW"/>
    <s v="A Sunny Day in Glasgow are recording a new album and we need your help!"/>
    <n v="5000"/>
    <n v="8792.02"/>
    <x v="0"/>
    <s v="US"/>
    <s v="USD"/>
    <d v="2012-05-03T23:00:26"/>
    <n v="1336086026"/>
    <d v="2012-04-03T23:00:26"/>
    <n v="1333494026"/>
    <b v="1"/>
    <n v="157"/>
    <b v="1"/>
    <s v="music/indie rock"/>
    <n v="176"/>
    <n v="56"/>
    <x v="7"/>
    <x v="12"/>
    <x v="4"/>
    <n v="3"/>
    <x v="77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n v="1485547530"/>
    <d v="2017-01-05T20:05:30"/>
    <n v="1483646730"/>
    <b v="0"/>
    <n v="93"/>
    <b v="1"/>
    <s v="theater/spaces"/>
    <n v="103"/>
    <n v="94.41"/>
    <x v="6"/>
    <x v="9"/>
    <x v="6"/>
    <n v="5"/>
    <x v="77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23:09:34"/>
    <n v="1450220974"/>
    <d v="2015-11-15T23:09:34"/>
    <n v="1447628974"/>
    <b v="0"/>
    <n v="45"/>
    <b v="1"/>
    <s v="film &amp; video/television"/>
    <n v="104"/>
    <n v="194.44"/>
    <x v="5"/>
    <x v="16"/>
    <x v="7"/>
    <n v="15"/>
    <x v="77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6-01-01T04:00:00"/>
    <n v="1451620800"/>
    <d v="2015-12-03T19:38:28"/>
    <n v="1449171508"/>
    <b v="0"/>
    <n v="33"/>
    <b v="1"/>
    <s v="theater/plays"/>
    <n v="175"/>
    <n v="264.85000000000002"/>
    <x v="6"/>
    <x v="11"/>
    <x v="1"/>
    <n v="3"/>
    <x v="77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5:59:00"/>
    <n v="1323151140"/>
    <d v="2011-11-05T21:21:10"/>
    <n v="1320528070"/>
    <b v="0"/>
    <n v="145"/>
    <b v="1"/>
    <s v="music/indie rock"/>
    <n v="117"/>
    <n v="60.27"/>
    <x v="7"/>
    <x v="12"/>
    <x v="7"/>
    <n v="5"/>
    <x v="77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22:00:00"/>
    <n v="1431122400"/>
    <d v="2015-04-07T17:41:55"/>
    <n v="1428428515"/>
    <b v="1"/>
    <n v="80"/>
    <b v="1"/>
    <s v="film &amp; video/documentary"/>
    <n v="103"/>
    <n v="109.19"/>
    <x v="5"/>
    <x v="8"/>
    <x v="4"/>
    <n v="7"/>
    <x v="776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8:34:01"/>
    <n v="1489775641"/>
    <d v="2017-02-17T19:34:01"/>
    <n v="1487360041"/>
    <b v="0"/>
    <n v="101"/>
    <b v="0"/>
    <s v="music/faith"/>
    <n v="109"/>
    <n v="86.44"/>
    <x v="7"/>
    <x v="14"/>
    <x v="0"/>
    <n v="17"/>
    <x v="77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3T03:59:00"/>
    <n v="1411444740"/>
    <d v="2014-08-29T18:04:57"/>
    <n v="1409335497"/>
    <b v="0"/>
    <n v="59"/>
    <b v="0"/>
    <s v="theater/musical"/>
    <n v="51"/>
    <n v="147.88"/>
    <x v="6"/>
    <x v="19"/>
    <x v="10"/>
    <n v="29"/>
    <x v="77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13:09:12"/>
    <n v="1405688952"/>
    <d v="2014-05-19T13:09:12"/>
    <n v="1400504952"/>
    <b v="0"/>
    <n v="36"/>
    <b v="1"/>
    <s v="theater/spaces"/>
    <n v="103"/>
    <n v="242.28"/>
    <x v="6"/>
    <x v="9"/>
    <x v="5"/>
    <n v="19"/>
    <x v="77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20:01:36"/>
    <n v="1303675296"/>
    <d v="2011-03-24T20:01:36"/>
    <n v="1300996896"/>
    <b v="0"/>
    <n v="168"/>
    <b v="1"/>
    <s v="music/pop"/>
    <n v="174"/>
    <n v="51.85"/>
    <x v="7"/>
    <x v="22"/>
    <x v="8"/>
    <n v="24"/>
    <x v="780"/>
  </r>
  <r>
    <n v="3302"/>
    <s v="El muro de BorÃ­s KiÃ©n"/>
    <s v="FilosofÃ­a de los anÃ³nimos"/>
    <n v="8400"/>
    <n v="8685"/>
    <x v="0"/>
    <s v="ES"/>
    <s v="EUR"/>
    <d v="2016-12-07T08:26:16"/>
    <n v="1481099176"/>
    <d v="2016-11-07T08:26:16"/>
    <n v="1478507176"/>
    <b v="0"/>
    <n v="50"/>
    <b v="1"/>
    <s v="theater/plays"/>
    <n v="103"/>
    <n v="173.7"/>
    <x v="6"/>
    <x v="11"/>
    <x v="7"/>
    <n v="7"/>
    <x v="78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9:58:33"/>
    <n v="1422734313"/>
    <d v="2015-01-10T19:58:33"/>
    <n v="1420919913"/>
    <b v="0"/>
    <n v="60"/>
    <b v="1"/>
    <s v="games/tabletop games"/>
    <n v="116"/>
    <n v="144.43"/>
    <x v="3"/>
    <x v="5"/>
    <x v="6"/>
    <n v="10"/>
    <x v="78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n v="1443242021"/>
    <d v="2015-08-27T04:33:41"/>
    <n v="1440650021"/>
    <b v="0"/>
    <n v="115"/>
    <b v="1"/>
    <s v="food/small batch"/>
    <n v="173"/>
    <n v="75.13"/>
    <x v="4"/>
    <x v="7"/>
    <x v="10"/>
    <n v="27"/>
    <x v="78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5:01:48"/>
    <n v="1438441308"/>
    <d v="2015-06-29T15:01:48"/>
    <n v="1435590108"/>
    <b v="1"/>
    <n v="82"/>
    <b v="1"/>
    <s v="film &amp; video/documentary"/>
    <n v="102"/>
    <n v="105.32"/>
    <x v="5"/>
    <x v="8"/>
    <x v="3"/>
    <n v="29"/>
    <x v="78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20:00:00"/>
    <n v="1451419200"/>
    <d v="2015-12-01T20:00:56"/>
    <n v="1449000056"/>
    <b v="0"/>
    <n v="90"/>
    <b v="0"/>
    <s v="technology/wearables"/>
    <n v="35"/>
    <n v="95.91"/>
    <x v="0"/>
    <x v="1"/>
    <x v="1"/>
    <n v="1"/>
    <x v="785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8:09:51"/>
    <n v="1418580591"/>
    <d v="2014-11-14T18:09:51"/>
    <n v="1415988591"/>
    <b v="0"/>
    <n v="97"/>
    <b v="1"/>
    <s v="theater/spaces"/>
    <n v="108"/>
    <n v="88.87"/>
    <x v="6"/>
    <x v="9"/>
    <x v="7"/>
    <n v="14"/>
    <x v="78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3T02:31:16"/>
    <n v="1433298676"/>
    <d v="2015-04-19T02:31:16"/>
    <n v="1429410676"/>
    <b v="0"/>
    <n v="118"/>
    <b v="0"/>
    <s v="food/food trucks"/>
    <n v="11"/>
    <n v="72.760000000000005"/>
    <x v="4"/>
    <x v="29"/>
    <x v="4"/>
    <n v="19"/>
    <x v="787"/>
  </r>
  <r>
    <n v="56"/>
    <s v="Voxwomen Cycling Show"/>
    <s v="We want to see more women's cycling on TV - and we need your help to make it happen!"/>
    <n v="8000"/>
    <n v="8581"/>
    <x v="0"/>
    <s v="GB"/>
    <s v="GBP"/>
    <d v="2015-06-08T16:00:00"/>
    <n v="1433779200"/>
    <d v="2015-05-25T13:10:24"/>
    <n v="1432559424"/>
    <b v="0"/>
    <n v="174"/>
    <b v="1"/>
    <s v="film &amp; video/television"/>
    <n v="107"/>
    <n v="49.32"/>
    <x v="5"/>
    <x v="16"/>
    <x v="5"/>
    <n v="25"/>
    <x v="78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3T04:17:00"/>
    <n v="1483417020"/>
    <d v="2016-11-30T04:29:27"/>
    <n v="1480480167"/>
    <b v="0"/>
    <n v="68"/>
    <b v="1"/>
    <s v="food/small batch"/>
    <n v="101"/>
    <n v="125.99"/>
    <x v="4"/>
    <x v="7"/>
    <x v="7"/>
    <n v="30"/>
    <x v="789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11:38:02"/>
    <n v="1300275482"/>
    <d v="2011-02-14T12:38:02"/>
    <n v="1297687082"/>
    <b v="1"/>
    <n v="188"/>
    <b v="1"/>
    <s v="film &amp; video/documentary"/>
    <n v="107"/>
    <n v="45.42"/>
    <x v="5"/>
    <x v="8"/>
    <x v="0"/>
    <n v="14"/>
    <x v="79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6:04:15"/>
    <n v="1432101855"/>
    <d v="2015-04-20T06:04:15"/>
    <n v="1429509855"/>
    <b v="0"/>
    <n v="292"/>
    <b v="0"/>
    <s v="journalism/audio"/>
    <n v="9"/>
    <n v="29.24"/>
    <x v="8"/>
    <x v="30"/>
    <x v="4"/>
    <n v="20"/>
    <x v="7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n v="1406854800"/>
    <d v="2014-06-24T08:49:38"/>
    <n v="1403599778"/>
    <b v="0"/>
    <n v="94"/>
    <b v="1"/>
    <s v="theater/musical"/>
    <n v="107"/>
    <n v="90.82"/>
    <x v="6"/>
    <x v="19"/>
    <x v="3"/>
    <n v="24"/>
    <x v="792"/>
  </r>
  <r>
    <n v="36"/>
    <s v="THE LISTENING BOX"/>
    <s v="A modern day priest makes an unusual discovery, setting off a chain of events."/>
    <n v="6000"/>
    <n v="8529"/>
    <x v="0"/>
    <s v="US"/>
    <s v="USD"/>
    <d v="2015-04-04T06:22:05"/>
    <n v="1428128525"/>
    <d v="2015-03-05T07:22:05"/>
    <n v="1425540125"/>
    <b v="0"/>
    <n v="44"/>
    <b v="1"/>
    <s v="film &amp; video/television"/>
    <n v="142"/>
    <n v="193.84"/>
    <x v="5"/>
    <x v="16"/>
    <x v="8"/>
    <n v="5"/>
    <x v="7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n v="1402710250"/>
    <d v="2014-06-04T01:44:10"/>
    <n v="1401846250"/>
    <b v="0"/>
    <n v="58"/>
    <b v="1"/>
    <s v="film &amp; video/television"/>
    <n v="106"/>
    <n v="146.88"/>
    <x v="5"/>
    <x v="16"/>
    <x v="3"/>
    <n v="4"/>
    <x v="794"/>
  </r>
  <r>
    <n v="3064"/>
    <s v="Kickstart the Crossroads Community"/>
    <s v="An epicenter for connection, creation and expression of the community."/>
    <n v="75000"/>
    <n v="8471"/>
    <x v="2"/>
    <s v="US"/>
    <s v="USD"/>
    <d v="2015-11-22T06:59:00"/>
    <n v="1448175540"/>
    <d v="2015-10-22T03:07:26"/>
    <n v="1445483246"/>
    <b v="0"/>
    <n v="72"/>
    <b v="0"/>
    <s v="theater/spaces"/>
    <n v="11"/>
    <n v="117.65"/>
    <x v="6"/>
    <x v="9"/>
    <x v="2"/>
    <n v="22"/>
    <x v="795"/>
  </r>
  <r>
    <n v="1528"/>
    <s v="Don't Go Outside: Tokyo Street Photos"/>
    <s v="A book of street photos from around Shibuya that I've made between 2011-2016."/>
    <n v="3000"/>
    <n v="8447"/>
    <x v="0"/>
    <s v="US"/>
    <s v="USD"/>
    <d v="2017-02-01T00:00:00"/>
    <n v="1485907200"/>
    <d v="2017-01-01T17:35:22"/>
    <n v="1483292122"/>
    <b v="1"/>
    <n v="160"/>
    <b v="1"/>
    <s v="photography/photobooks"/>
    <n v="282"/>
    <n v="52.79"/>
    <x v="2"/>
    <x v="3"/>
    <x v="6"/>
    <n v="1"/>
    <x v="79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7:06:00"/>
    <n v="1315242360"/>
    <d v="2011-07-12T02:45:37"/>
    <n v="1310438737"/>
    <b v="0"/>
    <n v="53"/>
    <b v="1"/>
    <s v="music/rock"/>
    <n v="105"/>
    <n v="158.96"/>
    <x v="7"/>
    <x v="15"/>
    <x v="9"/>
    <n v="12"/>
    <x v="797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6:20:25"/>
    <n v="1471242025"/>
    <d v="2016-07-16T06:20:25"/>
    <n v="1468650025"/>
    <b v="0"/>
    <n v="99"/>
    <b v="1"/>
    <s v="theater/spaces"/>
    <n v="168"/>
    <n v="84.86"/>
    <x v="6"/>
    <x v="9"/>
    <x v="9"/>
    <n v="16"/>
    <x v="79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n v="1480174071"/>
    <d v="2016-10-27T14:27:51"/>
    <n v="1477578471"/>
    <b v="0"/>
    <n v="111"/>
    <b v="1"/>
    <s v="food/small batch"/>
    <n v="168"/>
    <n v="75.67"/>
    <x v="4"/>
    <x v="7"/>
    <x v="2"/>
    <n v="27"/>
    <x v="799"/>
  </r>
  <r>
    <n v="806"/>
    <s v="Golden Animals NEW Album!"/>
    <s v="Help Golden Animals finish their NEW Album!"/>
    <n v="8000"/>
    <n v="8355"/>
    <x v="0"/>
    <s v="US"/>
    <s v="USD"/>
    <d v="2011-09-07T16:35:39"/>
    <n v="1315413339"/>
    <d v="2011-08-08T16:35:39"/>
    <n v="1312821339"/>
    <b v="0"/>
    <n v="71"/>
    <b v="1"/>
    <s v="music/rock"/>
    <n v="104"/>
    <n v="117.68"/>
    <x v="7"/>
    <x v="15"/>
    <x v="10"/>
    <n v="8"/>
    <x v="8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9:12:16"/>
    <n v="1367867536"/>
    <d v="2013-04-06T19:12:16"/>
    <n v="1365275536"/>
    <b v="0"/>
    <n v="148"/>
    <b v="1"/>
    <s v="music/rock"/>
    <n v="104"/>
    <n v="56.41"/>
    <x v="7"/>
    <x v="15"/>
    <x v="4"/>
    <n v="6"/>
    <x v="80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5:58:38"/>
    <n v="1469721518"/>
    <d v="2016-06-28T15:58:38"/>
    <n v="1467129518"/>
    <b v="0"/>
    <n v="47"/>
    <b v="1"/>
    <s v="theater/plays"/>
    <n v="104"/>
    <n v="177.62"/>
    <x v="6"/>
    <x v="11"/>
    <x v="3"/>
    <n v="28"/>
    <x v="80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21:22:00"/>
    <n v="1420060920"/>
    <d v="2014-12-02T21:37:42"/>
    <n v="1417556262"/>
    <b v="0"/>
    <n v="47"/>
    <b v="1"/>
    <s v="theater/spaces"/>
    <n v="166"/>
    <n v="177.02"/>
    <x v="6"/>
    <x v="9"/>
    <x v="1"/>
    <n v="2"/>
    <x v="80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12:08:19"/>
    <n v="1368792499"/>
    <d v="2013-04-17T12:08:19"/>
    <n v="1366200499"/>
    <b v="0"/>
    <n v="125"/>
    <b v="0"/>
    <s v="film &amp; video/animation"/>
    <n v="22"/>
    <n v="66.52"/>
    <x v="5"/>
    <x v="23"/>
    <x v="4"/>
    <n v="17"/>
    <x v="80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9:52:20"/>
    <n v="1309809140"/>
    <d v="2011-04-05T19:52:20"/>
    <n v="1302033140"/>
    <b v="1"/>
    <n v="95"/>
    <b v="1"/>
    <s v="technology/hardware"/>
    <n v="138"/>
    <n v="87.44"/>
    <x v="0"/>
    <x v="0"/>
    <x v="4"/>
    <n v="5"/>
    <x v="80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4T00:00:00"/>
    <n v="1450051200"/>
    <d v="2015-11-23T09:05:39"/>
    <n v="1448269539"/>
    <b v="0"/>
    <n v="391"/>
    <b v="1"/>
    <s v="games/tabletop games"/>
    <n v="332"/>
    <n v="21.23"/>
    <x v="3"/>
    <x v="5"/>
    <x v="7"/>
    <n v="23"/>
    <x v="80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8:01:08"/>
    <n v="1362160868"/>
    <d v="2013-01-30T18:01:51"/>
    <n v="1359568911"/>
    <b v="0"/>
    <n v="136"/>
    <b v="1"/>
    <s v="music/classical music"/>
    <n v="111"/>
    <n v="61.03"/>
    <x v="7"/>
    <x v="25"/>
    <x v="6"/>
    <n v="30"/>
    <x v="80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6:08:33"/>
    <n v="1456416513"/>
    <d v="2016-02-05T16:08:33"/>
    <n v="1454688513"/>
    <b v="0"/>
    <n v="102"/>
    <b v="1"/>
    <s v="photography/photobooks"/>
    <n v="165"/>
    <n v="81.099999999999994"/>
    <x v="2"/>
    <x v="3"/>
    <x v="0"/>
    <n v="5"/>
    <x v="80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5:56:49"/>
    <n v="1407427009"/>
    <d v="2014-07-08T15:56:49"/>
    <n v="1404835009"/>
    <b v="0"/>
    <n v="27"/>
    <b v="0"/>
    <s v="food/food trucks"/>
    <n v="24"/>
    <n v="305.77999999999997"/>
    <x v="4"/>
    <x v="29"/>
    <x v="9"/>
    <n v="8"/>
    <x v="809"/>
  </r>
  <r>
    <n v="3169"/>
    <s v="The Window"/>
    <s v="We're bringing The Window to the Cherry Lane Theater in January 2014."/>
    <n v="8000"/>
    <n v="8241"/>
    <x v="0"/>
    <s v="US"/>
    <s v="USD"/>
    <d v="2013-12-13T04:59:00"/>
    <n v="1386910740"/>
    <d v="2013-11-13T17:42:41"/>
    <n v="1384364561"/>
    <b v="1"/>
    <n v="82"/>
    <b v="1"/>
    <s v="theater/plays"/>
    <n v="103"/>
    <n v="100.5"/>
    <x v="6"/>
    <x v="11"/>
    <x v="7"/>
    <n v="13"/>
    <x v="8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8T01:00:00"/>
    <n v="1409187600"/>
    <d v="2014-07-25T19:25:12"/>
    <n v="1406316312"/>
    <b v="0"/>
    <n v="25"/>
    <b v="1"/>
    <s v="theater/musical"/>
    <n v="103"/>
    <n v="329.2"/>
    <x v="6"/>
    <x v="19"/>
    <x v="9"/>
    <n v="25"/>
    <x v="81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9T00:00:00"/>
    <n v="1444348800"/>
    <d v="2015-09-15T02:19:22"/>
    <n v="1442283562"/>
    <b v="1"/>
    <n v="71"/>
    <b v="1"/>
    <s v="theater/plays"/>
    <n v="103"/>
    <n v="115.87"/>
    <x v="6"/>
    <x v="11"/>
    <x v="11"/>
    <n v="15"/>
    <x v="8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n v="1404858840"/>
    <d v="2014-06-08T22:34:00"/>
    <n v="1402266840"/>
    <b v="0"/>
    <n v="94"/>
    <b v="1"/>
    <s v="theater/plays"/>
    <n v="103"/>
    <n v="87.36"/>
    <x v="6"/>
    <x v="11"/>
    <x v="3"/>
    <n v="8"/>
    <x v="81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n v="1325310336"/>
    <d v="2011-11-01T04:45:36"/>
    <n v="1320122736"/>
    <b v="0"/>
    <n v="62"/>
    <b v="1"/>
    <s v="music/pop"/>
    <n v="103"/>
    <n v="132.44"/>
    <x v="7"/>
    <x v="22"/>
    <x v="7"/>
    <n v="1"/>
    <x v="8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8T04:35:39"/>
    <n v="1322454939"/>
    <d v="2011-10-29T03:35:39"/>
    <n v="1319859339"/>
    <b v="0"/>
    <n v="116"/>
    <b v="1"/>
    <s v="music/pop"/>
    <n v="103"/>
    <n v="70.78"/>
    <x v="7"/>
    <x v="22"/>
    <x v="2"/>
    <n v="29"/>
    <x v="815"/>
  </r>
  <r>
    <n v="3586"/>
    <s v="Actors &amp; Musicians who are Blind or Autistic"/>
    <s v="See Theatre In A New Light"/>
    <n v="7500"/>
    <n v="8207"/>
    <x v="0"/>
    <s v="US"/>
    <s v="USD"/>
    <d v="2016-09-23T16:44:30"/>
    <n v="1474649070"/>
    <d v="2016-07-25T16:44:30"/>
    <n v="1469465070"/>
    <b v="0"/>
    <n v="54"/>
    <b v="1"/>
    <s v="theater/plays"/>
    <n v="109"/>
    <n v="151.97999999999999"/>
    <x v="6"/>
    <x v="11"/>
    <x v="9"/>
    <n v="25"/>
    <x v="8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8:00:00"/>
    <n v="1443808800"/>
    <d v="2015-08-31T19:17:38"/>
    <n v="1441048658"/>
    <b v="1"/>
    <n v="122"/>
    <b v="0"/>
    <s v="photography/photobooks"/>
    <n v="36"/>
    <n v="67.14"/>
    <x v="2"/>
    <x v="3"/>
    <x v="10"/>
    <n v="31"/>
    <x v="817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5:00:00"/>
    <n v="1433775600"/>
    <d v="2015-05-18T18:24:38"/>
    <n v="1431973478"/>
    <b v="0"/>
    <n v="11"/>
    <b v="0"/>
    <s v="publishing/translations"/>
    <n v="10"/>
    <n v="744.55"/>
    <x v="1"/>
    <x v="31"/>
    <x v="5"/>
    <n v="18"/>
    <x v="81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23:24:10"/>
    <n v="1395876250"/>
    <d v="2014-02-25T00:24:10"/>
    <n v="1393287850"/>
    <b v="0"/>
    <n v="84"/>
    <b v="1"/>
    <s v="games/tabletop games"/>
    <n v="327"/>
    <n v="97.3"/>
    <x v="3"/>
    <x v="5"/>
    <x v="0"/>
    <n v="25"/>
    <x v="81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13:32:38"/>
    <n v="1401024758"/>
    <d v="2014-04-25T13:32:38"/>
    <n v="1398432758"/>
    <b v="0"/>
    <n v="32"/>
    <b v="1"/>
    <s v="theater/musical"/>
    <n v="102"/>
    <n v="255.17"/>
    <x v="6"/>
    <x v="19"/>
    <x v="4"/>
    <n v="25"/>
    <x v="820"/>
  </r>
  <r>
    <n v="1464"/>
    <s v="Science Studio"/>
    <s v="The Best Science Media on the Web"/>
    <n v="5000"/>
    <n v="8160"/>
    <x v="0"/>
    <s v="US"/>
    <s v="USD"/>
    <d v="2013-02-16T15:52:38"/>
    <n v="1361029958"/>
    <d v="2013-01-17T15:52:38"/>
    <n v="1358437958"/>
    <b v="1"/>
    <n v="234"/>
    <b v="1"/>
    <s v="publishing/radio &amp; podcasts"/>
    <n v="163"/>
    <n v="34.869999999999997"/>
    <x v="1"/>
    <x v="2"/>
    <x v="6"/>
    <n v="17"/>
    <x v="8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8:18:12"/>
    <n v="1392574692"/>
    <d v="2014-01-17T18:18:12"/>
    <n v="1389982692"/>
    <b v="1"/>
    <n v="105"/>
    <b v="1"/>
    <s v="music/rock"/>
    <n v="125"/>
    <n v="77.64"/>
    <x v="7"/>
    <x v="15"/>
    <x v="6"/>
    <n v="17"/>
    <x v="82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21:02:43"/>
    <n v="1315602163"/>
    <d v="2011-08-10T21:02:43"/>
    <n v="1313010163"/>
    <b v="1"/>
    <n v="162"/>
    <b v="1"/>
    <s v="technology/hardware"/>
    <n v="113"/>
    <n v="50.22"/>
    <x v="0"/>
    <x v="0"/>
    <x v="10"/>
    <n v="10"/>
    <x v="82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11:00:00"/>
    <n v="1434452400"/>
    <d v="2015-05-13T09:29:57"/>
    <n v="1431509397"/>
    <b v="1"/>
    <n v="70"/>
    <b v="1"/>
    <s v="theater/plays"/>
    <n v="102"/>
    <n v="116"/>
    <x v="6"/>
    <x v="11"/>
    <x v="5"/>
    <n v="13"/>
    <x v="8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1T04:16:54"/>
    <n v="1427775414"/>
    <d v="2015-03-01T05:16:54"/>
    <n v="1425187014"/>
    <b v="0"/>
    <n v="40"/>
    <b v="1"/>
    <s v="theater/plays"/>
    <n v="101"/>
    <n v="202.85"/>
    <x v="6"/>
    <x v="11"/>
    <x v="8"/>
    <n v="1"/>
    <x v="8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6:08:25"/>
    <n v="1425830905"/>
    <d v="2015-02-06T17:08:25"/>
    <n v="1423242505"/>
    <b v="0"/>
    <n v="57"/>
    <b v="1"/>
    <s v="theater/plays"/>
    <n v="101"/>
    <n v="142.28"/>
    <x v="6"/>
    <x v="11"/>
    <x v="0"/>
    <n v="6"/>
    <x v="82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3T00:00:00"/>
    <n v="1461369600"/>
    <d v="2016-03-23T16:00:09"/>
    <n v="1458748809"/>
    <b v="0"/>
    <n v="218"/>
    <b v="1"/>
    <s v="games/tabletop games"/>
    <n v="108"/>
    <n v="37.200000000000003"/>
    <x v="3"/>
    <x v="5"/>
    <x v="8"/>
    <n v="23"/>
    <x v="82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8:00:00"/>
    <n v="1356976800"/>
    <d v="2012-11-13T15:33:57"/>
    <n v="1352820837"/>
    <b v="0"/>
    <n v="170"/>
    <b v="1"/>
    <s v="music/indie rock"/>
    <n v="203"/>
    <n v="47.68"/>
    <x v="7"/>
    <x v="12"/>
    <x v="7"/>
    <n v="13"/>
    <x v="82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n v="1453064400"/>
    <d v="2015-12-05T23:57:11"/>
    <n v="1449359831"/>
    <b v="0"/>
    <n v="101"/>
    <b v="1"/>
    <s v="music/pop"/>
    <n v="103"/>
    <n v="80.180000000000007"/>
    <x v="7"/>
    <x v="22"/>
    <x v="1"/>
    <n v="5"/>
    <x v="8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21:21:07"/>
    <n v="1385932867"/>
    <d v="2013-11-01T20:21:07"/>
    <n v="1383337267"/>
    <b v="0"/>
    <n v="108"/>
    <b v="1"/>
    <s v="music/rock"/>
    <n v="101"/>
    <n v="74.95"/>
    <x v="7"/>
    <x v="15"/>
    <x v="7"/>
    <n v="1"/>
    <x v="830"/>
  </r>
  <r>
    <n v="2441"/>
    <s v="Bring Alchemy Pops to the People!"/>
    <s v="YOU can help Alchemy Pops POP up on a street near you!"/>
    <n v="7500"/>
    <n v="8091"/>
    <x v="0"/>
    <s v="US"/>
    <s v="USD"/>
    <d v="2015-07-23T04:59:00"/>
    <n v="1437627540"/>
    <d v="2015-07-02T03:00:54"/>
    <n v="1435806054"/>
    <b v="0"/>
    <n v="109"/>
    <b v="1"/>
    <s v="food/small batch"/>
    <n v="108"/>
    <n v="74.23"/>
    <x v="4"/>
    <x v="7"/>
    <x v="9"/>
    <n v="2"/>
    <x v="83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6:56:00"/>
    <n v="1426870560"/>
    <d v="2015-02-18T17:34:59"/>
    <n v="1424280899"/>
    <b v="0"/>
    <n v="77"/>
    <b v="1"/>
    <s v="theater/plays"/>
    <n v="101"/>
    <n v="104.99"/>
    <x v="6"/>
    <x v="11"/>
    <x v="0"/>
    <n v="18"/>
    <x v="83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4T01:40:38"/>
    <n v="1300930838"/>
    <d v="2010-12-24T02:40:38"/>
    <n v="1293158438"/>
    <b v="0"/>
    <n v="92"/>
    <b v="1"/>
    <s v="music/rock"/>
    <n v="101"/>
    <n v="87.83"/>
    <x v="7"/>
    <x v="15"/>
    <x v="1"/>
    <n v="24"/>
    <x v="83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5:28:23"/>
    <n v="1373174903"/>
    <d v="2013-05-23T05:28:23"/>
    <n v="1369286903"/>
    <b v="0"/>
    <n v="123"/>
    <b v="0"/>
    <s v="games/video games"/>
    <n v="9"/>
    <n v="65.67"/>
    <x v="3"/>
    <x v="18"/>
    <x v="5"/>
    <n v="23"/>
    <x v="834"/>
  </r>
  <r>
    <n v="2127"/>
    <s v="Three Monkeys - Part 1: Into the Abyss"/>
    <s v="Three Monkeys is an audio adventure game for PC."/>
    <n v="28000"/>
    <n v="8076"/>
    <x v="2"/>
    <s v="GB"/>
    <s v="GBP"/>
    <d v="2015-03-12T11:07:43"/>
    <n v="1426158463"/>
    <d v="2015-02-10T12:07:43"/>
    <n v="1423570063"/>
    <b v="0"/>
    <n v="236"/>
    <b v="0"/>
    <s v="games/video games"/>
    <n v="29"/>
    <n v="34.22"/>
    <x v="3"/>
    <x v="18"/>
    <x v="0"/>
    <n v="10"/>
    <x v="835"/>
  </r>
  <r>
    <n v="2120"/>
    <s v="Hearty Har Full Length Album"/>
    <s v="&lt;3_x000a_Coming in from outer space. Help Hearty Har record their 1st album!!"/>
    <n v="8000"/>
    <n v="8070.43"/>
    <x v="0"/>
    <s v="US"/>
    <s v="USD"/>
    <d v="2014-01-01T23:08:56"/>
    <n v="1388617736"/>
    <d v="2013-11-13T23:08:56"/>
    <n v="1384384136"/>
    <b v="0"/>
    <n v="69"/>
    <b v="1"/>
    <s v="music/indie rock"/>
    <n v="101"/>
    <n v="116.96"/>
    <x v="7"/>
    <x v="12"/>
    <x v="7"/>
    <n v="13"/>
    <x v="8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9:51:40"/>
    <n v="1488484300"/>
    <d v="2017-01-31T19:51:40"/>
    <n v="1485892300"/>
    <b v="0"/>
    <n v="163"/>
    <b v="1"/>
    <s v="games/tabletop games"/>
    <n v="806"/>
    <n v="49.47"/>
    <x v="3"/>
    <x v="5"/>
    <x v="6"/>
    <n v="31"/>
    <x v="83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6:30:00"/>
    <n v="1365489000"/>
    <d v="2013-03-08T20:54:03"/>
    <n v="1362776043"/>
    <b v="0"/>
    <n v="205"/>
    <b v="1"/>
    <s v="music/rock"/>
    <n v="115"/>
    <n v="39.31"/>
    <x v="7"/>
    <x v="15"/>
    <x v="8"/>
    <n v="8"/>
    <x v="83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n v="1299138561"/>
    <d v="2011-01-12T07:49:21"/>
    <n v="1294818561"/>
    <b v="0"/>
    <n v="96"/>
    <b v="1"/>
    <s v="music/rock"/>
    <n v="101"/>
    <n v="83.89"/>
    <x v="7"/>
    <x v="15"/>
    <x v="6"/>
    <n v="12"/>
    <x v="839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20:13:07"/>
    <n v="1372536787"/>
    <d v="2013-04-30T20:13:07"/>
    <n v="1367352787"/>
    <b v="0"/>
    <n v="73"/>
    <b v="1"/>
    <s v="film &amp; video/documentary"/>
    <n v="100"/>
    <n v="110.07"/>
    <x v="5"/>
    <x v="8"/>
    <x v="4"/>
    <n v="30"/>
    <x v="84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20:16:11"/>
    <n v="1340914571"/>
    <d v="2012-05-29T20:16:11"/>
    <n v="1338322571"/>
    <b v="0"/>
    <n v="80"/>
    <b v="1"/>
    <s v="music/classical music"/>
    <n v="100"/>
    <n v="100.33"/>
    <x v="7"/>
    <x v="25"/>
    <x v="5"/>
    <n v="29"/>
    <x v="84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8:00:00"/>
    <n v="1481184000"/>
    <d v="2016-11-21T06:11:20"/>
    <n v="1479708680"/>
    <b v="0"/>
    <n v="127"/>
    <b v="1"/>
    <s v="music/metal"/>
    <n v="267"/>
    <n v="63.1"/>
    <x v="7"/>
    <x v="20"/>
    <x v="7"/>
    <n v="21"/>
    <x v="84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n v="1417057200"/>
    <d v="2014-10-29T16:24:46"/>
    <n v="1414599886"/>
    <b v="0"/>
    <n v="113"/>
    <b v="1"/>
    <s v="theater/plays"/>
    <n v="100"/>
    <n v="70.88"/>
    <x v="6"/>
    <x v="11"/>
    <x v="2"/>
    <n v="29"/>
    <x v="84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22:42:00"/>
    <n v="1433198520"/>
    <d v="2015-04-29T20:43:15"/>
    <n v="1430340195"/>
    <b v="0"/>
    <n v="123"/>
    <b v="1"/>
    <s v="photography/photobooks"/>
    <n v="107"/>
    <n v="65.08"/>
    <x v="2"/>
    <x v="3"/>
    <x v="4"/>
    <n v="29"/>
    <x v="84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5:49:54"/>
    <n v="1429976994"/>
    <d v="2015-02-24T16:49:54"/>
    <n v="1424796594"/>
    <b v="0"/>
    <n v="19"/>
    <b v="1"/>
    <s v="theater/plays"/>
    <n v="100"/>
    <n v="421.11"/>
    <x v="6"/>
    <x v="11"/>
    <x v="0"/>
    <n v="24"/>
    <x v="84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21:53:18"/>
    <n v="1342648398"/>
    <d v="2012-06-18T21:53:18"/>
    <n v="1340056398"/>
    <b v="0"/>
    <n v="89"/>
    <b v="1"/>
    <s v="film &amp; video/documentary"/>
    <n v="107"/>
    <n v="89.89"/>
    <x v="5"/>
    <x v="8"/>
    <x v="3"/>
    <n v="18"/>
    <x v="84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2T02:00:00"/>
    <n v="1482372000"/>
    <d v="2016-11-16T06:13:58"/>
    <n v="1479276838"/>
    <b v="0"/>
    <n v="89"/>
    <b v="1"/>
    <s v="photography/photobooks"/>
    <n v="114"/>
    <n v="89.67"/>
    <x v="2"/>
    <x v="3"/>
    <x v="7"/>
    <n v="16"/>
    <x v="84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8:38:02"/>
    <n v="1406745482"/>
    <d v="2014-06-30T18:38:02"/>
    <n v="1404153482"/>
    <b v="0"/>
    <n v="107"/>
    <b v="1"/>
    <s v="theater/musical"/>
    <n v="113"/>
    <n v="74.22"/>
    <x v="6"/>
    <x v="19"/>
    <x v="3"/>
    <n v="30"/>
    <x v="84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14:20:00"/>
    <n v="1355840400"/>
    <d v="2012-11-10T05:19:27"/>
    <n v="1352524767"/>
    <b v="0"/>
    <n v="107"/>
    <b v="1"/>
    <s v="music/pop"/>
    <n v="132"/>
    <n v="74.150000000000006"/>
    <x v="7"/>
    <x v="22"/>
    <x v="7"/>
    <n v="10"/>
    <x v="84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20:05:57"/>
    <n v="1313957157"/>
    <d v="2011-07-07T20:05:57"/>
    <n v="1310069157"/>
    <b v="0"/>
    <n v="130"/>
    <b v="1"/>
    <s v="publishing/nonfiction"/>
    <n v="106"/>
    <n v="60.9"/>
    <x v="1"/>
    <x v="17"/>
    <x v="9"/>
    <n v="7"/>
    <x v="85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9:32:31"/>
    <n v="1431372751"/>
    <d v="2015-05-04T19:32:31"/>
    <n v="1430767951"/>
    <b v="0"/>
    <n v="29"/>
    <b v="0"/>
    <s v="theater/spaces"/>
    <n v="20"/>
    <n v="272.58999999999997"/>
    <x v="6"/>
    <x v="9"/>
    <x v="5"/>
    <n v="4"/>
    <x v="85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20:00:58"/>
    <n v="1333310458"/>
    <d v="2012-03-02T21:00:58"/>
    <n v="1330722058"/>
    <b v="1"/>
    <n v="123"/>
    <b v="1"/>
    <s v="theater/plays"/>
    <n v="113"/>
    <n v="64.27"/>
    <x v="6"/>
    <x v="11"/>
    <x v="8"/>
    <n v="2"/>
    <x v="852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21:00:00"/>
    <n v="1434142800"/>
    <d v="2015-05-12T12:52:02"/>
    <n v="1431435122"/>
    <b v="1"/>
    <n v="163"/>
    <b v="1"/>
    <s v="theater/plays"/>
    <n v="131"/>
    <n v="48.33"/>
    <x v="6"/>
    <x v="11"/>
    <x v="5"/>
    <n v="12"/>
    <x v="85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9-01T02:00:00"/>
    <n v="1346464800"/>
    <d v="2012-07-24T02:16:37"/>
    <n v="1343096197"/>
    <b v="1"/>
    <n v="74"/>
    <b v="1"/>
    <s v="film &amp; video/documentary"/>
    <n v="232"/>
    <n v="106.43"/>
    <x v="5"/>
    <x v="8"/>
    <x v="9"/>
    <n v="24"/>
    <x v="8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2T04:00:00"/>
    <n v="1467432000"/>
    <d v="2016-06-01T06:38:29"/>
    <n v="1464763109"/>
    <b v="0"/>
    <n v="50"/>
    <b v="0"/>
    <s v="technology/wearables"/>
    <n v="22"/>
    <n v="157.46"/>
    <x v="0"/>
    <x v="1"/>
    <x v="3"/>
    <n v="1"/>
    <x v="85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6:00:00"/>
    <n v="1408464000"/>
    <d v="2014-07-31T18:30:45"/>
    <n v="1406831445"/>
    <b v="0"/>
    <n v="26"/>
    <b v="1"/>
    <s v="theater/plays"/>
    <n v="101"/>
    <n v="302.31"/>
    <x v="6"/>
    <x v="11"/>
    <x v="9"/>
    <n v="31"/>
    <x v="85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21:20:31"/>
    <n v="1316208031"/>
    <d v="2011-08-02T21:20:31"/>
    <n v="1312320031"/>
    <b v="0"/>
    <n v="174"/>
    <b v="1"/>
    <s v="film &amp; video/documentary"/>
    <n v="131"/>
    <n v="45.05"/>
    <x v="5"/>
    <x v="8"/>
    <x v="10"/>
    <n v="2"/>
    <x v="85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23:33:30"/>
    <n v="1465169610"/>
    <d v="2016-05-06T23:33:30"/>
    <n v="1462577610"/>
    <b v="0"/>
    <n v="53"/>
    <b v="0"/>
    <s v="music/indie rock"/>
    <n v="39"/>
    <n v="147.81"/>
    <x v="7"/>
    <x v="12"/>
    <x v="5"/>
    <n v="6"/>
    <x v="858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5:46:37"/>
    <n v="1430459197"/>
    <d v="2015-04-01T05:46:37"/>
    <n v="1427867197"/>
    <b v="0"/>
    <n v="23"/>
    <b v="1"/>
    <s v="technology/hardware"/>
    <n v="104"/>
    <n v="340.57"/>
    <x v="0"/>
    <x v="0"/>
    <x v="4"/>
    <n v="1"/>
    <x v="859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5:00:23"/>
    <n v="1443711623"/>
    <d v="2015-08-27T15:00:23"/>
    <n v="1440687623"/>
    <b v="0"/>
    <n v="204"/>
    <b v="1"/>
    <s v="theater/plays"/>
    <n v="156"/>
    <n v="38.28"/>
    <x v="6"/>
    <x v="11"/>
    <x v="10"/>
    <n v="27"/>
    <x v="8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7:23:40"/>
    <n v="1487093020"/>
    <d v="2017-01-24T17:23:40"/>
    <n v="1485278620"/>
    <b v="0"/>
    <n v="210"/>
    <b v="1"/>
    <s v="games/tabletop games"/>
    <n v="780"/>
    <n v="37.119999999999997"/>
    <x v="3"/>
    <x v="5"/>
    <x v="6"/>
    <n v="24"/>
    <x v="86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7:30:00"/>
    <n v="1469122200"/>
    <d v="2016-06-22T15:58:28"/>
    <n v="1466611108"/>
    <b v="0"/>
    <n v="86"/>
    <b v="0"/>
    <s v="technology/wearables"/>
    <n v="26"/>
    <n v="90.62"/>
    <x v="0"/>
    <x v="1"/>
    <x v="3"/>
    <n v="22"/>
    <x v="8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n v="1384322340"/>
    <d v="2013-10-10T18:44:06"/>
    <n v="1381430646"/>
    <b v="0"/>
    <n v="128"/>
    <b v="1"/>
    <s v="music/rock"/>
    <n v="104"/>
    <n v="60.86"/>
    <x v="7"/>
    <x v="15"/>
    <x v="2"/>
    <n v="10"/>
    <x v="86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10-01T03:00:00"/>
    <n v="1317438000"/>
    <d v="2011-08-29T00:18:17"/>
    <n v="1314577097"/>
    <b v="0"/>
    <n v="86"/>
    <b v="1"/>
    <s v="music/indie rock"/>
    <n v="104"/>
    <n v="90.52"/>
    <x v="7"/>
    <x v="12"/>
    <x v="10"/>
    <n v="29"/>
    <x v="86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12:00:15"/>
    <n v="1376049615"/>
    <d v="2013-07-10T12:00:15"/>
    <n v="1373457615"/>
    <b v="0"/>
    <n v="140"/>
    <b v="0"/>
    <s v="film &amp; video/animation"/>
    <n v="19"/>
    <n v="55.46"/>
    <x v="5"/>
    <x v="23"/>
    <x v="9"/>
    <n v="10"/>
    <x v="86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n v="1375033836"/>
    <d v="2013-07-08T17:50:36"/>
    <n v="1373305836"/>
    <b v="1"/>
    <n v="74"/>
    <b v="1"/>
    <s v="music/rock"/>
    <n v="111"/>
    <n v="104.73"/>
    <x v="7"/>
    <x v="15"/>
    <x v="9"/>
    <n v="8"/>
    <x v="8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3T00:49:07"/>
    <n v="1414025347"/>
    <d v="2014-09-23T00:49:07"/>
    <n v="1411433347"/>
    <b v="1"/>
    <n v="111"/>
    <b v="1"/>
    <s v="music/electronic music"/>
    <n v="103"/>
    <n v="69.67"/>
    <x v="7"/>
    <x v="13"/>
    <x v="11"/>
    <n v="23"/>
    <x v="8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1T03:59:00"/>
    <n v="1403323140"/>
    <d v="2014-05-21T20:37:52"/>
    <n v="1400704672"/>
    <b v="0"/>
    <n v="113"/>
    <b v="1"/>
    <s v="film &amp; video/documentary"/>
    <n v="110"/>
    <n v="68.239999999999995"/>
    <x v="5"/>
    <x v="8"/>
    <x v="5"/>
    <n v="21"/>
    <x v="868"/>
  </r>
  <r>
    <n v="356"/>
    <s v="43 and 80"/>
    <s v="A documentary about halibut conservation and how it impacts communities of Southeast Alaska."/>
    <n v="7500"/>
    <n v="7701.93"/>
    <x v="0"/>
    <s v="US"/>
    <s v="USD"/>
    <d v="2016-03-16T18:16:33"/>
    <n v="1458152193"/>
    <d v="2016-02-15T19:16:33"/>
    <n v="1455563793"/>
    <b v="1"/>
    <n v="97"/>
    <b v="1"/>
    <s v="film &amp; video/documentary"/>
    <n v="103"/>
    <n v="79.400000000000006"/>
    <x v="5"/>
    <x v="8"/>
    <x v="0"/>
    <n v="15"/>
    <x v="86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23:34:47"/>
    <n v="1303688087"/>
    <d v="2011-04-02T23:34:47"/>
    <n v="1301787287"/>
    <b v="0"/>
    <n v="69"/>
    <b v="1"/>
    <s v="film &amp; video/shorts"/>
    <n v="102"/>
    <n v="111.38"/>
    <x v="5"/>
    <x v="27"/>
    <x v="4"/>
    <n v="2"/>
    <x v="87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10:12:32"/>
    <n v="1488622352"/>
    <d v="2017-02-02T10:12:32"/>
    <n v="1486030352"/>
    <b v="0"/>
    <n v="91"/>
    <b v="1"/>
    <s v="theater/plays"/>
    <n v="170"/>
    <n v="84.29"/>
    <x v="6"/>
    <x v="11"/>
    <x v="0"/>
    <n v="2"/>
    <x v="87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3T03:08:53"/>
    <n v="1293073733"/>
    <d v="2010-11-23T03:08:53"/>
    <n v="1290481733"/>
    <b v="0"/>
    <n v="65"/>
    <b v="1"/>
    <s v="film &amp; video/shorts"/>
    <n v="128"/>
    <n v="117.92"/>
    <x v="5"/>
    <x v="27"/>
    <x v="7"/>
    <n v="23"/>
    <x v="87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20:30:07"/>
    <n v="1415392207"/>
    <d v="2014-09-23T19:30:07"/>
    <n v="1411500607"/>
    <b v="0"/>
    <n v="81"/>
    <b v="0"/>
    <s v="film &amp; video/science fiction"/>
    <n v="10"/>
    <n v="94.51"/>
    <x v="5"/>
    <x v="21"/>
    <x v="11"/>
    <n v="23"/>
    <x v="87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7:24:19"/>
    <n v="1384363459"/>
    <d v="2013-10-14T16:24:19"/>
    <n v="1381767859"/>
    <b v="1"/>
    <n v="31"/>
    <b v="1"/>
    <s v="music/rock"/>
    <n v="102"/>
    <n v="246.29"/>
    <x v="7"/>
    <x v="15"/>
    <x v="2"/>
    <n v="14"/>
    <x v="874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1T04:30:00"/>
    <n v="1419136200"/>
    <d v="2014-11-18T19:22:37"/>
    <n v="1416338557"/>
    <b v="0"/>
    <n v="43"/>
    <b v="1"/>
    <s v="music/classical music"/>
    <n v="102"/>
    <n v="177.21"/>
    <x v="7"/>
    <x v="25"/>
    <x v="7"/>
    <n v="18"/>
    <x v="87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n v="1462545358"/>
    <d v="2016-04-06T14:35:58"/>
    <n v="1459953358"/>
    <b v="1"/>
    <n v="117"/>
    <b v="1"/>
    <s v="theater/plays"/>
    <n v="109"/>
    <n v="65.099999999999994"/>
    <x v="6"/>
    <x v="11"/>
    <x v="4"/>
    <n v="6"/>
    <x v="87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20:04:12"/>
    <n v="1356552252"/>
    <d v="2012-11-26T20:04:12"/>
    <n v="1353960252"/>
    <b v="0"/>
    <n v="104"/>
    <b v="1"/>
    <s v="theater/spaces"/>
    <n v="109"/>
    <n v="73.03"/>
    <x v="6"/>
    <x v="9"/>
    <x v="7"/>
    <n v="26"/>
    <x v="87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9:38:14"/>
    <n v="1348256294"/>
    <d v="2012-08-22T19:38:14"/>
    <n v="1345664294"/>
    <b v="1"/>
    <n v="28"/>
    <b v="1"/>
    <s v="technology/space exploration"/>
    <n v="101"/>
    <n v="270.57"/>
    <x v="0"/>
    <x v="4"/>
    <x v="10"/>
    <n v="22"/>
    <x v="87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7:12:52"/>
    <n v="1403370772"/>
    <d v="2014-05-22T17:12:52"/>
    <n v="1400778772"/>
    <b v="0"/>
    <n v="264"/>
    <b v="1"/>
    <s v="publishing/nonfiction"/>
    <n v="126"/>
    <n v="28.63"/>
    <x v="1"/>
    <x v="17"/>
    <x v="5"/>
    <n v="22"/>
    <x v="87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6:00:00"/>
    <n v="1401465600"/>
    <d v="2014-05-02T12:13:33"/>
    <n v="1399032813"/>
    <b v="0"/>
    <n v="145"/>
    <b v="1"/>
    <s v="theater/spaces"/>
    <n v="302"/>
    <n v="52.1"/>
    <x v="6"/>
    <x v="9"/>
    <x v="5"/>
    <n v="2"/>
    <x v="88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6:00:00"/>
    <n v="1489903200"/>
    <d v="2017-03-02T12:55:07"/>
    <n v="1488459307"/>
    <b v="0"/>
    <n v="30"/>
    <b v="0"/>
    <s v="theater/plays"/>
    <n v="75"/>
    <n v="251.33"/>
    <x v="6"/>
    <x v="11"/>
    <x v="8"/>
    <n v="2"/>
    <x v="88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9T04:44:32"/>
    <n v="1359434672"/>
    <d v="2012-11-30T04:44:32"/>
    <n v="1354250672"/>
    <b v="0"/>
    <n v="147"/>
    <b v="0"/>
    <s v="film &amp; video/animation"/>
    <n v="50"/>
    <n v="51.22"/>
    <x v="5"/>
    <x v="23"/>
    <x v="7"/>
    <n v="30"/>
    <x v="88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5:59:00"/>
    <n v="1407736740"/>
    <d v="2014-07-15T19:42:34"/>
    <n v="1405453354"/>
    <b v="0"/>
    <n v="57"/>
    <b v="1"/>
    <s v="film &amp; video/shorts"/>
    <n v="108"/>
    <n v="132.05000000000001"/>
    <x v="5"/>
    <x v="27"/>
    <x v="9"/>
    <n v="15"/>
    <x v="8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22:17:32"/>
    <n v="1355437052"/>
    <d v="2012-11-13T22:17:32"/>
    <n v="1352845052"/>
    <b v="0"/>
    <n v="48"/>
    <b v="1"/>
    <s v="music/pop"/>
    <n v="100"/>
    <n v="156.77000000000001"/>
    <x v="7"/>
    <x v="22"/>
    <x v="7"/>
    <n v="13"/>
    <x v="88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n v="1426523752"/>
    <d v="2015-02-14T17:35:52"/>
    <n v="1423935352"/>
    <b v="0"/>
    <n v="92"/>
    <b v="1"/>
    <s v="music/rock"/>
    <n v="100"/>
    <n v="81.739999999999995"/>
    <x v="7"/>
    <x v="15"/>
    <x v="0"/>
    <n v="14"/>
    <x v="8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21:01:18"/>
    <n v="1481749278"/>
    <d v="2016-11-14T21:01:18"/>
    <n v="1479157278"/>
    <b v="0"/>
    <n v="128"/>
    <b v="1"/>
    <s v="games/tabletop games"/>
    <n v="107"/>
    <n v="58.63"/>
    <x v="3"/>
    <x v="5"/>
    <x v="7"/>
    <n v="14"/>
    <x v="88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8:00:00"/>
    <n v="1487613600"/>
    <d v="2016-12-22T22:04:55"/>
    <n v="1482444295"/>
    <b v="0"/>
    <n v="15"/>
    <b v="0"/>
    <s v="theater/plays"/>
    <n v="20"/>
    <n v="500"/>
    <x v="6"/>
    <x v="11"/>
    <x v="1"/>
    <n v="22"/>
    <x v="88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8:12:22"/>
    <n v="1431022342"/>
    <d v="2015-04-07T18:12:22"/>
    <n v="1428430342"/>
    <b v="0"/>
    <n v="70"/>
    <b v="1"/>
    <s v="music/rock"/>
    <n v="107"/>
    <n v="107.07"/>
    <x v="7"/>
    <x v="15"/>
    <x v="4"/>
    <n v="7"/>
    <x v="888"/>
  </r>
  <r>
    <n v="2040"/>
    <s v="Programmable Capacitor"/>
    <s v="4.29 Billion+ Capacitor Combinations._x000a_No Coding Required."/>
    <n v="3000"/>
    <n v="7445.14"/>
    <x v="0"/>
    <s v="US"/>
    <s v="USD"/>
    <d v="2013-11-15T23:15:03"/>
    <n v="1384557303"/>
    <d v="2013-10-31T22:15:03"/>
    <n v="1383257703"/>
    <b v="1"/>
    <n v="271"/>
    <b v="1"/>
    <s v="technology/hardware"/>
    <n v="248"/>
    <n v="27.47"/>
    <x v="0"/>
    <x v="0"/>
    <x v="2"/>
    <n v="31"/>
    <x v="88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23:31:52"/>
    <n v="1407972712"/>
    <d v="2014-07-14T23:31:52"/>
    <n v="1405380712"/>
    <b v="1"/>
    <n v="103"/>
    <b v="0"/>
    <s v="photography/photobooks"/>
    <n v="59"/>
    <n v="72.17"/>
    <x v="2"/>
    <x v="3"/>
    <x v="9"/>
    <n v="14"/>
    <x v="89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9:32:37"/>
    <n v="1370547157"/>
    <d v="2013-05-15T19:32:37"/>
    <n v="1368646357"/>
    <b v="0"/>
    <n v="23"/>
    <b v="1"/>
    <s v="film &amp; video/shorts"/>
    <n v="148"/>
    <n v="322.39"/>
    <x v="5"/>
    <x v="27"/>
    <x v="5"/>
    <n v="15"/>
    <x v="89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20:03:07"/>
    <n v="1342382587"/>
    <d v="2012-06-15T20:03:07"/>
    <n v="1339790587"/>
    <b v="0"/>
    <n v="83"/>
    <b v="1"/>
    <s v="music/indie rock"/>
    <n v="124"/>
    <n v="89.3"/>
    <x v="7"/>
    <x v="12"/>
    <x v="3"/>
    <n v="15"/>
    <x v="89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6T03:26:44"/>
    <n v="1478402804"/>
    <d v="2016-09-07T03:26:44"/>
    <n v="1473218804"/>
    <b v="0"/>
    <n v="15"/>
    <b v="1"/>
    <s v="technology/hardware"/>
    <n v="148"/>
    <n v="493.13"/>
    <x v="0"/>
    <x v="0"/>
    <x v="11"/>
    <n v="7"/>
    <x v="89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5:19:23"/>
    <n v="1309447163"/>
    <d v="2011-05-31T15:19:23"/>
    <n v="1306855163"/>
    <b v="0"/>
    <n v="143"/>
    <b v="1"/>
    <s v="publishing/nonfiction"/>
    <n v="105"/>
    <n v="51.63"/>
    <x v="1"/>
    <x v="17"/>
    <x v="5"/>
    <n v="31"/>
    <x v="89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21:17:41"/>
    <n v="1420751861"/>
    <d v="2014-12-09T21:17:41"/>
    <n v="1418159861"/>
    <b v="1"/>
    <n v="75"/>
    <b v="1"/>
    <s v="theater/plays"/>
    <n v="105"/>
    <n v="98.2"/>
    <x v="6"/>
    <x v="11"/>
    <x v="1"/>
    <n v="9"/>
    <x v="89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4T04:00:11"/>
    <n v="1452744011"/>
    <d v="2015-12-15T04:00:11"/>
    <n v="1450152011"/>
    <b v="0"/>
    <n v="167"/>
    <b v="0"/>
    <s v="games/video games"/>
    <n v="29"/>
    <n v="43.98"/>
    <x v="3"/>
    <x v="18"/>
    <x v="1"/>
    <n v="15"/>
    <x v="896"/>
  </r>
  <r>
    <n v="2113"/>
    <s v="Summer Underground // Honeycomb LP"/>
    <s v="Help us fund our second full-length album Honeycomb!"/>
    <n v="7000"/>
    <n v="7340"/>
    <x v="0"/>
    <s v="US"/>
    <s v="USD"/>
    <d v="2014-09-23T20:46:16"/>
    <n v="1411505176"/>
    <d v="2014-08-19T20:46:16"/>
    <n v="1408481176"/>
    <b v="0"/>
    <n v="107"/>
    <b v="1"/>
    <s v="music/indie rock"/>
    <n v="105"/>
    <n v="68.599999999999994"/>
    <x v="7"/>
    <x v="12"/>
    <x v="10"/>
    <n v="19"/>
    <x v="8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20:00:00"/>
    <n v="1363204800"/>
    <d v="2013-02-11T02:54:10"/>
    <n v="1360551250"/>
    <b v="0"/>
    <n v="339"/>
    <b v="1"/>
    <s v="technology/hardware"/>
    <n v="978"/>
    <n v="21.64"/>
    <x v="0"/>
    <x v="0"/>
    <x v="0"/>
    <n v="11"/>
    <x v="89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7:50:59"/>
    <n v="1439625059"/>
    <d v="2015-07-14T07:50:59"/>
    <n v="1436860259"/>
    <b v="0"/>
    <n v="1019"/>
    <b v="1"/>
    <s v="technology/hardware"/>
    <n v="297"/>
    <n v="7.19"/>
    <x v="0"/>
    <x v="0"/>
    <x v="9"/>
    <n v="14"/>
    <x v="8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7:21:20"/>
    <n v="1358702480"/>
    <d v="2012-12-21T17:21:20"/>
    <n v="1356110480"/>
    <b v="0"/>
    <n v="112"/>
    <b v="1"/>
    <s v="music/rock"/>
    <n v="146"/>
    <n v="65.209999999999994"/>
    <x v="7"/>
    <x v="15"/>
    <x v="1"/>
    <n v="21"/>
    <x v="9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8:00:00"/>
    <n v="1373738400"/>
    <d v="2013-06-07T01:29:20"/>
    <n v="1370568560"/>
    <b v="1"/>
    <n v="143"/>
    <b v="1"/>
    <s v="theater/spaces"/>
    <n v="131"/>
    <n v="50.53"/>
    <x v="6"/>
    <x v="9"/>
    <x v="3"/>
    <n v="7"/>
    <x v="90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7:26:51"/>
    <n v="1402334811"/>
    <d v="2014-05-30T17:26:51"/>
    <n v="1401470811"/>
    <b v="0"/>
    <n v="57"/>
    <b v="1"/>
    <s v="theater/plays"/>
    <n v="144"/>
    <n v="126.67"/>
    <x v="6"/>
    <x v="11"/>
    <x v="5"/>
    <n v="30"/>
    <x v="90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7T01:49:11"/>
    <n v="1372297751"/>
    <d v="2013-05-28T01:49:11"/>
    <n v="1369705751"/>
    <b v="0"/>
    <n v="149"/>
    <b v="1"/>
    <s v="publishing/nonfiction"/>
    <n v="147"/>
    <n v="48.45"/>
    <x v="1"/>
    <x v="17"/>
    <x v="5"/>
    <n v="28"/>
    <x v="90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7-01T03:59:00"/>
    <n v="1372651140"/>
    <d v="2013-05-28T19:44:52"/>
    <n v="1369770292"/>
    <b v="0"/>
    <n v="75"/>
    <b v="1"/>
    <s v="music/rock"/>
    <n v="131"/>
    <n v="96.08"/>
    <x v="7"/>
    <x v="15"/>
    <x v="5"/>
    <n v="28"/>
    <x v="90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8:46:10"/>
    <n v="1421952370"/>
    <d v="2014-12-08T18:46:10"/>
    <n v="1418064370"/>
    <b v="1"/>
    <n v="46"/>
    <b v="1"/>
    <s v="photography/photobooks"/>
    <n v="103"/>
    <n v="156.16999999999999"/>
    <x v="2"/>
    <x v="3"/>
    <x v="1"/>
    <n v="8"/>
    <x v="90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5:59:00"/>
    <n v="1429595940"/>
    <d v="2015-04-03T17:34:41"/>
    <n v="1428082481"/>
    <b v="0"/>
    <n v="117"/>
    <b v="0"/>
    <s v="theater/spaces"/>
    <n v="60"/>
    <n v="61.31"/>
    <x v="6"/>
    <x v="9"/>
    <x v="4"/>
    <n v="3"/>
    <x v="906"/>
  </r>
  <r>
    <n v="3228"/>
    <s v="Hear Me Roar: A Season of Powerful Women"/>
    <s v="A Season of Powerful Women. A Season of Defiance."/>
    <n v="7000"/>
    <n v="7164"/>
    <x v="0"/>
    <s v="US"/>
    <s v="USD"/>
    <d v="2015-12-17T04:59:00"/>
    <n v="1450328340"/>
    <d v="2015-11-15T17:01:24"/>
    <n v="1447606884"/>
    <b v="1"/>
    <n v="37"/>
    <b v="1"/>
    <s v="theater/plays"/>
    <n v="102"/>
    <n v="193.62"/>
    <x v="6"/>
    <x v="11"/>
    <x v="7"/>
    <n v="15"/>
    <x v="90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13:14:29"/>
    <n v="1326633269"/>
    <d v="2011-12-16T13:14:29"/>
    <n v="1324041269"/>
    <b v="0"/>
    <n v="167"/>
    <b v="1"/>
    <s v="film &amp; video/documentary"/>
    <n v="110"/>
    <n v="42.87"/>
    <x v="5"/>
    <x v="8"/>
    <x v="1"/>
    <n v="16"/>
    <x v="9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5:47:00"/>
    <n v="1336751220"/>
    <d v="2012-03-15T01:20:34"/>
    <n v="1331774434"/>
    <b v="0"/>
    <n v="44"/>
    <b v="1"/>
    <s v="music/rock"/>
    <n v="143"/>
    <n v="162.27000000000001"/>
    <x v="7"/>
    <x v="15"/>
    <x v="8"/>
    <n v="15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8:54:03"/>
    <n v="1414608843"/>
    <d v="2014-10-08T18:54:03"/>
    <n v="1412794443"/>
    <b v="0"/>
    <n v="108"/>
    <b v="1"/>
    <s v="theater/plays"/>
    <n v="119"/>
    <n v="66.11"/>
    <x v="6"/>
    <x v="11"/>
    <x v="2"/>
    <n v="8"/>
    <x v="9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7:00:00"/>
    <n v="1328029200"/>
    <d v="2011-12-06T22:47:01"/>
    <n v="1323211621"/>
    <b v="1"/>
    <n v="151"/>
    <b v="1"/>
    <s v="theater/plays"/>
    <n v="101"/>
    <n v="46.77"/>
    <x v="6"/>
    <x v="11"/>
    <x v="1"/>
    <n v="6"/>
    <x v="9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3T03:39:56"/>
    <n v="1323747596"/>
    <d v="2011-11-03T02:39:56"/>
    <n v="1320287996"/>
    <b v="1"/>
    <n v="103"/>
    <b v="1"/>
    <s v="music/indie rock"/>
    <n v="109"/>
    <n v="68.48"/>
    <x v="7"/>
    <x v="12"/>
    <x v="7"/>
    <n v="3"/>
    <x v="912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5:00:00"/>
    <n v="1312642800"/>
    <d v="2011-07-29T18:12:08"/>
    <n v="1311963128"/>
    <b v="0"/>
    <n v="78"/>
    <b v="1"/>
    <s v="film &amp; video/shorts"/>
    <n v="141"/>
    <n v="90.38"/>
    <x v="5"/>
    <x v="27"/>
    <x v="9"/>
    <n v="29"/>
    <x v="91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20:18:53"/>
    <n v="1439583533"/>
    <d v="2015-06-15T20:18:53"/>
    <n v="1434399533"/>
    <b v="0"/>
    <n v="30"/>
    <b v="1"/>
    <s v="theater/spaces"/>
    <n v="101"/>
    <n v="234.67"/>
    <x v="6"/>
    <x v="9"/>
    <x v="3"/>
    <n v="15"/>
    <x v="91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7:59:00"/>
    <n v="1418803140"/>
    <d v="2014-11-07T07:04:34"/>
    <n v="1415343874"/>
    <b v="0"/>
    <n v="65"/>
    <b v="1"/>
    <s v="music/rock"/>
    <n v="102"/>
    <n v="107.98"/>
    <x v="7"/>
    <x v="15"/>
    <x v="7"/>
    <n v="7"/>
    <x v="9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n v="1436587140"/>
    <d v="2015-06-12T00:33:25"/>
    <n v="1434069205"/>
    <b v="0"/>
    <n v="86"/>
    <b v="1"/>
    <s v="theater/plays"/>
    <n v="117"/>
    <n v="81.569999999999993"/>
    <x v="6"/>
    <x v="11"/>
    <x v="3"/>
    <n v="12"/>
    <x v="9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1T04:59:00"/>
    <n v="1481432340"/>
    <d v="2016-10-18T04:14:37"/>
    <n v="1476764077"/>
    <b v="0"/>
    <n v="193"/>
    <b v="1"/>
    <s v="technology/hardware"/>
    <n v="506"/>
    <n v="36.33"/>
    <x v="0"/>
    <x v="0"/>
    <x v="2"/>
    <n v="18"/>
    <x v="91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10:54:00"/>
    <n v="1421319240"/>
    <d v="2014-12-15T13:10:19"/>
    <n v="1418649019"/>
    <b v="0"/>
    <n v="55"/>
    <b v="1"/>
    <s v="publishing/nonfiction"/>
    <n v="100"/>
    <n v="127.33"/>
    <x v="1"/>
    <x v="17"/>
    <x v="1"/>
    <n v="15"/>
    <x v="91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8:46:56"/>
    <n v="1459414016"/>
    <d v="2016-02-26T09:46:56"/>
    <n v="1456480016"/>
    <b v="1"/>
    <n v="122"/>
    <b v="1"/>
    <s v="music/electronic music"/>
    <n v="100"/>
    <n v="57.38"/>
    <x v="7"/>
    <x v="13"/>
    <x v="0"/>
    <n v="26"/>
    <x v="91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7:00:00"/>
    <n v="1471244400"/>
    <d v="2016-07-01T15:41:45"/>
    <n v="1467387705"/>
    <b v="0"/>
    <n v="68"/>
    <b v="0"/>
    <s v="film &amp; video/animation"/>
    <n v="14"/>
    <n v="102.38"/>
    <x v="5"/>
    <x v="23"/>
    <x v="9"/>
    <n v="1"/>
    <x v="9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6:59:00"/>
    <n v="1409813940"/>
    <d v="2014-08-05T20:46:38"/>
    <n v="1407271598"/>
    <b v="0"/>
    <n v="45"/>
    <b v="0"/>
    <s v="technology/wearables"/>
    <n v="35"/>
    <n v="153.88999999999999"/>
    <x v="0"/>
    <x v="1"/>
    <x v="10"/>
    <n v="5"/>
    <x v="92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8:03:12"/>
    <n v="1370196192"/>
    <d v="2013-05-08T18:03:12"/>
    <n v="1368036192"/>
    <b v="0"/>
    <n v="56"/>
    <b v="1"/>
    <s v="film &amp; video/shorts"/>
    <n v="115"/>
    <n v="123.29"/>
    <x v="5"/>
    <x v="27"/>
    <x v="5"/>
    <n v="8"/>
    <x v="92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4T01:00:00"/>
    <n v="1383526800"/>
    <d v="2013-10-01T17:56:17"/>
    <n v="1380650177"/>
    <b v="0"/>
    <n v="123"/>
    <b v="1"/>
    <s v="music/electronic music"/>
    <n v="114"/>
    <n v="55.8"/>
    <x v="7"/>
    <x v="13"/>
    <x v="2"/>
    <n v="1"/>
    <x v="9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5T01:35:19"/>
    <n v="1484444119"/>
    <d v="2016-12-16T01:35:19"/>
    <n v="1481852119"/>
    <b v="0"/>
    <n v="109"/>
    <b v="1"/>
    <s v="music/rock"/>
    <n v="171"/>
    <n v="62.87"/>
    <x v="7"/>
    <x v="15"/>
    <x v="1"/>
    <n v="16"/>
    <x v="924"/>
  </r>
  <r>
    <n v="1030"/>
    <s v="The Gothsicles - I FEEL SICLE"/>
    <s v="Help fund the latest Gothsicles mega-album, I FEEL SICLE!"/>
    <n v="2000"/>
    <n v="6842"/>
    <x v="0"/>
    <s v="US"/>
    <s v="USD"/>
    <d v="2016-09-12T11:35:49"/>
    <n v="1473680149"/>
    <d v="2016-08-29T11:35:49"/>
    <n v="1472470549"/>
    <b v="0"/>
    <n v="159"/>
    <b v="1"/>
    <s v="music/electronic music"/>
    <n v="342"/>
    <n v="43.03"/>
    <x v="7"/>
    <x v="13"/>
    <x v="10"/>
    <n v="29"/>
    <x v="92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8:18:52"/>
    <n v="1432455532"/>
    <d v="2015-04-24T08:18:52"/>
    <n v="1429863532"/>
    <b v="0"/>
    <n v="19"/>
    <b v="0"/>
    <s v="theater/musical"/>
    <n v="12"/>
    <n v="356.84"/>
    <x v="6"/>
    <x v="19"/>
    <x v="4"/>
    <n v="24"/>
    <x v="92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13:39:49"/>
    <n v="1481809189"/>
    <d v="2016-11-15T13:39:49"/>
    <n v="1479217189"/>
    <b v="1"/>
    <n v="140"/>
    <b v="0"/>
    <s v="photography/photobooks"/>
    <n v="68"/>
    <n v="48.25"/>
    <x v="2"/>
    <x v="3"/>
    <x v="7"/>
    <n v="15"/>
    <x v="92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n v="1476720840"/>
    <d v="2016-09-21T14:45:17"/>
    <n v="1474469117"/>
    <b v="0"/>
    <n v="112"/>
    <b v="1"/>
    <s v="music/rock"/>
    <n v="135"/>
    <n v="60.18"/>
    <x v="7"/>
    <x v="15"/>
    <x v="11"/>
    <n v="21"/>
    <x v="92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6T03:39:00"/>
    <n v="1287200340"/>
    <d v="2010-09-09T14:30:14"/>
    <n v="1284042614"/>
    <b v="1"/>
    <n v="62"/>
    <b v="1"/>
    <s v="film &amp; video/documentary"/>
    <n v="134"/>
    <n v="108.15"/>
    <x v="5"/>
    <x v="8"/>
    <x v="11"/>
    <n v="9"/>
    <x v="92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5:59:00"/>
    <n v="1460786340"/>
    <d v="2016-02-16T09:46:16"/>
    <n v="1455615976"/>
    <b v="0"/>
    <n v="42"/>
    <b v="1"/>
    <s v="music/pop"/>
    <n v="112"/>
    <n v="159.52000000000001"/>
    <x v="7"/>
    <x v="22"/>
    <x v="0"/>
    <n v="16"/>
    <x v="930"/>
  </r>
  <r>
    <n v="442"/>
    <s v="The Paranormal Idiot"/>
    <s v="Doomsday is here"/>
    <n v="17000"/>
    <n v="6691"/>
    <x v="2"/>
    <s v="US"/>
    <s v="USD"/>
    <d v="2015-02-19T21:19:43"/>
    <n v="1424380783"/>
    <d v="2015-01-20T21:19:43"/>
    <n v="1421788783"/>
    <b v="0"/>
    <n v="17"/>
    <b v="0"/>
    <s v="film &amp; video/animation"/>
    <n v="39"/>
    <n v="393.59"/>
    <x v="5"/>
    <x v="23"/>
    <x v="6"/>
    <n v="20"/>
    <x v="93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8:00:00"/>
    <n v="1443636000"/>
    <d v="2015-09-01T12:51:32"/>
    <n v="1441111892"/>
    <b v="0"/>
    <n v="67"/>
    <b v="0"/>
    <s v="theater/spaces"/>
    <n v="67"/>
    <n v="99.76"/>
    <x v="6"/>
    <x v="9"/>
    <x v="11"/>
    <n v="1"/>
    <x v="932"/>
  </r>
  <r>
    <n v="2301"/>
    <s v="Time Crash"/>
    <s v="We are America's first trock band, and we're ready to bring you our first album!"/>
    <n v="5000"/>
    <n v="6680.22"/>
    <x v="0"/>
    <s v="US"/>
    <s v="USD"/>
    <d v="2013-06-21T03:31:36"/>
    <n v="1371785496"/>
    <d v="2013-05-22T03:31:36"/>
    <n v="1369193496"/>
    <b v="1"/>
    <n v="211"/>
    <b v="1"/>
    <s v="music/indie rock"/>
    <n v="134"/>
    <n v="31.66"/>
    <x v="7"/>
    <x v="12"/>
    <x v="5"/>
    <n v="22"/>
    <x v="93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14:00:00"/>
    <n v="1460988000"/>
    <d v="2016-03-15T14:00:50"/>
    <n v="1458050450"/>
    <b v="0"/>
    <n v="96"/>
    <b v="0"/>
    <s v="technology/wearables"/>
    <n v="13"/>
    <n v="69.41"/>
    <x v="0"/>
    <x v="1"/>
    <x v="8"/>
    <n v="15"/>
    <x v="93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7T00:54:35"/>
    <n v="1464310475"/>
    <d v="2016-04-27T00:54:35"/>
    <n v="1461718475"/>
    <b v="0"/>
    <n v="71"/>
    <b v="1"/>
    <s v="theater/musical"/>
    <n v="111"/>
    <n v="93.77"/>
    <x v="6"/>
    <x v="19"/>
    <x v="4"/>
    <n v="27"/>
    <x v="9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7:59:00"/>
    <n v="1482307140"/>
    <d v="2016-11-23T07:42:46"/>
    <n v="1479886966"/>
    <b v="1"/>
    <n v="58"/>
    <b v="1"/>
    <s v="film &amp; video/documentary"/>
    <n v="123"/>
    <n v="114.59"/>
    <x v="5"/>
    <x v="8"/>
    <x v="7"/>
    <n v="23"/>
    <x v="93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8:08:20"/>
    <n v="1485886100"/>
    <d v="2016-12-27T18:08:20"/>
    <n v="1482862100"/>
    <b v="0"/>
    <n v="108"/>
    <b v="1"/>
    <s v="photography/photobooks"/>
    <n v="102"/>
    <n v="61.53"/>
    <x v="2"/>
    <x v="3"/>
    <x v="1"/>
    <n v="27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8T03:00:10"/>
    <n v="1409194810"/>
    <d v="2014-07-24T03:00:10"/>
    <n v="1406170810"/>
    <b v="0"/>
    <n v="114"/>
    <b v="0"/>
    <s v="theater/spaces"/>
    <n v="25"/>
    <n v="58.18"/>
    <x v="6"/>
    <x v="9"/>
    <x v="9"/>
    <n v="24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9:26:00"/>
    <n v="1249932360"/>
    <d v="2009-05-17T03:55:13"/>
    <n v="1242532513"/>
    <b v="1"/>
    <n v="79"/>
    <b v="1"/>
    <s v="film &amp; video/documentary"/>
    <n v="121"/>
    <n v="83.95"/>
    <x v="5"/>
    <x v="8"/>
    <x v="5"/>
    <n v="17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n v="1459474059"/>
    <d v="2016-03-02T02:27:39"/>
    <n v="1456885659"/>
    <b v="0"/>
    <n v="63"/>
    <b v="1"/>
    <s v="theater/plays"/>
    <n v="114"/>
    <n v="105.21"/>
    <x v="6"/>
    <x v="11"/>
    <x v="8"/>
    <n v="2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7:04:10"/>
    <n v="1403507050"/>
    <d v="2014-05-14T07:04:10"/>
    <n v="1400051050"/>
    <b v="0"/>
    <n v="41"/>
    <b v="0"/>
    <s v="technology/wearables"/>
    <n v="13"/>
    <n v="161.22"/>
    <x v="0"/>
    <x v="1"/>
    <x v="5"/>
    <n v="14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7:33:23"/>
    <n v="1333560803"/>
    <d v="2012-03-05T18:33:23"/>
    <n v="1330972403"/>
    <b v="0"/>
    <n v="134"/>
    <b v="1"/>
    <s v="music/classical music"/>
    <n v="120"/>
    <n v="49.19"/>
    <x v="7"/>
    <x v="25"/>
    <x v="8"/>
    <n v="5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14:30:46"/>
    <n v="1466346646"/>
    <d v="2016-05-20T14:30:46"/>
    <n v="1463754646"/>
    <b v="0"/>
    <n v="101"/>
    <b v="0"/>
    <s v="technology/wearables"/>
    <n v="13"/>
    <n v="65"/>
    <x v="0"/>
    <x v="1"/>
    <x v="5"/>
    <n v="20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8T03:59:00"/>
    <n v="1444276740"/>
    <d v="2015-08-12T15:13:26"/>
    <n v="1439392406"/>
    <b v="0"/>
    <n v="150"/>
    <b v="1"/>
    <s v="music/classical music"/>
    <n v="101"/>
    <n v="43.7"/>
    <x v="7"/>
    <x v="25"/>
    <x v="10"/>
    <n v="12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n v="1397924379"/>
    <d v="2014-03-05T17:19:39"/>
    <n v="1394039979"/>
    <b v="0"/>
    <n v="170"/>
    <b v="0"/>
    <s v="film &amp; video/animation"/>
    <n v="12"/>
    <n v="38.479999999999997"/>
    <x v="5"/>
    <x v="23"/>
    <x v="8"/>
    <n v="5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23:44:54"/>
    <n v="1460936694"/>
    <d v="2016-02-18T00:44:54"/>
    <n v="1455756294"/>
    <b v="0"/>
    <n v="69"/>
    <b v="1"/>
    <s v="theater/spaces"/>
    <n v="109"/>
    <n v="94.64"/>
    <x v="6"/>
    <x v="9"/>
    <x v="0"/>
    <n v="18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13:31:17"/>
    <n v="1425821477"/>
    <d v="2015-01-22T14:31:17"/>
    <n v="1421937077"/>
    <b v="0"/>
    <n v="70"/>
    <b v="1"/>
    <s v="photography/photobooks"/>
    <n v="118"/>
    <n v="93.07"/>
    <x v="2"/>
    <x v="3"/>
    <x v="6"/>
    <n v="22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20:00:39"/>
    <n v="1440100839"/>
    <d v="2015-07-09T20:00:39"/>
    <n v="1436472039"/>
    <b v="0"/>
    <n v="73"/>
    <b v="0"/>
    <s v="technology/wearables"/>
    <n v="43"/>
    <n v="89.19"/>
    <x v="0"/>
    <x v="1"/>
    <x v="9"/>
    <n v="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21:00:00"/>
    <n v="1393966800"/>
    <d v="2014-02-10T14:00:06"/>
    <n v="1392040806"/>
    <b v="0"/>
    <n v="183"/>
    <b v="1"/>
    <s v="music/indie rock"/>
    <n v="102"/>
    <n v="35.549999999999997"/>
    <x v="7"/>
    <x v="12"/>
    <x v="0"/>
    <n v="1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22:17:05"/>
    <n v="1444169825"/>
    <d v="2015-09-06T22:17:05"/>
    <n v="1441577825"/>
    <b v="0"/>
    <n v="31"/>
    <b v="1"/>
    <s v="theater/plays"/>
    <n v="100"/>
    <n v="209.84"/>
    <x v="6"/>
    <x v="11"/>
    <x v="11"/>
    <n v="6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5T03:59:00"/>
    <n v="1470369540"/>
    <d v="2016-07-04T04:00:04"/>
    <n v="1467604804"/>
    <b v="0"/>
    <n v="166"/>
    <b v="1"/>
    <s v="music/electronic music"/>
    <n v="130"/>
    <n v="39.159999999999997"/>
    <x v="7"/>
    <x v="13"/>
    <x v="9"/>
    <n v="4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20T04:50:00"/>
    <n v="1429505400"/>
    <d v="2015-03-18T20:45:05"/>
    <n v="1426711505"/>
    <b v="0"/>
    <n v="48"/>
    <b v="1"/>
    <s v="music/classical music"/>
    <n v="100"/>
    <n v="135.41999999999999"/>
    <x v="7"/>
    <x v="25"/>
    <x v="8"/>
    <n v="18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8:14:28"/>
    <n v="1430331268"/>
    <d v="2015-03-30T18:14:28"/>
    <n v="1427739268"/>
    <b v="1"/>
    <n v="89"/>
    <b v="1"/>
    <s v="film &amp; video/documentary"/>
    <n v="108"/>
    <n v="72.87"/>
    <x v="5"/>
    <x v="8"/>
    <x v="8"/>
    <n v="30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n v="1423871882"/>
    <d v="2015-01-14T23:58:02"/>
    <n v="1421279882"/>
    <b v="0"/>
    <n v="73"/>
    <b v="1"/>
    <s v="music/rock"/>
    <n v="107"/>
    <n v="88.19"/>
    <x v="7"/>
    <x v="15"/>
    <x v="6"/>
    <n v="14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23:42:17"/>
    <n v="1362872537"/>
    <d v="2013-02-02T23:42:17"/>
    <n v="1359848537"/>
    <b v="1"/>
    <n v="107"/>
    <b v="1"/>
    <s v="music/indie rock"/>
    <n v="107"/>
    <n v="59.82"/>
    <x v="7"/>
    <x v="12"/>
    <x v="0"/>
    <n v="2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14:20:45"/>
    <n v="1451226045"/>
    <d v="2015-10-14T13:20:45"/>
    <n v="1444828845"/>
    <b v="0"/>
    <n v="17"/>
    <b v="1"/>
    <s v="film &amp; video/shorts"/>
    <n v="106"/>
    <n v="375.76"/>
    <x v="5"/>
    <x v="27"/>
    <x v="2"/>
    <n v="14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12:55:22"/>
    <n v="1431608122"/>
    <d v="2015-04-14T12:55:22"/>
    <n v="1429016122"/>
    <b v="0"/>
    <n v="100"/>
    <b v="1"/>
    <s v="technology/space exploration"/>
    <n v="128"/>
    <n v="63.87"/>
    <x v="0"/>
    <x v="4"/>
    <x v="4"/>
    <n v="14"/>
    <x v="957"/>
  </r>
  <r>
    <n v="1088"/>
    <s v="Still Alive"/>
    <s v="A fresh twist on survival games. Intense, high-stakes 30 minute rounds for up to 10 players."/>
    <n v="45000"/>
    <n v="6382.34"/>
    <x v="2"/>
    <s v="US"/>
    <s v="USD"/>
    <d v="2014-04-24T19:11:07"/>
    <n v="1398366667"/>
    <d v="2014-03-25T19:11:07"/>
    <n v="1395774667"/>
    <b v="0"/>
    <n v="147"/>
    <b v="0"/>
    <s v="games/video games"/>
    <n v="14"/>
    <n v="43.42"/>
    <x v="3"/>
    <x v="18"/>
    <x v="8"/>
    <n v="25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22:00:00"/>
    <n v="1469656800"/>
    <d v="2016-06-28T22:00:04"/>
    <n v="1467151204"/>
    <b v="0"/>
    <n v="59"/>
    <b v="0"/>
    <s v="publishing/art books"/>
    <n v="21"/>
    <n v="108.05"/>
    <x v="1"/>
    <x v="32"/>
    <x v="3"/>
    <n v="28"/>
    <x v="959"/>
  </r>
  <r>
    <n v="2284"/>
    <s v="Make a record, write a song, take the Vinyl Skyway. "/>
    <s v="The Vinyl Skyway reunite to make a third album. "/>
    <n v="6000"/>
    <n v="6373.27"/>
    <x v="0"/>
    <s v="US"/>
    <s v="USD"/>
    <d v="2011-03-12T04:00:00"/>
    <n v="1299902400"/>
    <d v="2011-02-11T19:07:25"/>
    <n v="1297451245"/>
    <b v="0"/>
    <n v="59"/>
    <b v="1"/>
    <s v="music/rock"/>
    <n v="106"/>
    <n v="108.02"/>
    <x v="7"/>
    <x v="15"/>
    <x v="0"/>
    <n v="1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20:18:25"/>
    <n v="1488053905"/>
    <d v="2017-01-26T20:18:25"/>
    <n v="1485461905"/>
    <b v="0"/>
    <n v="46"/>
    <b v="1"/>
    <s v="photography/photobooks"/>
    <n v="106"/>
    <n v="138.26"/>
    <x v="2"/>
    <x v="3"/>
    <x v="6"/>
    <n v="26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6:04:11"/>
    <n v="1405699451"/>
    <d v="2014-06-18T16:04:11"/>
    <n v="1403107451"/>
    <b v="0"/>
    <n v="91"/>
    <b v="1"/>
    <s v="theater/plays"/>
    <n v="106"/>
    <n v="69.89"/>
    <x v="6"/>
    <x v="11"/>
    <x v="3"/>
    <n v="18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8T01:49:40"/>
    <n v="1469670580"/>
    <d v="2016-06-28T01:49:40"/>
    <n v="1467078580"/>
    <b v="0"/>
    <n v="71"/>
    <b v="1"/>
    <s v="film &amp; video/documentary"/>
    <n v="126"/>
    <n v="88.85"/>
    <x v="5"/>
    <x v="8"/>
    <x v="3"/>
    <n v="28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n v="1475697054"/>
    <d v="2016-09-05T19:50:54"/>
    <n v="1473105054"/>
    <b v="0"/>
    <n v="60"/>
    <b v="0"/>
    <s v="theater/plays"/>
    <n v="42"/>
    <n v="105.03"/>
    <x v="6"/>
    <x v="11"/>
    <x v="11"/>
    <n v="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5:11:49"/>
    <n v="1430579509"/>
    <d v="2015-04-02T15:11:49"/>
    <n v="1427987509"/>
    <b v="0"/>
    <n v="71"/>
    <b v="1"/>
    <s v="music/rock"/>
    <n v="126"/>
    <n v="88.75"/>
    <x v="7"/>
    <x v="15"/>
    <x v="4"/>
    <n v="2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6:00:00"/>
    <n v="1327212000"/>
    <d v="2011-12-02T19:05:47"/>
    <n v="1322852747"/>
    <b v="0"/>
    <n v="71"/>
    <b v="1"/>
    <s v="publishing/nonfiction"/>
    <n v="126"/>
    <n v="88.73"/>
    <x v="1"/>
    <x v="17"/>
    <x v="1"/>
    <n v="2"/>
    <x v="966"/>
  </r>
  <r>
    <n v="2807"/>
    <s v="The Commission Theatre Co."/>
    <s v="Bringing Shakespeare back to the Playwrights"/>
    <n v="5000"/>
    <n v="6300"/>
    <x v="0"/>
    <s v="US"/>
    <s v="USD"/>
    <d v="2015-06-29T20:57:18"/>
    <n v="1435611438"/>
    <d v="2015-05-30T20:57:18"/>
    <n v="1433019438"/>
    <b v="0"/>
    <n v="93"/>
    <b v="1"/>
    <s v="theater/plays"/>
    <n v="126"/>
    <n v="67.739999999999995"/>
    <x v="6"/>
    <x v="11"/>
    <x v="5"/>
    <n v="30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8:10:18"/>
    <n v="1471939818"/>
    <d v="2016-07-04T08:10:18"/>
    <n v="1467619818"/>
    <b v="0"/>
    <n v="90"/>
    <b v="0"/>
    <s v="theater/spaces"/>
    <n v="39"/>
    <n v="69.53"/>
    <x v="6"/>
    <x v="9"/>
    <x v="9"/>
    <n v="4"/>
    <x v="968"/>
  </r>
  <r>
    <n v="2529"/>
    <s v="UrbanArias is DC's Contemporary Opera Company"/>
    <s v="Opera. Short. New."/>
    <n v="6000"/>
    <n v="6257"/>
    <x v="0"/>
    <s v="US"/>
    <s v="USD"/>
    <d v="2012-03-25T00:56:15"/>
    <n v="1332636975"/>
    <d v="2012-02-09T01:56:15"/>
    <n v="1328752575"/>
    <b v="0"/>
    <n v="76"/>
    <b v="1"/>
    <s v="music/classical music"/>
    <n v="104"/>
    <n v="82.33"/>
    <x v="7"/>
    <x v="25"/>
    <x v="0"/>
    <n v="9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6:59:00"/>
    <n v="1333609140"/>
    <d v="2012-03-01T21:53:49"/>
    <n v="1330638829"/>
    <b v="1"/>
    <n v="113"/>
    <b v="1"/>
    <s v="film &amp; video/documentary"/>
    <n v="156"/>
    <n v="55.22"/>
    <x v="5"/>
    <x v="8"/>
    <x v="8"/>
    <n v="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9:46:52"/>
    <n v="1348516012"/>
    <d v="2012-08-25T19:46:52"/>
    <n v="1345924012"/>
    <b v="0"/>
    <n v="37"/>
    <b v="1"/>
    <s v="music/pop"/>
    <n v="125"/>
    <n v="168.51"/>
    <x v="7"/>
    <x v="22"/>
    <x v="10"/>
    <n v="25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20:48:53"/>
    <n v="1392929333"/>
    <d v="2014-01-06T20:48:53"/>
    <n v="1389041333"/>
    <b v="0"/>
    <n v="82"/>
    <b v="1"/>
    <s v="music/rock"/>
    <n v="104"/>
    <n v="75.849999999999994"/>
    <x v="7"/>
    <x v="15"/>
    <x v="6"/>
    <n v="6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5T00:56:00"/>
    <n v="1372985760"/>
    <d v="2013-06-05T00:56:00"/>
    <n v="1370393760"/>
    <b v="0"/>
    <n v="87"/>
    <b v="1"/>
    <s v="publishing/nonfiction"/>
    <n v="183"/>
    <n v="71.44"/>
    <x v="1"/>
    <x v="17"/>
    <x v="3"/>
    <n v="5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6:59:00"/>
    <n v="1423119540"/>
    <d v="2015-01-14T16:14:44"/>
    <n v="1421252084"/>
    <b v="0"/>
    <n v="76"/>
    <b v="1"/>
    <s v="theater/plays"/>
    <n v="104"/>
    <n v="81.78"/>
    <x v="6"/>
    <x v="11"/>
    <x v="6"/>
    <n v="14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12:01:30"/>
    <n v="1487592090"/>
    <d v="2017-01-21T12:01:30"/>
    <n v="1485000090"/>
    <b v="1"/>
    <n v="28"/>
    <b v="1"/>
    <s v="photography/photobooks"/>
    <n v="207"/>
    <n v="221.79"/>
    <x v="2"/>
    <x v="3"/>
    <x v="6"/>
    <n v="21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23:59:00"/>
    <n v="1445817540"/>
    <d v="2015-10-01T02:08:13"/>
    <n v="1443665293"/>
    <b v="1"/>
    <n v="104"/>
    <b v="1"/>
    <s v="theater/plays"/>
    <n v="106"/>
    <n v="59.7"/>
    <x v="6"/>
    <x v="11"/>
    <x v="2"/>
    <n v="1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5T04:59:00"/>
    <n v="1461560340"/>
    <d v="2016-03-23T19:51:57"/>
    <n v="1458762717"/>
    <b v="0"/>
    <n v="133"/>
    <b v="1"/>
    <s v="music/metal"/>
    <n v="155"/>
    <n v="46.67"/>
    <x v="7"/>
    <x v="20"/>
    <x v="8"/>
    <n v="23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5:00:00"/>
    <n v="1324789200"/>
    <d v="2011-11-18T20:48:41"/>
    <n v="1321649321"/>
    <b v="0"/>
    <n v="77"/>
    <b v="1"/>
    <s v="music/indie rock"/>
    <n v="124"/>
    <n v="80.27"/>
    <x v="7"/>
    <x v="12"/>
    <x v="7"/>
    <n v="18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23:37:28"/>
    <n v="1415921848"/>
    <d v="2014-10-14T22:37:28"/>
    <n v="1413326248"/>
    <b v="0"/>
    <n v="45"/>
    <b v="1"/>
    <s v="theater/plays"/>
    <n v="106"/>
    <n v="136.78"/>
    <x v="6"/>
    <x v="11"/>
    <x v="2"/>
    <n v="14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14:34:06"/>
    <n v="1468593246"/>
    <d v="2016-06-15T14:34:06"/>
    <n v="1466001246"/>
    <b v="0"/>
    <n v="111"/>
    <b v="1"/>
    <s v="photography/photobooks"/>
    <n v="102"/>
    <n v="55.37"/>
    <x v="2"/>
    <x v="3"/>
    <x v="3"/>
    <n v="15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9:00:00"/>
    <n v="1475398800"/>
    <d v="2016-09-01T06:27:04"/>
    <n v="1472711224"/>
    <b v="0"/>
    <n v="94"/>
    <b v="0"/>
    <s v="theater/plays"/>
    <n v="26"/>
    <n v="65.34"/>
    <x v="6"/>
    <x v="11"/>
    <x v="11"/>
    <n v="1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1T01:02:52"/>
    <n v="1420938172"/>
    <d v="2014-12-12T01:02:52"/>
    <n v="1418346172"/>
    <b v="0"/>
    <n v="135"/>
    <b v="0"/>
    <s v="technology/wearables"/>
    <n v="15"/>
    <n v="45.41"/>
    <x v="0"/>
    <x v="1"/>
    <x v="1"/>
    <n v="12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20:00:00"/>
    <n v="1392408000"/>
    <d v="2014-01-28T06:36:27"/>
    <n v="1390890987"/>
    <b v="0"/>
    <n v="108"/>
    <b v="1"/>
    <s v="publishing/nonfiction"/>
    <n v="122"/>
    <n v="56.67"/>
    <x v="1"/>
    <x v="17"/>
    <x v="6"/>
    <n v="28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5:54:40"/>
    <n v="1406130880"/>
    <d v="2014-06-23T15:54:40"/>
    <n v="1403538880"/>
    <b v="0"/>
    <n v="21"/>
    <b v="0"/>
    <s v="technology/wearables"/>
    <n v="27"/>
    <n v="291.33"/>
    <x v="0"/>
    <x v="1"/>
    <x v="3"/>
    <n v="23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30T04:27:00"/>
    <n v="1475209620"/>
    <d v="2016-09-05T15:00:37"/>
    <n v="1473087637"/>
    <b v="0"/>
    <n v="37"/>
    <b v="1"/>
    <s v="music/classical music"/>
    <n v="102"/>
    <n v="165.16"/>
    <x v="7"/>
    <x v="25"/>
    <x v="11"/>
    <n v="5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9:32:47"/>
    <n v="1316979167"/>
    <d v="2011-07-27T19:32:47"/>
    <n v="1311795167"/>
    <b v="1"/>
    <n v="74"/>
    <b v="1"/>
    <s v="music/rock"/>
    <n v="102"/>
    <n v="82.54"/>
    <x v="7"/>
    <x v="15"/>
    <x v="9"/>
    <n v="27"/>
    <x v="986"/>
  </r>
  <r>
    <n v="833"/>
    <s v="Ragman Rolls"/>
    <s v="This is an American rock album."/>
    <n v="6000"/>
    <n v="6100"/>
    <x v="0"/>
    <s v="US"/>
    <s v="USD"/>
    <d v="2014-04-19T21:04:35"/>
    <n v="1397941475"/>
    <d v="2014-03-20T21:04:35"/>
    <n v="1395349475"/>
    <b v="0"/>
    <n v="41"/>
    <b v="1"/>
    <s v="music/rock"/>
    <n v="102"/>
    <n v="148.78"/>
    <x v="7"/>
    <x v="15"/>
    <x v="8"/>
    <n v="20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4-01T04:59:00"/>
    <n v="1427864340"/>
    <d v="2015-02-27T07:06:50"/>
    <n v="1425020810"/>
    <b v="0"/>
    <n v="78"/>
    <b v="1"/>
    <s v="theater/plays"/>
    <n v="102"/>
    <n v="78.209999999999994"/>
    <x v="6"/>
    <x v="11"/>
    <x v="0"/>
    <n v="27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8:39:50"/>
    <n v="1383676790"/>
    <d v="2013-09-26T17:39:50"/>
    <n v="1380217190"/>
    <b v="0"/>
    <n v="38"/>
    <b v="1"/>
    <s v="film &amp; video/documentary"/>
    <n v="101"/>
    <n v="160.16"/>
    <x v="5"/>
    <x v="8"/>
    <x v="11"/>
    <n v="26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7T04:05:00"/>
    <n v="1347854700"/>
    <d v="2012-08-02T00:32:04"/>
    <n v="1343867524"/>
    <b v="0"/>
    <n v="75"/>
    <b v="1"/>
    <s v="music/rock"/>
    <n v="101"/>
    <n v="81.069999999999993"/>
    <x v="7"/>
    <x v="15"/>
    <x v="10"/>
    <n v="2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2T00:28:25"/>
    <n v="1441153705"/>
    <d v="2015-08-03T00:28:25"/>
    <n v="1438561705"/>
    <b v="0"/>
    <n v="47"/>
    <b v="1"/>
    <s v="theater/plays"/>
    <n v="122"/>
    <n v="129.36000000000001"/>
    <x v="6"/>
    <x v="11"/>
    <x v="10"/>
    <n v="3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6:58:52"/>
    <n v="1318006732"/>
    <d v="2011-08-08T16:58:52"/>
    <n v="1312822732"/>
    <b v="0"/>
    <n v="55"/>
    <b v="1"/>
    <s v="music/indie rock"/>
    <n v="101"/>
    <n v="110.49"/>
    <x v="7"/>
    <x v="12"/>
    <x v="10"/>
    <n v="8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21:17:32"/>
    <n v="1385932652"/>
    <d v="2013-11-01T20:17:32"/>
    <n v="1383337052"/>
    <b v="1"/>
    <n v="109"/>
    <b v="1"/>
    <s v="music/rock"/>
    <n v="202"/>
    <n v="55.7"/>
    <x v="7"/>
    <x v="15"/>
    <x v="7"/>
    <n v="1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22:00:00"/>
    <n v="1438552800"/>
    <d v="2015-07-02T22:33:43"/>
    <n v="1435876423"/>
    <b v="0"/>
    <n v="52"/>
    <b v="0"/>
    <s v="food/food trucks"/>
    <n v="26"/>
    <n v="116.56"/>
    <x v="4"/>
    <x v="29"/>
    <x v="9"/>
    <n v="2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8T03:59:00"/>
    <n v="1338177540"/>
    <d v="2012-04-04T14:33:35"/>
    <n v="1333550015"/>
    <b v="0"/>
    <n v="37"/>
    <b v="1"/>
    <s v="music/rock"/>
    <n v="121"/>
    <n v="163.78"/>
    <x v="7"/>
    <x v="15"/>
    <x v="4"/>
    <n v="4"/>
    <x v="995"/>
  </r>
  <r>
    <n v="14"/>
    <s v="3010 | Sci-fi Series"/>
    <s v="A highly charged post apocalyptic sci fi series that pulls no punches!"/>
    <n v="6000"/>
    <n v="6056"/>
    <x v="0"/>
    <s v="AU"/>
    <s v="AUD"/>
    <d v="2014-07-13T13:59:00"/>
    <n v="1405259940"/>
    <d v="2014-06-18T00:38:08"/>
    <n v="1403051888"/>
    <b v="0"/>
    <n v="41"/>
    <b v="1"/>
    <s v="film &amp; video/television"/>
    <n v="101"/>
    <n v="147.71"/>
    <x v="5"/>
    <x v="16"/>
    <x v="3"/>
    <n v="18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n v="1253937540"/>
    <d v="2009-08-25T15:26:54"/>
    <n v="1251214014"/>
    <b v="1"/>
    <n v="163"/>
    <b v="1"/>
    <s v="music/indie rock"/>
    <n v="121"/>
    <n v="37.130000000000003"/>
    <x v="7"/>
    <x v="12"/>
    <x v="10"/>
    <n v="25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1-01-01T04:59:00"/>
    <n v="1293857940"/>
    <d v="2010-11-20T19:34:51"/>
    <n v="1290281691"/>
    <b v="1"/>
    <n v="113"/>
    <b v="1"/>
    <s v="music/indie rock"/>
    <n v="101"/>
    <n v="53.47"/>
    <x v="7"/>
    <x v="12"/>
    <x v="7"/>
    <n v="20"/>
    <x v="99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n v="1312182000"/>
    <d v="2011-07-23T00:18:33"/>
    <n v="1311380313"/>
    <b v="0"/>
    <n v="44"/>
    <b v="1"/>
    <s v="music/rock"/>
    <n v="101"/>
    <n v="137.31"/>
    <x v="7"/>
    <x v="15"/>
    <x v="9"/>
    <n v="23"/>
    <x v="99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n v="1324014521"/>
    <d v="2011-10-17T04:48:41"/>
    <n v="1318826921"/>
    <b v="0"/>
    <n v="149"/>
    <b v="1"/>
    <s v="music/rock"/>
    <n v="109"/>
    <n v="40.549999999999997"/>
    <x v="7"/>
    <x v="15"/>
    <x v="2"/>
    <n v="17"/>
    <x v="10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22:00:00"/>
    <n v="1461276000"/>
    <d v="2016-04-07T18:55:00"/>
    <n v="1460055300"/>
    <b v="0"/>
    <n v="88"/>
    <b v="1"/>
    <s v="games/tabletop games"/>
    <n v="503"/>
    <n v="68.63"/>
    <x v="3"/>
    <x v="5"/>
    <x v="4"/>
    <n v="7"/>
    <x v="100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1T03:11:16"/>
    <n v="1442805076"/>
    <d v="2015-08-22T03:11:16"/>
    <n v="1440213076"/>
    <b v="0"/>
    <n v="84"/>
    <b v="1"/>
    <s v="theater/plays"/>
    <n v="121"/>
    <n v="71.790000000000006"/>
    <x v="6"/>
    <x v="11"/>
    <x v="10"/>
    <n v="22"/>
    <x v="100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11:27:36"/>
    <n v="1429183656"/>
    <d v="2015-03-26T11:27:36"/>
    <n v="1427369256"/>
    <b v="0"/>
    <n v="103"/>
    <b v="1"/>
    <s v="photography/photobooks"/>
    <n v="126"/>
    <n v="58.53"/>
    <x v="2"/>
    <x v="3"/>
    <x v="8"/>
    <n v="26"/>
    <x v="1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n v="1423555140"/>
    <d v="2015-01-12T23:33:28"/>
    <n v="1421105608"/>
    <b v="0"/>
    <n v="28"/>
    <b v="1"/>
    <s v="theater/musical"/>
    <n v="100"/>
    <n v="215.25"/>
    <x v="6"/>
    <x v="19"/>
    <x v="6"/>
    <n v="12"/>
    <x v="10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2T03:00:00"/>
    <n v="1471834800"/>
    <d v="2016-07-21T18:41:02"/>
    <n v="1469126462"/>
    <b v="0"/>
    <n v="75"/>
    <b v="1"/>
    <s v="film &amp; video/television"/>
    <n v="121"/>
    <n v="80.33"/>
    <x v="5"/>
    <x v="16"/>
    <x v="9"/>
    <n v="21"/>
    <x v="100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7T03:59:00"/>
    <n v="1472270340"/>
    <d v="2016-08-04T22:12:55"/>
    <n v="1470348775"/>
    <b v="0"/>
    <n v="67"/>
    <b v="1"/>
    <s v="photography/photobooks"/>
    <n v="100"/>
    <n v="89.93"/>
    <x v="2"/>
    <x v="3"/>
    <x v="10"/>
    <n v="4"/>
    <x v="100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8T02:43:55"/>
    <n v="1331174635"/>
    <d v="2012-02-07T02:43:55"/>
    <n v="1328582635"/>
    <b v="0"/>
    <n v="32"/>
    <b v="1"/>
    <s v="music/indie rock"/>
    <n v="100"/>
    <n v="188.13"/>
    <x v="7"/>
    <x v="12"/>
    <x v="0"/>
    <n v="7"/>
    <x v="100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5T03:59:00"/>
    <n v="1473047940"/>
    <d v="2016-07-27T04:56:36"/>
    <n v="1469595396"/>
    <b v="0"/>
    <n v="177"/>
    <b v="1"/>
    <s v="music/metal"/>
    <n v="120"/>
    <n v="34.01"/>
    <x v="7"/>
    <x v="20"/>
    <x v="9"/>
    <n v="27"/>
    <x v="10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7:58:57"/>
    <n v="1482515937"/>
    <d v="2016-11-23T17:58:57"/>
    <n v="1479923937"/>
    <b v="0"/>
    <n v="7"/>
    <b v="0"/>
    <s v="technology/wearables"/>
    <n v="1"/>
    <n v="859.86"/>
    <x v="0"/>
    <x v="1"/>
    <x v="7"/>
    <n v="23"/>
    <x v="100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8:19:19"/>
    <n v="1437934759"/>
    <d v="2015-06-16T18:19:19"/>
    <n v="1434478759"/>
    <b v="1"/>
    <n v="47"/>
    <b v="1"/>
    <s v="theater/plays"/>
    <n v="100"/>
    <n v="127.81"/>
    <x v="6"/>
    <x v="11"/>
    <x v="3"/>
    <n v="16"/>
    <x v="1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5-01T00:01:00"/>
    <n v="1367366460"/>
    <d v="2013-04-12T18:27:26"/>
    <n v="1365791246"/>
    <b v="1"/>
    <n v="128"/>
    <b v="1"/>
    <s v="film &amp; video/documentary"/>
    <n v="120"/>
    <n v="46.88"/>
    <x v="5"/>
    <x v="8"/>
    <x v="4"/>
    <n v="12"/>
    <x v="101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1T03:00:00"/>
    <n v="1448074800"/>
    <d v="2015-10-15T02:06:08"/>
    <n v="1444874768"/>
    <b v="0"/>
    <n v="64"/>
    <b v="1"/>
    <s v="theater/plays"/>
    <n v="100"/>
    <n v="93.76"/>
    <x v="6"/>
    <x v="11"/>
    <x v="2"/>
    <n v="15"/>
    <x v="101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14:58:27"/>
    <n v="1461769107"/>
    <d v="2016-03-28T14:58:27"/>
    <n v="1459177107"/>
    <b v="0"/>
    <n v="61"/>
    <b v="1"/>
    <s v="film &amp; video/television"/>
    <n v="120"/>
    <n v="98.36"/>
    <x v="5"/>
    <x v="16"/>
    <x v="8"/>
    <n v="28"/>
    <x v="1013"/>
  </r>
  <r>
    <n v="262"/>
    <s v="The Last Cosmonaut"/>
    <s v="He can never die. He will live forever. He is the last cosmonaut, and this is his story."/>
    <n v="2500"/>
    <n v="6000"/>
    <x v="0"/>
    <s v="US"/>
    <s v="USD"/>
    <d v="2011-02-26T05:57:08"/>
    <n v="1298699828"/>
    <d v="2011-01-12T05:57:08"/>
    <n v="1294811828"/>
    <b v="1"/>
    <n v="145"/>
    <b v="1"/>
    <s v="film &amp; video/documentary"/>
    <n v="240"/>
    <n v="41.38"/>
    <x v="5"/>
    <x v="8"/>
    <x v="6"/>
    <n v="12"/>
    <x v="10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22:54:52"/>
    <n v="1364597692"/>
    <d v="2013-02-22T23:54:52"/>
    <n v="1361577292"/>
    <b v="0"/>
    <n v="10"/>
    <b v="1"/>
    <s v="music/indie rock"/>
    <n v="100"/>
    <n v="600"/>
    <x v="7"/>
    <x v="12"/>
    <x v="0"/>
    <n v="22"/>
    <x v="10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5:24:52"/>
    <n v="1427469892"/>
    <d v="2015-02-25T16:24:52"/>
    <n v="1424881492"/>
    <b v="0"/>
    <n v="94"/>
    <b v="1"/>
    <s v="theater/plays"/>
    <n v="100"/>
    <n v="63.83"/>
    <x v="6"/>
    <x v="11"/>
    <x v="0"/>
    <n v="25"/>
    <x v="101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20:38:50"/>
    <n v="1405802330"/>
    <d v="2014-06-19T20:38:50"/>
    <n v="1403210330"/>
    <b v="0"/>
    <n v="83"/>
    <b v="1"/>
    <s v="theater/plays"/>
    <n v="100"/>
    <n v="72.290000000000006"/>
    <x v="6"/>
    <x v="11"/>
    <x v="3"/>
    <n v="19"/>
    <x v="101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n v="1418904533"/>
    <d v="2014-11-20T12:08:53"/>
    <n v="1416485333"/>
    <b v="0"/>
    <n v="26"/>
    <b v="1"/>
    <s v="publishing/nonfiction"/>
    <n v="102"/>
    <n v="230.19"/>
    <x v="1"/>
    <x v="17"/>
    <x v="7"/>
    <n v="20"/>
    <x v="1018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9:19:15"/>
    <n v="1488482355"/>
    <d v="2017-01-31T19:19:15"/>
    <n v="1485890355"/>
    <b v="0"/>
    <n v="61"/>
    <b v="1"/>
    <s v="theater/plays"/>
    <n v="119"/>
    <n v="97.38"/>
    <x v="6"/>
    <x v="11"/>
    <x v="6"/>
    <n v="31"/>
    <x v="101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7:35:01"/>
    <n v="1463333701"/>
    <d v="2016-04-12T17:35:01"/>
    <n v="1460482501"/>
    <b v="0"/>
    <n v="49"/>
    <b v="1"/>
    <s v="technology/hardware"/>
    <n v="148"/>
    <n v="120.86"/>
    <x v="0"/>
    <x v="0"/>
    <x v="4"/>
    <n v="12"/>
    <x v="102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14:53:15"/>
    <n v="1336747995"/>
    <d v="2012-04-11T14:53:15"/>
    <n v="1334155995"/>
    <b v="1"/>
    <n v="91"/>
    <b v="1"/>
    <s v="film &amp; video/documentary"/>
    <n v="118"/>
    <n v="64.95"/>
    <x v="5"/>
    <x v="8"/>
    <x v="4"/>
    <n v="11"/>
    <x v="102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5:52:45"/>
    <n v="1364917965"/>
    <d v="2013-03-03T16:52:45"/>
    <n v="1362329565"/>
    <b v="0"/>
    <n v="180"/>
    <b v="1"/>
    <s v="games/tabletop games"/>
    <n v="169"/>
    <n v="32.82"/>
    <x v="3"/>
    <x v="5"/>
    <x v="8"/>
    <n v="3"/>
    <x v="102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8T00:57:54"/>
    <n v="1335574674"/>
    <d v="2012-02-28T01:57:54"/>
    <n v="1330394274"/>
    <b v="1"/>
    <n v="62"/>
    <b v="1"/>
    <s v="film &amp; video/documentary"/>
    <n v="148"/>
    <n v="95.23"/>
    <x v="5"/>
    <x v="8"/>
    <x v="0"/>
    <n v="28"/>
    <x v="102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7:32:16"/>
    <n v="1425108736"/>
    <d v="2015-01-29T07:32:16"/>
    <n v="1422516736"/>
    <b v="0"/>
    <n v="140"/>
    <b v="0"/>
    <s v="photography/photobooks"/>
    <n v="49"/>
    <n v="42.16"/>
    <x v="2"/>
    <x v="3"/>
    <x v="6"/>
    <n v="29"/>
    <x v="102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3T04:00:00"/>
    <n v="1402632000"/>
    <d v="2014-05-12T15:38:47"/>
    <n v="1399909127"/>
    <b v="0"/>
    <n v="70"/>
    <b v="0"/>
    <s v="technology/space exploration"/>
    <n v="12"/>
    <n v="83.94"/>
    <x v="0"/>
    <x v="4"/>
    <x v="5"/>
    <n v="12"/>
    <x v="102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9:21:54"/>
    <n v="1403983314"/>
    <d v="2014-05-22T19:21:54"/>
    <n v="1400786514"/>
    <b v="0"/>
    <n v="85"/>
    <b v="0"/>
    <s v="food/food trucks"/>
    <n v="12"/>
    <n v="69.12"/>
    <x v="4"/>
    <x v="29"/>
    <x v="5"/>
    <n v="22"/>
    <x v="1026"/>
  </r>
  <r>
    <n v="1032"/>
    <s v="Phantom Ship / Coastal (Album Preorder)"/>
    <s v="Ideal for living rooms and open spaces."/>
    <n v="5400"/>
    <n v="5858.84"/>
    <x v="0"/>
    <s v="US"/>
    <s v="USD"/>
    <d v="2016-06-23T16:00:25"/>
    <n v="1466697625"/>
    <d v="2016-05-24T16:00:25"/>
    <n v="1464105625"/>
    <b v="0"/>
    <n v="96"/>
    <b v="1"/>
    <s v="music/electronic music"/>
    <n v="108"/>
    <n v="61.03"/>
    <x v="7"/>
    <x v="13"/>
    <x v="5"/>
    <n v="24"/>
    <x v="102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9T01:59:00"/>
    <n v="1468029540"/>
    <d v="2016-06-07T13:01:23"/>
    <n v="1465304483"/>
    <b v="0"/>
    <n v="45"/>
    <b v="0"/>
    <s v="theater/spaces"/>
    <n v="23"/>
    <n v="130.09"/>
    <x v="6"/>
    <x v="9"/>
    <x v="3"/>
    <n v="7"/>
    <x v="10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2T00:00:00"/>
    <n v="1439337600"/>
    <d v="2015-07-11T00:41:20"/>
    <n v="1436575280"/>
    <b v="0"/>
    <n v="104"/>
    <b v="1"/>
    <s v="theater/plays"/>
    <n v="106"/>
    <n v="56.2"/>
    <x v="6"/>
    <x v="11"/>
    <x v="9"/>
    <n v="11"/>
    <x v="102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6:00:00"/>
    <n v="1466179200"/>
    <d v="2016-05-17T06:21:10"/>
    <n v="1463466070"/>
    <b v="0"/>
    <n v="130"/>
    <b v="1"/>
    <s v="theater/plays"/>
    <n v="117"/>
    <n v="44.86"/>
    <x v="6"/>
    <x v="11"/>
    <x v="5"/>
    <n v="17"/>
    <x v="10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8:19:16"/>
    <n v="1348337956"/>
    <d v="2012-08-23T18:19:16"/>
    <n v="1345745956"/>
    <b v="0"/>
    <n v="96"/>
    <b v="1"/>
    <s v="music/rock"/>
    <n v="117"/>
    <n v="60.74"/>
    <x v="7"/>
    <x v="15"/>
    <x v="10"/>
    <n v="23"/>
    <x v="10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1-01T04:59:00"/>
    <n v="1414817940"/>
    <d v="2014-09-23T16:25:52"/>
    <n v="1411489552"/>
    <b v="1"/>
    <n v="159"/>
    <b v="1"/>
    <s v="music/metal"/>
    <n v="194"/>
    <n v="36.630000000000003"/>
    <x v="7"/>
    <x v="20"/>
    <x v="11"/>
    <n v="23"/>
    <x v="103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6:59:00"/>
    <n v="1437202740"/>
    <d v="2015-06-18T19:16:38"/>
    <n v="1434654998"/>
    <b v="0"/>
    <n v="79"/>
    <b v="1"/>
    <s v="theater/plays"/>
    <n v="116"/>
    <n v="73.58"/>
    <x v="6"/>
    <x v="11"/>
    <x v="3"/>
    <n v="18"/>
    <x v="103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9:29:00"/>
    <n v="1485631740"/>
    <d v="2016-12-29T19:51:23"/>
    <n v="1483041083"/>
    <b v="0"/>
    <n v="14"/>
    <b v="1"/>
    <s v="photography/photobooks"/>
    <n v="116"/>
    <n v="414.29"/>
    <x v="2"/>
    <x v="3"/>
    <x v="1"/>
    <n v="29"/>
    <x v="103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7:55:14"/>
    <n v="1434822914"/>
    <d v="2015-05-21T17:55:14"/>
    <n v="1432230914"/>
    <b v="1"/>
    <n v="88"/>
    <b v="1"/>
    <s v="theater/plays"/>
    <n v="105"/>
    <n v="65.58"/>
    <x v="6"/>
    <x v="11"/>
    <x v="5"/>
    <n v="21"/>
    <x v="1035"/>
  </r>
  <r>
    <n v="1307"/>
    <s v="VR Card - Customized Virtual Reality Viewer (Canceled)"/>
    <s v="Get VR to Everyone with Mailable, Ready to Use Viewers"/>
    <n v="50000"/>
    <n v="5757"/>
    <x v="1"/>
    <s v="US"/>
    <s v="USD"/>
    <d v="2016-02-17T12:04:39"/>
    <n v="1455710679"/>
    <d v="2016-01-18T12:04:39"/>
    <n v="1453118679"/>
    <b v="0"/>
    <n v="45"/>
    <b v="0"/>
    <s v="technology/wearables"/>
    <n v="12"/>
    <n v="127.93"/>
    <x v="0"/>
    <x v="1"/>
    <x v="6"/>
    <n v="18"/>
    <x v="103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n v="1406876340"/>
    <d v="2014-07-01T04:56:07"/>
    <n v="1404190567"/>
    <b v="0"/>
    <n v="16"/>
    <b v="1"/>
    <s v="theater/plays"/>
    <n v="191"/>
    <n v="358.69"/>
    <x v="6"/>
    <x v="11"/>
    <x v="9"/>
    <n v="1"/>
    <x v="103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4T01:04:10"/>
    <n v="1447463050"/>
    <d v="2015-10-15T00:04:10"/>
    <n v="1444867450"/>
    <b v="0"/>
    <n v="90"/>
    <b v="1"/>
    <s v="music/rock"/>
    <n v="114"/>
    <n v="63.48"/>
    <x v="7"/>
    <x v="15"/>
    <x v="2"/>
    <n v="15"/>
    <x v="1038"/>
  </r>
  <r>
    <n v="3158"/>
    <s v="Nursery Crimes"/>
    <s v="A 40s crime-noir play using nursery rhyme characters."/>
    <n v="5000"/>
    <n v="5700"/>
    <x v="0"/>
    <s v="US"/>
    <s v="USD"/>
    <d v="2013-07-22T20:09:12"/>
    <n v="1374523752"/>
    <d v="2013-06-22T20:09:12"/>
    <n v="1371931752"/>
    <b v="1"/>
    <n v="69"/>
    <b v="1"/>
    <s v="theater/plays"/>
    <n v="114"/>
    <n v="82.61"/>
    <x v="6"/>
    <x v="11"/>
    <x v="3"/>
    <n v="22"/>
    <x v="103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9T03:44:52"/>
    <n v="1425872692"/>
    <d v="2015-02-07T04:44:52"/>
    <n v="1423284292"/>
    <b v="0"/>
    <n v="71"/>
    <b v="1"/>
    <s v="theater/plays"/>
    <n v="114"/>
    <n v="80.23"/>
    <x v="6"/>
    <x v="11"/>
    <x v="0"/>
    <n v="7"/>
    <x v="104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12:43:13"/>
    <n v="1412167393"/>
    <d v="2014-08-27T12:43:13"/>
    <n v="1409143393"/>
    <b v="0"/>
    <n v="30"/>
    <b v="0"/>
    <s v="music/jazz"/>
    <n v="21"/>
    <n v="189.33"/>
    <x v="7"/>
    <x v="33"/>
    <x v="10"/>
    <n v="27"/>
    <x v="104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5:59:00"/>
    <n v="1409587140"/>
    <d v="2014-08-15T00:36:30"/>
    <n v="1408062990"/>
    <b v="0"/>
    <n v="68"/>
    <b v="1"/>
    <s v="theater/plays"/>
    <n v="113"/>
    <n v="83.43"/>
    <x v="6"/>
    <x v="11"/>
    <x v="10"/>
    <n v="15"/>
    <x v="104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7:00:00"/>
    <n v="1423674000"/>
    <d v="2015-01-12T01:12:39"/>
    <n v="1421025159"/>
    <b v="0"/>
    <n v="53"/>
    <b v="1"/>
    <s v="theater/plays"/>
    <n v="113"/>
    <n v="107"/>
    <x v="6"/>
    <x v="11"/>
    <x v="6"/>
    <n v="12"/>
    <x v="10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8:57:19"/>
    <n v="1467313039"/>
    <d v="2016-06-01T18:57:19"/>
    <n v="1464807439"/>
    <b v="0"/>
    <n v="139"/>
    <b v="1"/>
    <s v="publishing/nonfiction"/>
    <n v="378"/>
    <n v="40.76"/>
    <x v="1"/>
    <x v="17"/>
    <x v="3"/>
    <n v="1"/>
    <x v="104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6T04:00:00"/>
    <n v="1428292800"/>
    <d v="2015-02-19T17:51:38"/>
    <n v="1424368298"/>
    <b v="0"/>
    <n v="83"/>
    <b v="1"/>
    <s v="theater/plays"/>
    <n v="113"/>
    <n v="68.25"/>
    <x v="6"/>
    <x v="11"/>
    <x v="0"/>
    <n v="19"/>
    <x v="10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7:16:32"/>
    <n v="1453569392"/>
    <d v="2015-12-29T17:16:32"/>
    <n v="1451409392"/>
    <b v="0"/>
    <n v="49"/>
    <b v="1"/>
    <s v="film &amp; video/documentary"/>
    <n v="142"/>
    <n v="115.51"/>
    <x v="5"/>
    <x v="8"/>
    <x v="1"/>
    <n v="29"/>
    <x v="104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9T04:01:09"/>
    <n v="1472443269"/>
    <d v="2016-07-20T04:01:09"/>
    <n v="1468987269"/>
    <b v="0"/>
    <n v="120"/>
    <b v="1"/>
    <s v="photography/photobooks"/>
    <n v="103"/>
    <n v="47.13"/>
    <x v="2"/>
    <x v="3"/>
    <x v="9"/>
    <n v="20"/>
    <x v="1047"/>
  </r>
  <r>
    <n v="118"/>
    <s v="DENOUNCED - A Short Film"/>
    <s v="When a ruthless hit-man is 'denounced' from the mafia, his old enemies declare war."/>
    <n v="5000"/>
    <n v="5651.58"/>
    <x v="0"/>
    <s v="US"/>
    <s v="USD"/>
    <d v="2011-07-29T01:17:16"/>
    <n v="1311902236"/>
    <d v="2011-06-29T01:17:16"/>
    <n v="1309310236"/>
    <b v="0"/>
    <n v="39"/>
    <b v="1"/>
    <s v="film &amp; video/shorts"/>
    <n v="113"/>
    <n v="144.91"/>
    <x v="5"/>
    <x v="27"/>
    <x v="3"/>
    <n v="29"/>
    <x v="1048"/>
  </r>
  <r>
    <n v="2164"/>
    <s v="Rosaline debut record"/>
    <s v="South Florida roots country/rock outfit's long awaited debut record"/>
    <n v="5500"/>
    <n v="5645"/>
    <x v="0"/>
    <s v="US"/>
    <s v="USD"/>
    <d v="2016-06-25T03:59:00"/>
    <n v="1466827140"/>
    <d v="2016-05-25T17:13:34"/>
    <n v="1464196414"/>
    <b v="0"/>
    <n v="83"/>
    <b v="1"/>
    <s v="music/rock"/>
    <n v="103"/>
    <n v="68.010000000000005"/>
    <x v="7"/>
    <x v="15"/>
    <x v="5"/>
    <n v="25"/>
    <x v="104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21:00:00"/>
    <n v="1400965200"/>
    <d v="2014-04-24T15:15:31"/>
    <n v="1398352531"/>
    <b v="0"/>
    <n v="72"/>
    <b v="1"/>
    <s v="theater/plays"/>
    <n v="113"/>
    <n v="78.260000000000005"/>
    <x v="6"/>
    <x v="11"/>
    <x v="4"/>
    <n v="24"/>
    <x v="105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n v="1265097540"/>
    <d v="2009-11-06T20:07:09"/>
    <n v="1257538029"/>
    <b v="1"/>
    <n v="51"/>
    <b v="1"/>
    <s v="film &amp; video/documentary"/>
    <n v="113"/>
    <n v="110.47"/>
    <x v="5"/>
    <x v="8"/>
    <x v="7"/>
    <n v="6"/>
    <x v="105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14:23:42"/>
    <n v="1410099822"/>
    <d v="2014-07-09T14:23:42"/>
    <n v="1404915822"/>
    <b v="0"/>
    <n v="85"/>
    <b v="1"/>
    <s v="theater/plays"/>
    <n v="102"/>
    <n v="66.150000000000006"/>
    <x v="6"/>
    <x v="11"/>
    <x v="9"/>
    <n v="9"/>
    <x v="10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3T01:30:00"/>
    <n v="1470187800"/>
    <d v="2016-06-30T22:17:33"/>
    <n v="1467325053"/>
    <b v="0"/>
    <n v="59"/>
    <b v="0"/>
    <s v="technology/space exploration"/>
    <n v="19"/>
    <n v="95.28"/>
    <x v="0"/>
    <x v="4"/>
    <x v="3"/>
    <n v="30"/>
    <x v="105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9:26:13"/>
    <n v="1327433173"/>
    <d v="2012-01-03T19:26:13"/>
    <n v="1325618773"/>
    <b v="0"/>
    <n v="80"/>
    <b v="1"/>
    <s v="music/indie rock"/>
    <n v="107"/>
    <n v="70.209999999999994"/>
    <x v="7"/>
    <x v="12"/>
    <x v="6"/>
    <n v="3"/>
    <x v="1054"/>
  </r>
  <r>
    <n v="3285"/>
    <s v="By Morning"/>
    <s v="A new play by Matthew Gasda"/>
    <n v="4999"/>
    <n v="5604"/>
    <x v="0"/>
    <s v="US"/>
    <s v="USD"/>
    <d v="2017-02-28T05:00:00"/>
    <n v="1488258000"/>
    <d v="2017-01-27T22:37:06"/>
    <n v="1485556626"/>
    <b v="0"/>
    <n v="81"/>
    <b v="1"/>
    <s v="theater/plays"/>
    <n v="112"/>
    <n v="69.19"/>
    <x v="6"/>
    <x v="11"/>
    <x v="6"/>
    <n v="27"/>
    <x v="10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22:52:24"/>
    <n v="1338591144"/>
    <d v="2012-04-27T22:52:24"/>
    <n v="1335567144"/>
    <b v="1"/>
    <n v="89"/>
    <b v="1"/>
    <s v="theater/plays"/>
    <n v="102"/>
    <n v="62.92"/>
    <x v="6"/>
    <x v="11"/>
    <x v="4"/>
    <n v="27"/>
    <x v="1056"/>
  </r>
  <r>
    <n v="13"/>
    <s v="Can't Go Home"/>
    <s v="A travel series hosted by touring musicians that profiles a different American city in each episode."/>
    <n v="3500"/>
    <n v="5599"/>
    <x v="0"/>
    <s v="US"/>
    <s v="USD"/>
    <d v="2016-06-23T20:27:00"/>
    <n v="1466713620"/>
    <d v="2016-05-18T16:15:09"/>
    <n v="1463588109"/>
    <b v="0"/>
    <n v="51"/>
    <b v="1"/>
    <s v="film &amp; video/television"/>
    <n v="160"/>
    <n v="109.78"/>
    <x v="5"/>
    <x v="16"/>
    <x v="5"/>
    <n v="18"/>
    <x v="105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11:00:00"/>
    <n v="1476615600"/>
    <d v="2016-09-26T10:06:57"/>
    <n v="1474884417"/>
    <b v="0"/>
    <n v="105"/>
    <b v="1"/>
    <s v="publishing/nonfiction"/>
    <n v="112"/>
    <n v="53.19"/>
    <x v="1"/>
    <x v="17"/>
    <x v="11"/>
    <n v="26"/>
    <x v="105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23:55:30"/>
    <n v="1332719730"/>
    <d v="2012-03-05T00:55:30"/>
    <n v="1330908930"/>
    <b v="0"/>
    <n v="49"/>
    <b v="1"/>
    <s v="music/rock"/>
    <n v="101"/>
    <n v="113.88"/>
    <x v="7"/>
    <x v="15"/>
    <x v="8"/>
    <n v="5"/>
    <x v="1059"/>
  </r>
  <r>
    <n v="645"/>
    <s v="Carbon Fiber Collar Stays"/>
    <s v="Ever wanted to own something made out of carbon fiber? Now you can!"/>
    <n v="2000"/>
    <n v="5574"/>
    <x v="0"/>
    <s v="US"/>
    <s v="USD"/>
    <d v="2016-08-12T00:37:54"/>
    <n v="1470962274"/>
    <d v="2016-07-13T00:37:54"/>
    <n v="1468370274"/>
    <b v="0"/>
    <n v="237"/>
    <b v="1"/>
    <s v="technology/wearables"/>
    <n v="279"/>
    <n v="23.52"/>
    <x v="0"/>
    <x v="1"/>
    <x v="9"/>
    <n v="13"/>
    <x v="106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7T04:39:38"/>
    <n v="1320640778"/>
    <d v="2011-09-23T03:39:38"/>
    <n v="1316749178"/>
    <b v="1"/>
    <n v="111"/>
    <b v="1"/>
    <s v="film &amp; video/documentary"/>
    <n v="111"/>
    <n v="50.18"/>
    <x v="5"/>
    <x v="8"/>
    <x v="11"/>
    <n v="23"/>
    <x v="106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6:00:00"/>
    <n v="1428732000"/>
    <d v="2015-03-19T13:48:48"/>
    <n v="1426772928"/>
    <b v="0"/>
    <n v="33"/>
    <b v="0"/>
    <s v="food/food trucks"/>
    <n v="25"/>
    <n v="168.39"/>
    <x v="4"/>
    <x v="29"/>
    <x v="8"/>
    <n v="19"/>
    <x v="106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n v="1273522560"/>
    <d v="2010-03-30T05:53:50"/>
    <n v="1269928430"/>
    <b v="1"/>
    <n v="58"/>
    <b v="1"/>
    <s v="film &amp; video/documentary"/>
    <n v="111"/>
    <n v="95.78"/>
    <x v="5"/>
    <x v="8"/>
    <x v="8"/>
    <n v="30"/>
    <x v="106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14:49:00"/>
    <n v="1379515740"/>
    <d v="2013-09-04T14:49:00"/>
    <n v="1378306140"/>
    <b v="0"/>
    <n v="10"/>
    <b v="1"/>
    <s v="music/pop"/>
    <n v="111"/>
    <n v="554"/>
    <x v="7"/>
    <x v="22"/>
    <x v="11"/>
    <n v="4"/>
    <x v="106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5T04:34:54"/>
    <n v="1434342894"/>
    <d v="2015-05-22T04:34:54"/>
    <n v="1432269294"/>
    <b v="0"/>
    <n v="87"/>
    <b v="1"/>
    <s v="music/rock"/>
    <n v="111"/>
    <n v="63.62"/>
    <x v="7"/>
    <x v="15"/>
    <x v="5"/>
    <n v="22"/>
    <x v="1065"/>
  </r>
  <r>
    <n v="2195"/>
    <s v="Purgatoria: City of Angels"/>
    <s v="A gritty, noir tabletop RPG with a fast-paced combo-based battle system."/>
    <n v="4600"/>
    <n v="5535"/>
    <x v="0"/>
    <s v="US"/>
    <s v="USD"/>
    <d v="2015-08-11T18:31:40"/>
    <n v="1439317900"/>
    <d v="2015-07-12T18:31:40"/>
    <n v="1436725900"/>
    <b v="0"/>
    <n v="115"/>
    <b v="1"/>
    <s v="games/tabletop games"/>
    <n v="120"/>
    <n v="48.13"/>
    <x v="3"/>
    <x v="5"/>
    <x v="9"/>
    <n v="12"/>
    <x v="106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9:21:27"/>
    <n v="1456946487"/>
    <d v="2016-02-01T19:21:27"/>
    <n v="1454354487"/>
    <b v="0"/>
    <n v="136"/>
    <b v="1"/>
    <s v="theater/plays"/>
    <n v="111"/>
    <n v="40.630000000000003"/>
    <x v="6"/>
    <x v="11"/>
    <x v="0"/>
    <n v="1"/>
    <x v="106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30T03:59:00"/>
    <n v="1461988740"/>
    <d v="2016-04-06T13:24:40"/>
    <n v="1459949080"/>
    <b v="0"/>
    <n v="79"/>
    <b v="1"/>
    <s v="theater/plays"/>
    <n v="100"/>
    <n v="69.819999999999993"/>
    <x v="6"/>
    <x v="11"/>
    <x v="4"/>
    <n v="6"/>
    <x v="106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6:00:00"/>
    <n v="1480399200"/>
    <d v="2016-11-08T14:48:26"/>
    <n v="1478616506"/>
    <b v="0"/>
    <n v="33"/>
    <b v="1"/>
    <s v="theater/musical"/>
    <n v="110"/>
    <n v="166.97"/>
    <x v="6"/>
    <x v="19"/>
    <x v="7"/>
    <n v="8"/>
    <x v="106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12:10:42"/>
    <n v="1489320642"/>
    <d v="2017-02-15T13:10:42"/>
    <n v="1487164242"/>
    <b v="0"/>
    <n v="147"/>
    <b v="1"/>
    <s v="games/tabletop games"/>
    <n v="220"/>
    <n v="37.479999999999997"/>
    <x v="3"/>
    <x v="5"/>
    <x v="0"/>
    <n v="15"/>
    <x v="10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9:00:00"/>
    <n v="1465498800"/>
    <d v="2016-05-05T20:55:18"/>
    <n v="1462481718"/>
    <b v="0"/>
    <n v="80"/>
    <b v="1"/>
    <s v="food/small batch"/>
    <n v="110"/>
    <n v="68.86"/>
    <x v="4"/>
    <x v="7"/>
    <x v="5"/>
    <n v="5"/>
    <x v="107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22:59:00"/>
    <n v="1438037940"/>
    <d v="2015-07-08T18:30:56"/>
    <n v="1436380256"/>
    <b v="0"/>
    <n v="44"/>
    <b v="1"/>
    <s v="theater/plays"/>
    <n v="100"/>
    <n v="125.09"/>
    <x v="6"/>
    <x v="11"/>
    <x v="9"/>
    <n v="8"/>
    <x v="107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n v="1453244340"/>
    <d v="2015-11-21T20:06:57"/>
    <n v="1448136417"/>
    <b v="0"/>
    <n v="76"/>
    <b v="1"/>
    <s v="theater/plays"/>
    <n v="110"/>
    <n v="72.38"/>
    <x v="6"/>
    <x v="11"/>
    <x v="7"/>
    <n v="21"/>
    <x v="107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3T03:59:00"/>
    <n v="1311393540"/>
    <d v="2011-07-06T02:32:06"/>
    <n v="1309919526"/>
    <b v="0"/>
    <n v="18"/>
    <b v="1"/>
    <s v="music/rock"/>
    <n v="100"/>
    <n v="305.56"/>
    <x v="7"/>
    <x v="15"/>
    <x v="9"/>
    <n v="6"/>
    <x v="1074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14:55:16"/>
    <n v="1489157716"/>
    <d v="2017-02-08T14:55:16"/>
    <n v="1486565716"/>
    <b v="0"/>
    <n v="79"/>
    <b v="1"/>
    <s v="games/tabletop games"/>
    <n v="137"/>
    <n v="69.569999999999993"/>
    <x v="3"/>
    <x v="5"/>
    <x v="0"/>
    <n v="8"/>
    <x v="107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6T04:00:00"/>
    <n v="1427342400"/>
    <d v="2015-02-26T05:05:59"/>
    <n v="1424927159"/>
    <b v="0"/>
    <n v="108"/>
    <b v="1"/>
    <s v="theater/plays"/>
    <n v="110"/>
    <n v="50.75"/>
    <x v="6"/>
    <x v="11"/>
    <x v="0"/>
    <n v="26"/>
    <x v="107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21:17:07"/>
    <n v="1297977427"/>
    <d v="2010-12-19T21:17:07"/>
    <n v="1292793427"/>
    <b v="1"/>
    <n v="60"/>
    <b v="1"/>
    <s v="theater/plays"/>
    <n v="110"/>
    <n v="91.3"/>
    <x v="6"/>
    <x v="11"/>
    <x v="1"/>
    <n v="19"/>
    <x v="1077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30T03:59:00"/>
    <n v="1438228740"/>
    <d v="2015-06-29T19:35:49"/>
    <n v="1435606549"/>
    <b v="0"/>
    <n v="100"/>
    <b v="1"/>
    <s v="publishing/nonfiction"/>
    <n v="109"/>
    <n v="54.69"/>
    <x v="1"/>
    <x v="17"/>
    <x v="3"/>
    <n v="29"/>
    <x v="107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3T04:30:00"/>
    <n v="1433305800"/>
    <d v="2015-05-02T22:06:35"/>
    <n v="1430604395"/>
    <b v="0"/>
    <n v="78"/>
    <b v="1"/>
    <s v="music/rock"/>
    <n v="137"/>
    <n v="70.06"/>
    <x v="7"/>
    <x v="15"/>
    <x v="5"/>
    <n v="2"/>
    <x v="107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7:08:38"/>
    <n v="1448903318"/>
    <d v="2015-10-26T16:08:38"/>
    <n v="1445875718"/>
    <b v="1"/>
    <n v="73"/>
    <b v="1"/>
    <s v="theater/plays"/>
    <n v="109"/>
    <n v="74.819999999999993"/>
    <x v="6"/>
    <x v="11"/>
    <x v="2"/>
    <n v="26"/>
    <x v="108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8:00:00"/>
    <n v="1427011200"/>
    <d v="2015-02-23T05:38:49"/>
    <n v="1424669929"/>
    <b v="1"/>
    <n v="34"/>
    <b v="1"/>
    <s v="film &amp; video/documentary"/>
    <n v="136"/>
    <n v="160.47"/>
    <x v="5"/>
    <x v="8"/>
    <x v="0"/>
    <n v="23"/>
    <x v="108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7:16:44"/>
    <n v="1447521404"/>
    <d v="2015-10-05T16:16:44"/>
    <n v="1444061804"/>
    <b v="1"/>
    <n v="52"/>
    <b v="0"/>
    <s v="photography/photobooks"/>
    <n v="35"/>
    <n v="104.85"/>
    <x v="2"/>
    <x v="3"/>
    <x v="2"/>
    <n v="5"/>
    <x v="108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21:20:00"/>
    <n v="1358198400"/>
    <d v="2012-12-04T00:29:09"/>
    <n v="1354580949"/>
    <b v="0"/>
    <n v="149"/>
    <b v="1"/>
    <s v="publishing/nonfiction"/>
    <n v="156"/>
    <n v="36.53"/>
    <x v="1"/>
    <x v="17"/>
    <x v="1"/>
    <n v="4"/>
    <x v="108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22:11:50"/>
    <n v="1355609510"/>
    <d v="2012-11-15T22:11:50"/>
    <n v="1353017510"/>
    <b v="0"/>
    <n v="112"/>
    <b v="1"/>
    <s v="music/rock"/>
    <n v="272"/>
    <n v="48.54"/>
    <x v="7"/>
    <x v="15"/>
    <x v="7"/>
    <n v="15"/>
    <x v="108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8:36:40"/>
    <n v="1396463800"/>
    <d v="2014-02-26T19:36:40"/>
    <n v="1393443400"/>
    <b v="1"/>
    <n v="89"/>
    <b v="1"/>
    <s v="music/indie rock"/>
    <n v="109"/>
    <n v="61.04"/>
    <x v="7"/>
    <x v="12"/>
    <x v="0"/>
    <n v="26"/>
    <x v="108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6:03:36"/>
    <n v="1448517816"/>
    <d v="2015-10-27T05:03:36"/>
    <n v="1445922216"/>
    <b v="0"/>
    <n v="47"/>
    <b v="0"/>
    <s v="publishing/translations"/>
    <n v="32"/>
    <n v="115.55"/>
    <x v="1"/>
    <x v="31"/>
    <x v="2"/>
    <n v="27"/>
    <x v="108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7:23:26"/>
    <n v="1416331406"/>
    <d v="2014-10-19T16:23:26"/>
    <n v="1413735806"/>
    <b v="1"/>
    <n v="100"/>
    <b v="1"/>
    <s v="theater/plays"/>
    <n v="109"/>
    <n v="54.3"/>
    <x v="6"/>
    <x v="11"/>
    <x v="2"/>
    <n v="19"/>
    <x v="108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13:48:09"/>
    <n v="1456062489"/>
    <d v="2016-01-19T13:48:09"/>
    <n v="1453211289"/>
    <b v="1"/>
    <n v="76"/>
    <b v="0"/>
    <s v="photography/photobooks"/>
    <n v="15"/>
    <n v="71.34"/>
    <x v="2"/>
    <x v="3"/>
    <x v="6"/>
    <n v="19"/>
    <x v="1088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22:59:00"/>
    <n v="1451861940"/>
    <d v="2015-11-30T17:01:07"/>
    <n v="1448902867"/>
    <b v="0"/>
    <n v="102"/>
    <b v="1"/>
    <s v="games/tabletop games"/>
    <n v="271"/>
    <n v="53.08"/>
    <x v="3"/>
    <x v="5"/>
    <x v="7"/>
    <n v="30"/>
    <x v="10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7:59:47"/>
    <n v="1433059187"/>
    <d v="2015-05-01T07:59:47"/>
    <n v="1430467187"/>
    <b v="0"/>
    <n v="53"/>
    <b v="1"/>
    <s v="film &amp; video/shorts"/>
    <n v="155"/>
    <n v="102.08"/>
    <x v="5"/>
    <x v="27"/>
    <x v="5"/>
    <n v="1"/>
    <x v="1090"/>
  </r>
  <r>
    <n v="3773"/>
    <s v="Dundee: A Hip-Hopera"/>
    <s v="A dramatic hip-hopera, inspired from monologues written by the performers."/>
    <n v="5000"/>
    <n v="5410"/>
    <x v="0"/>
    <s v="US"/>
    <s v="USD"/>
    <d v="2016-11-15T02:08:00"/>
    <n v="1479175680"/>
    <d v="2016-10-13T00:07:27"/>
    <n v="1476317247"/>
    <b v="0"/>
    <n v="57"/>
    <b v="1"/>
    <s v="theater/musical"/>
    <n v="108"/>
    <n v="94.91"/>
    <x v="6"/>
    <x v="19"/>
    <x v="2"/>
    <n v="13"/>
    <x v="10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6:01:00"/>
    <n v="1403539260"/>
    <d v="2014-06-02T16:01:00"/>
    <n v="1401724860"/>
    <b v="0"/>
    <n v="106"/>
    <b v="1"/>
    <s v="music/rock"/>
    <n v="120"/>
    <n v="50.93"/>
    <x v="7"/>
    <x v="15"/>
    <x v="3"/>
    <n v="2"/>
    <x v="109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8:20:54"/>
    <n v="1483208454"/>
    <d v="2016-12-01T18:20:54"/>
    <n v="1480616454"/>
    <b v="0"/>
    <n v="35"/>
    <b v="1"/>
    <s v="technology/hardware"/>
    <n v="108"/>
    <n v="154.16999999999999"/>
    <x v="0"/>
    <x v="0"/>
    <x v="1"/>
    <n v="1"/>
    <x v="109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4T01:43:02"/>
    <n v="1423878182"/>
    <d v="2015-01-14T01:43:02"/>
    <n v="1421199782"/>
    <b v="1"/>
    <n v="75"/>
    <b v="0"/>
    <s v="photography/photobooks"/>
    <n v="31"/>
    <n v="71.87"/>
    <x v="2"/>
    <x v="3"/>
    <x v="6"/>
    <n v="14"/>
    <x v="109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11:57:46"/>
    <n v="1309694266"/>
    <d v="2011-06-03T11:57:46"/>
    <n v="1307102266"/>
    <b v="1"/>
    <n v="118"/>
    <b v="1"/>
    <s v="film &amp; video/documentary"/>
    <n v="108"/>
    <n v="45.67"/>
    <x v="5"/>
    <x v="8"/>
    <x v="3"/>
    <n v="3"/>
    <x v="109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20:40:07"/>
    <n v="1419021607"/>
    <d v="2014-10-20T19:40:07"/>
    <n v="1413834007"/>
    <b v="0"/>
    <n v="70"/>
    <b v="1"/>
    <s v="film &amp; video/television"/>
    <n v="108"/>
    <n v="76.87"/>
    <x v="5"/>
    <x v="16"/>
    <x v="2"/>
    <n v="20"/>
    <x v="10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21:09:25"/>
    <n v="1429564165"/>
    <d v="2015-03-21T21:09:25"/>
    <n v="1426972165"/>
    <b v="0"/>
    <n v="37"/>
    <b v="0"/>
    <s v="theater/musical"/>
    <n v="90"/>
    <n v="145.41"/>
    <x v="6"/>
    <x v="19"/>
    <x v="8"/>
    <n v="21"/>
    <x v="109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23:00:00"/>
    <n v="1467414000"/>
    <d v="2016-05-05T23:49:38"/>
    <n v="1462492178"/>
    <b v="0"/>
    <n v="70"/>
    <b v="1"/>
    <s v="theater/plays"/>
    <n v="108"/>
    <n v="76.8"/>
    <x v="6"/>
    <x v="11"/>
    <x v="5"/>
    <n v="5"/>
    <x v="109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12:30:22"/>
    <n v="1438259422"/>
    <d v="2015-06-30T12:30:22"/>
    <n v="1435667422"/>
    <b v="0"/>
    <n v="46"/>
    <b v="1"/>
    <s v="theater/plays"/>
    <n v="139"/>
    <n v="116.65"/>
    <x v="6"/>
    <x v="11"/>
    <x v="3"/>
    <n v="30"/>
    <x v="109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6:51:41"/>
    <n v="1447001501"/>
    <d v="2015-10-09T15:51:41"/>
    <n v="1444405901"/>
    <b v="0"/>
    <n v="64"/>
    <b v="1"/>
    <s v="film &amp; video/television"/>
    <n v="102"/>
    <n v="83.75"/>
    <x v="5"/>
    <x v="16"/>
    <x v="2"/>
    <n v="9"/>
    <x v="11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7:04:28"/>
    <n v="1447434268"/>
    <d v="2015-10-02T16:04:28"/>
    <n v="1443801868"/>
    <b v="0"/>
    <n v="78"/>
    <b v="1"/>
    <s v="music/rock"/>
    <n v="107"/>
    <n v="68.709999999999994"/>
    <x v="7"/>
    <x v="15"/>
    <x v="2"/>
    <n v="2"/>
    <x v="110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6:03:01"/>
    <n v="1404403381"/>
    <d v="2014-06-03T16:03:01"/>
    <n v="1401811381"/>
    <b v="0"/>
    <n v="133"/>
    <b v="1"/>
    <s v="theater/plays"/>
    <n v="160"/>
    <n v="40.29"/>
    <x v="6"/>
    <x v="11"/>
    <x v="3"/>
    <n v="3"/>
    <x v="110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n v="1482988125"/>
    <d v="2016-11-29T05:08:45"/>
    <n v="1480396125"/>
    <b v="0"/>
    <n v="73"/>
    <b v="1"/>
    <s v="music/rock"/>
    <n v="107"/>
    <n v="73.36"/>
    <x v="7"/>
    <x v="15"/>
    <x v="7"/>
    <n v="29"/>
    <x v="110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7:18:00"/>
    <n v="1414862280"/>
    <d v="2014-10-03T18:18:29"/>
    <n v="1412360309"/>
    <b v="0"/>
    <n v="72"/>
    <b v="1"/>
    <s v="theater/plays"/>
    <n v="107"/>
    <n v="74.209999999999994"/>
    <x v="6"/>
    <x v="11"/>
    <x v="2"/>
    <n v="3"/>
    <x v="110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10T03:59:00"/>
    <n v="1378785540"/>
    <d v="2013-08-09T16:37:23"/>
    <n v="1376066243"/>
    <b v="0"/>
    <n v="90"/>
    <b v="1"/>
    <s v="music/rock"/>
    <n v="127"/>
    <n v="59.23"/>
    <x v="7"/>
    <x v="15"/>
    <x v="10"/>
    <n v="9"/>
    <x v="1105"/>
  </r>
  <r>
    <n v="1759"/>
    <s v="Death Valley"/>
    <s v="Death Valley will be the first photo book of Andi State"/>
    <n v="5000"/>
    <n v="5330"/>
    <x v="0"/>
    <s v="US"/>
    <s v="USD"/>
    <d v="2015-03-25T18:53:49"/>
    <n v="1427309629"/>
    <d v="2015-03-05T19:53:49"/>
    <n v="1425585229"/>
    <b v="0"/>
    <n v="49"/>
    <b v="1"/>
    <s v="photography/photobooks"/>
    <n v="107"/>
    <n v="108.78"/>
    <x v="2"/>
    <x v="3"/>
    <x v="8"/>
    <n v="5"/>
    <x v="1106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14:17:00"/>
    <n v="1412432220"/>
    <d v="2014-09-03T14:17:00"/>
    <n v="1409753820"/>
    <b v="0"/>
    <n v="76"/>
    <b v="0"/>
    <s v="theater/spaces"/>
    <n v="27"/>
    <n v="70.11"/>
    <x v="6"/>
    <x v="9"/>
    <x v="11"/>
    <n v="3"/>
    <x v="110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n v="1272480540"/>
    <d v="2010-02-26T21:36:31"/>
    <n v="1267220191"/>
    <b v="1"/>
    <n v="65"/>
    <b v="1"/>
    <s v="film &amp; video/documentary"/>
    <n v="177"/>
    <n v="81.89"/>
    <x v="5"/>
    <x v="8"/>
    <x v="0"/>
    <n v="26"/>
    <x v="110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22:00:00"/>
    <n v="1344636000"/>
    <d v="2012-07-09T02:15:10"/>
    <n v="1341800110"/>
    <b v="0"/>
    <n v="105"/>
    <b v="1"/>
    <s v="music/indie rock"/>
    <n v="116"/>
    <n v="50.69"/>
    <x v="7"/>
    <x v="12"/>
    <x v="9"/>
    <n v="9"/>
    <x v="110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2T03:44:15"/>
    <n v="1408679055"/>
    <d v="2014-07-23T03:44:15"/>
    <n v="1406087055"/>
    <b v="0"/>
    <n v="64"/>
    <b v="1"/>
    <s v="theater/spaces"/>
    <n v="133"/>
    <n v="82.94"/>
    <x v="6"/>
    <x v="9"/>
    <x v="9"/>
    <n v="23"/>
    <x v="11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n v="1276574400"/>
    <d v="2010-04-06T17:52:59"/>
    <n v="1270576379"/>
    <b v="1"/>
    <n v="28"/>
    <b v="1"/>
    <s v="music/rock"/>
    <n v="106"/>
    <n v="189.29"/>
    <x v="7"/>
    <x v="15"/>
    <x v="4"/>
    <n v="6"/>
    <x v="11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n v="1464040800"/>
    <d v="2016-04-24T19:53:51"/>
    <n v="1461527631"/>
    <b v="1"/>
    <n v="110"/>
    <b v="1"/>
    <s v="photography/photobooks"/>
    <n v="132"/>
    <n v="48.15"/>
    <x v="2"/>
    <x v="3"/>
    <x v="4"/>
    <n v="24"/>
    <x v="11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6:28:00"/>
    <n v="1408638480"/>
    <d v="2014-07-31T12:59:53"/>
    <n v="1406811593"/>
    <b v="0"/>
    <n v="37"/>
    <b v="1"/>
    <s v="theater/plays"/>
    <n v="106"/>
    <n v="143.11000000000001"/>
    <x v="6"/>
    <x v="11"/>
    <x v="9"/>
    <n v="31"/>
    <x v="111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22:59:00"/>
    <n v="1485989940"/>
    <d v="2017-01-02T21:50:36"/>
    <n v="1483393836"/>
    <b v="0"/>
    <n v="46"/>
    <b v="1"/>
    <s v="theater/plays"/>
    <n v="106"/>
    <n v="115.02"/>
    <x v="6"/>
    <x v="11"/>
    <x v="6"/>
    <n v="2"/>
    <x v="111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21:00:00"/>
    <n v="1400533200"/>
    <d v="2014-04-24T14:14:19"/>
    <n v="1398348859"/>
    <b v="0"/>
    <n v="126"/>
    <b v="1"/>
    <s v="theater/plays"/>
    <n v="106"/>
    <n v="41.94"/>
    <x v="6"/>
    <x v="11"/>
    <x v="4"/>
    <n v="24"/>
    <x v="111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7T01:40:14"/>
    <n v="1434505214"/>
    <d v="2015-05-27T01:40:14"/>
    <n v="1432690814"/>
    <b v="0"/>
    <n v="49"/>
    <b v="1"/>
    <s v="theater/plays"/>
    <n v="105"/>
    <n v="107.57"/>
    <x v="6"/>
    <x v="11"/>
    <x v="5"/>
    <n v="27"/>
    <x v="1116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7:08:00"/>
    <n v="1312960080"/>
    <d v="2011-06-24T07:27:21"/>
    <n v="1308900441"/>
    <b v="0"/>
    <n v="70"/>
    <b v="1"/>
    <s v="film &amp; video/documentary"/>
    <n v="105"/>
    <n v="75.19"/>
    <x v="5"/>
    <x v="8"/>
    <x v="3"/>
    <n v="24"/>
    <x v="111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6:15:00"/>
    <n v="1405095300"/>
    <d v="2014-06-19T02:57:08"/>
    <n v="1403146628"/>
    <b v="0"/>
    <n v="82"/>
    <b v="1"/>
    <s v="theater/plays"/>
    <n v="105"/>
    <n v="64.16"/>
    <x v="6"/>
    <x v="11"/>
    <x v="3"/>
    <n v="19"/>
    <x v="111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8:00:00"/>
    <n v="1485936000"/>
    <d v="2016-12-17T04:46:23"/>
    <n v="1481949983"/>
    <b v="0"/>
    <n v="43"/>
    <b v="1"/>
    <s v="film &amp; video/shorts"/>
    <n v="105"/>
    <n v="122.33"/>
    <x v="5"/>
    <x v="27"/>
    <x v="1"/>
    <n v="17"/>
    <x v="111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8:38:02"/>
    <n v="1460918282"/>
    <d v="2016-02-17T19:38:02"/>
    <n v="1455737882"/>
    <b v="0"/>
    <n v="50"/>
    <b v="1"/>
    <s v="film &amp; video/documentary"/>
    <n v="112"/>
    <n v="105.18"/>
    <x v="5"/>
    <x v="8"/>
    <x v="0"/>
    <n v="17"/>
    <x v="112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4-01T03:59:00"/>
    <n v="1459483140"/>
    <d v="2016-02-26T22:47:59"/>
    <n v="1456526879"/>
    <b v="1"/>
    <n v="100"/>
    <b v="1"/>
    <s v="theater/plays"/>
    <n v="117"/>
    <n v="52.58"/>
    <x v="6"/>
    <x v="11"/>
    <x v="0"/>
    <n v="26"/>
    <x v="112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5:22:46"/>
    <n v="1492356166"/>
    <d v="2017-03-02T16:22:46"/>
    <n v="1488471766"/>
    <b v="0"/>
    <n v="12"/>
    <b v="0"/>
    <s v="theater/plays"/>
    <n v="11"/>
    <n v="437.5"/>
    <x v="6"/>
    <x v="11"/>
    <x v="8"/>
    <n v="2"/>
    <x v="112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12:36:49"/>
    <n v="1434285409"/>
    <d v="2015-05-15T12:36:49"/>
    <n v="1431693409"/>
    <b v="0"/>
    <n v="104"/>
    <b v="1"/>
    <s v="theater/plays"/>
    <n v="105"/>
    <n v="50.38"/>
    <x v="6"/>
    <x v="11"/>
    <x v="5"/>
    <n v="15"/>
    <x v="11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9:49:37"/>
    <n v="1339235377"/>
    <d v="2012-05-10T09:49:37"/>
    <n v="1336643377"/>
    <b v="0"/>
    <n v="46"/>
    <b v="1"/>
    <s v="music/pop"/>
    <n v="105"/>
    <n v="113.83"/>
    <x v="7"/>
    <x v="22"/>
    <x v="5"/>
    <n v="10"/>
    <x v="11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n v="1291870740"/>
    <d v="2010-10-07T19:34:30"/>
    <n v="1286480070"/>
    <b v="0"/>
    <n v="147"/>
    <b v="1"/>
    <s v="music/indie rock"/>
    <n v="105"/>
    <n v="35.61"/>
    <x v="7"/>
    <x v="12"/>
    <x v="2"/>
    <n v="7"/>
    <x v="112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21:00:00"/>
    <n v="1470430800"/>
    <d v="2016-07-07T04:32:47"/>
    <n v="1467865967"/>
    <b v="0"/>
    <n v="142"/>
    <b v="1"/>
    <s v="theater/plays"/>
    <n v="105"/>
    <n v="36.86"/>
    <x v="6"/>
    <x v="11"/>
    <x v="9"/>
    <n v="7"/>
    <x v="112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9:20:09"/>
    <n v="1450380009"/>
    <d v="2015-11-19T19:20:09"/>
    <n v="1447960809"/>
    <b v="0"/>
    <n v="17"/>
    <b v="0"/>
    <s v="technology/space exploration"/>
    <n v="2"/>
    <n v="307.82"/>
    <x v="0"/>
    <x v="4"/>
    <x v="7"/>
    <n v="19"/>
    <x v="112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n v="1477976340"/>
    <d v="2016-10-03T02:13:39"/>
    <n v="1475460819"/>
    <b v="0"/>
    <n v="56"/>
    <b v="1"/>
    <s v="theater/plays"/>
    <n v="105"/>
    <n v="93.43"/>
    <x v="6"/>
    <x v="11"/>
    <x v="2"/>
    <n v="3"/>
    <x v="11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9T04:27:41"/>
    <n v="1348028861"/>
    <d v="2012-07-21T04:27:41"/>
    <n v="1342844861"/>
    <b v="0"/>
    <n v="120"/>
    <b v="1"/>
    <s v="publishing/nonfiction"/>
    <n v="131"/>
    <n v="43.55"/>
    <x v="1"/>
    <x v="17"/>
    <x v="9"/>
    <n v="21"/>
    <x v="11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6:44:46"/>
    <n v="1444149886"/>
    <d v="2015-09-01T16:44:46"/>
    <n v="1441125886"/>
    <b v="0"/>
    <n v="65"/>
    <b v="1"/>
    <s v="theater/plays"/>
    <n v="105"/>
    <n v="80.400000000000006"/>
    <x v="6"/>
    <x v="11"/>
    <x v="11"/>
    <n v="1"/>
    <x v="113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7:46:51"/>
    <n v="1341683211"/>
    <d v="2012-06-07T17:46:51"/>
    <n v="1339091211"/>
    <b v="1"/>
    <n v="81"/>
    <b v="1"/>
    <s v="music/rock"/>
    <n v="104"/>
    <n v="64.47"/>
    <x v="7"/>
    <x v="15"/>
    <x v="3"/>
    <n v="7"/>
    <x v="113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5:59:00"/>
    <n v="1479794340"/>
    <d v="2016-10-17T14:51:09"/>
    <n v="1476715869"/>
    <b v="0"/>
    <n v="103"/>
    <b v="1"/>
    <s v="theater/spaces"/>
    <n v="116"/>
    <n v="50.69"/>
    <x v="6"/>
    <x v="9"/>
    <x v="2"/>
    <n v="17"/>
    <x v="1132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13:06:24"/>
    <n v="1478264784"/>
    <d v="2016-10-05T13:06:24"/>
    <n v="1475672784"/>
    <b v="1"/>
    <n v="104"/>
    <b v="1"/>
    <s v="theater/plays"/>
    <n v="116"/>
    <n v="50.2"/>
    <x v="6"/>
    <x v="11"/>
    <x v="2"/>
    <n v="5"/>
    <x v="113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4-01T04:00:00"/>
    <n v="1491019200"/>
    <d v="2017-03-02T01:43:10"/>
    <n v="1488418990"/>
    <b v="0"/>
    <n v="79"/>
    <b v="0"/>
    <s v="music/faith"/>
    <n v="26"/>
    <n v="65.97"/>
    <x v="7"/>
    <x v="14"/>
    <x v="8"/>
    <n v="2"/>
    <x v="113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6T00:18:54"/>
    <n v="1451089134"/>
    <d v="2015-11-26T00:18:54"/>
    <n v="1448497134"/>
    <b v="0"/>
    <n v="78"/>
    <b v="1"/>
    <s v="publishing/nonfiction"/>
    <n v="104"/>
    <n v="66.7"/>
    <x v="1"/>
    <x v="17"/>
    <x v="7"/>
    <n v="26"/>
    <x v="113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3T02:00:00"/>
    <n v="1397354400"/>
    <d v="2014-03-20T01:01:58"/>
    <n v="1395277318"/>
    <b v="0"/>
    <n v="81"/>
    <b v="1"/>
    <s v="film &amp; video/shorts"/>
    <n v="104"/>
    <n v="64.2"/>
    <x v="5"/>
    <x v="27"/>
    <x v="8"/>
    <n v="20"/>
    <x v="11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7:16:53"/>
    <n v="1485796613"/>
    <d v="2016-12-16T17:16:53"/>
    <n v="1481908613"/>
    <b v="0"/>
    <n v="4"/>
    <b v="0"/>
    <s v="technology/wearables"/>
    <n v="104"/>
    <n v="1300"/>
    <x v="0"/>
    <x v="1"/>
    <x v="1"/>
    <n v="16"/>
    <x v="113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5T00:59:40"/>
    <n v="1484441980"/>
    <d v="2016-11-16T00:59:40"/>
    <n v="1479257980"/>
    <b v="0"/>
    <n v="54"/>
    <b v="1"/>
    <s v="theater/plays"/>
    <n v="104"/>
    <n v="96.2"/>
    <x v="6"/>
    <x v="11"/>
    <x v="7"/>
    <n v="16"/>
    <x v="113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n v="1345079785"/>
    <d v="2012-07-17T01:16:25"/>
    <n v="1342487785"/>
    <b v="1"/>
    <n v="96"/>
    <b v="1"/>
    <s v="film &amp; video/documentary"/>
    <n v="104"/>
    <n v="54.02"/>
    <x v="5"/>
    <x v="8"/>
    <x v="9"/>
    <n v="17"/>
    <x v="113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5:59:00"/>
    <n v="1455602340"/>
    <d v="2016-01-26T16:57:16"/>
    <n v="1453827436"/>
    <b v="0"/>
    <n v="52"/>
    <b v="1"/>
    <s v="theater/musical"/>
    <n v="104"/>
    <n v="99.54"/>
    <x v="6"/>
    <x v="19"/>
    <x v="6"/>
    <n v="26"/>
    <x v="11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14:31:17"/>
    <n v="1406557877"/>
    <d v="2014-07-07T14:31:17"/>
    <n v="1404743477"/>
    <b v="1"/>
    <n v="82"/>
    <b v="1"/>
    <s v="theater/plays"/>
    <n v="104"/>
    <n v="63.11"/>
    <x v="6"/>
    <x v="11"/>
    <x v="9"/>
    <n v="7"/>
    <x v="114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3T00:00:00"/>
    <n v="1433289600"/>
    <d v="2015-05-04T19:46:40"/>
    <n v="1430768800"/>
    <b v="0"/>
    <n v="30"/>
    <b v="1"/>
    <s v="theater/musical"/>
    <n v="103"/>
    <n v="172.23"/>
    <x v="6"/>
    <x v="19"/>
    <x v="5"/>
    <n v="4"/>
    <x v="114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13:25:56"/>
    <n v="1443014756"/>
    <d v="2015-08-09T13:25:56"/>
    <n v="1439126756"/>
    <b v="1"/>
    <n v="97"/>
    <b v="1"/>
    <s v="theater/spaces"/>
    <n v="129"/>
    <n v="53.16"/>
    <x v="6"/>
    <x v="9"/>
    <x v="10"/>
    <n v="9"/>
    <x v="114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23:00:10"/>
    <n v="1382742010"/>
    <d v="2013-09-25T23:00:10"/>
    <n v="1380150010"/>
    <b v="0"/>
    <n v="60"/>
    <b v="1"/>
    <s v="technology/makerspaces"/>
    <n v="103"/>
    <n v="85.75"/>
    <x v="0"/>
    <x v="24"/>
    <x v="11"/>
    <n v="25"/>
    <x v="114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7:00:00"/>
    <n v="1407085200"/>
    <d v="2014-06-04T23:32:49"/>
    <n v="1401924769"/>
    <b v="0"/>
    <n v="77"/>
    <b v="1"/>
    <s v="music/rock"/>
    <n v="103"/>
    <n v="66.69"/>
    <x v="7"/>
    <x v="15"/>
    <x v="3"/>
    <n v="4"/>
    <x v="114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3T03:07:17"/>
    <n v="1471921637"/>
    <d v="2016-07-24T03:07:17"/>
    <n v="1469329637"/>
    <b v="0"/>
    <n v="93"/>
    <b v="1"/>
    <s v="theater/plays"/>
    <n v="102"/>
    <n v="55.01"/>
    <x v="6"/>
    <x v="11"/>
    <x v="9"/>
    <n v="24"/>
    <x v="114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22:58:23"/>
    <n v="1355439503"/>
    <d v="2012-11-13T22:58:23"/>
    <n v="1352847503"/>
    <b v="0"/>
    <n v="62"/>
    <b v="1"/>
    <s v="publishing/nonfiction"/>
    <n v="102"/>
    <n v="82.52"/>
    <x v="1"/>
    <x v="17"/>
    <x v="7"/>
    <n v="13"/>
    <x v="114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6:51:01"/>
    <n v="1449766261"/>
    <d v="2015-11-10T16:51:01"/>
    <n v="1447174261"/>
    <b v="0"/>
    <n v="34"/>
    <b v="1"/>
    <s v="theater/plays"/>
    <n v="102"/>
    <n v="150.15"/>
    <x v="6"/>
    <x v="11"/>
    <x v="7"/>
    <n v="10"/>
    <x v="114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6:29:03"/>
    <n v="1455208143"/>
    <d v="2016-01-12T16:29:03"/>
    <n v="1452616143"/>
    <b v="1"/>
    <n v="59"/>
    <b v="1"/>
    <s v="theater/spaces"/>
    <n v="102"/>
    <n v="86.49"/>
    <x v="6"/>
    <x v="9"/>
    <x v="6"/>
    <n v="12"/>
    <x v="11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6T01:35:00"/>
    <n v="1411695300"/>
    <d v="2014-08-29T01:27:51"/>
    <n v="1409275671"/>
    <b v="0"/>
    <n v="87"/>
    <b v="1"/>
    <s v="theater/plays"/>
    <n v="102"/>
    <n v="58.62"/>
    <x v="6"/>
    <x v="11"/>
    <x v="10"/>
    <n v="29"/>
    <x v="115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5:32:27"/>
    <n v="1432654347"/>
    <d v="2015-05-01T15:32:27"/>
    <n v="1430494347"/>
    <b v="0"/>
    <n v="62"/>
    <b v="1"/>
    <s v="theater/plays"/>
    <n v="128"/>
    <n v="82.26"/>
    <x v="6"/>
    <x v="11"/>
    <x v="5"/>
    <n v="1"/>
    <x v="1151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7:55:39"/>
    <n v="1404892539"/>
    <d v="2014-05-30T07:55:39"/>
    <n v="1401436539"/>
    <b v="0"/>
    <n v="99"/>
    <b v="1"/>
    <s v="publishing/nonfiction"/>
    <n v="102"/>
    <n v="51.47"/>
    <x v="1"/>
    <x v="17"/>
    <x v="5"/>
    <n v="30"/>
    <x v="115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8T00:00:00"/>
    <n v="1416268800"/>
    <d v="2014-10-14T14:02:38"/>
    <n v="1413295358"/>
    <b v="0"/>
    <n v="181"/>
    <b v="1"/>
    <s v="games/tabletop games"/>
    <n v="154"/>
    <n v="28.1"/>
    <x v="3"/>
    <x v="5"/>
    <x v="2"/>
    <n v="14"/>
    <x v="115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7T02:00:00"/>
    <n v="1404698400"/>
    <d v="2014-06-09T16:27:42"/>
    <n v="1402331262"/>
    <b v="1"/>
    <n v="63"/>
    <b v="1"/>
    <s v="theater/plays"/>
    <n v="127"/>
    <n v="80.73"/>
    <x v="6"/>
    <x v="11"/>
    <x v="3"/>
    <n v="9"/>
    <x v="115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1T04:00:00"/>
    <n v="1416542400"/>
    <d v="2014-11-08T18:55:53"/>
    <n v="1415472953"/>
    <b v="0"/>
    <n v="99"/>
    <b v="1"/>
    <s v="music/indie rock"/>
    <n v="254"/>
    <n v="51.31"/>
    <x v="7"/>
    <x v="12"/>
    <x v="7"/>
    <n v="8"/>
    <x v="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23:58:20"/>
    <n v="1447286300"/>
    <d v="2015-10-12T22:58:20"/>
    <n v="1444690700"/>
    <b v="0"/>
    <n v="50"/>
    <b v="1"/>
    <s v="technology/hardware"/>
    <n v="508"/>
    <n v="101.56"/>
    <x v="0"/>
    <x v="0"/>
    <x v="2"/>
    <n v="12"/>
    <x v="11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6:00:00"/>
    <n v="1438358400"/>
    <d v="2015-07-16T16:12:01"/>
    <n v="1437063121"/>
    <b v="0"/>
    <n v="139"/>
    <b v="1"/>
    <s v="theater/plays"/>
    <n v="101"/>
    <n v="36.47"/>
    <x v="6"/>
    <x v="11"/>
    <x v="9"/>
    <n v="16"/>
    <x v="115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6:00:00"/>
    <n v="1420524000"/>
    <d v="2014-12-20T19:47:03"/>
    <n v="1419104823"/>
    <b v="0"/>
    <n v="46"/>
    <b v="1"/>
    <s v="theater/plays"/>
    <n v="101"/>
    <n v="110.22"/>
    <x v="6"/>
    <x v="11"/>
    <x v="1"/>
    <n v="20"/>
    <x v="11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21:07:43"/>
    <n v="1415653663"/>
    <d v="2014-10-11T20:07:43"/>
    <n v="1413058063"/>
    <b v="1"/>
    <n v="94"/>
    <b v="1"/>
    <s v="music/metal"/>
    <n v="101"/>
    <n v="53.89"/>
    <x v="7"/>
    <x v="20"/>
    <x v="2"/>
    <n v="11"/>
    <x v="115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8:00:00"/>
    <n v="1357545600"/>
    <d v="2012-12-06T10:46:30"/>
    <n v="1354790790"/>
    <b v="0"/>
    <n v="211"/>
    <b v="1"/>
    <s v="music/electronic music"/>
    <n v="112"/>
    <n v="23.96"/>
    <x v="7"/>
    <x v="13"/>
    <x v="1"/>
    <n v="6"/>
    <x v="116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11:00:00"/>
    <n v="1406113200"/>
    <d v="2014-06-16T09:29:25"/>
    <n v="1402910965"/>
    <b v="0"/>
    <n v="54"/>
    <b v="1"/>
    <s v="theater/plays"/>
    <n v="101"/>
    <n v="93.61"/>
    <x v="6"/>
    <x v="11"/>
    <x v="3"/>
    <n v="16"/>
    <x v="1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8:23:11"/>
    <n v="1406226191"/>
    <d v="2014-06-23T18:23:11"/>
    <n v="1403547791"/>
    <b v="0"/>
    <n v="58"/>
    <b v="1"/>
    <s v="music/rock"/>
    <n v="112"/>
    <n v="87.1"/>
    <x v="7"/>
    <x v="15"/>
    <x v="3"/>
    <n v="23"/>
    <x v="116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23:06:22"/>
    <n v="1375657582"/>
    <d v="2013-06-20T23:06:22"/>
    <n v="1371769582"/>
    <b v="0"/>
    <n v="148"/>
    <b v="0"/>
    <s v="games/video games"/>
    <n v="3"/>
    <n v="34.130000000000003"/>
    <x v="3"/>
    <x v="18"/>
    <x v="3"/>
    <n v="20"/>
    <x v="116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5:49:11"/>
    <n v="1448466551"/>
    <d v="2015-10-26T14:49:11"/>
    <n v="1445870951"/>
    <b v="0"/>
    <n v="121"/>
    <b v="1"/>
    <s v="technology/hardware"/>
    <n v="101"/>
    <n v="41.74"/>
    <x v="0"/>
    <x v="0"/>
    <x v="2"/>
    <n v="26"/>
    <x v="116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n v="1399293386"/>
    <d v="2014-04-10T12:36:26"/>
    <n v="1397133386"/>
    <b v="0"/>
    <n v="91"/>
    <b v="1"/>
    <s v="theater/musical"/>
    <n v="101"/>
    <n v="55.5"/>
    <x v="6"/>
    <x v="19"/>
    <x v="4"/>
    <n v="10"/>
    <x v="1165"/>
  </r>
  <r>
    <n v="3212"/>
    <s v="Campo Maldito"/>
    <s v="Help us bring our production of Campo Maldito to New York AND San Francisco!"/>
    <n v="4000"/>
    <n v="5050"/>
    <x v="0"/>
    <s v="US"/>
    <s v="USD"/>
    <d v="2014-08-08T19:05:51"/>
    <n v="1407524751"/>
    <d v="2014-07-09T19:05:51"/>
    <n v="1404932751"/>
    <b v="1"/>
    <n v="94"/>
    <b v="1"/>
    <s v="theater/plays"/>
    <n v="126"/>
    <n v="53.72"/>
    <x v="6"/>
    <x v="11"/>
    <x v="9"/>
    <n v="9"/>
    <x v="1166"/>
  </r>
  <r>
    <n v="836"/>
    <s v="DESMADRE Full Album + Press Kit"/>
    <s v="An album you can bring home to mom."/>
    <n v="5000"/>
    <n v="5046.5200000000004"/>
    <x v="0"/>
    <s v="US"/>
    <s v="USD"/>
    <d v="2013-10-07T01:21:58"/>
    <n v="1381108918"/>
    <d v="2013-09-07T01:21:58"/>
    <n v="1378516918"/>
    <b v="0"/>
    <n v="46"/>
    <b v="1"/>
    <s v="music/rock"/>
    <n v="101"/>
    <n v="109.71"/>
    <x v="7"/>
    <x v="15"/>
    <x v="11"/>
    <n v="7"/>
    <x v="116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20:22:46"/>
    <n v="1345148566"/>
    <d v="2012-07-17T20:22:46"/>
    <n v="1342556566"/>
    <b v="0"/>
    <n v="60"/>
    <b v="1"/>
    <s v="music/classical music"/>
    <n v="126"/>
    <n v="84.08"/>
    <x v="7"/>
    <x v="25"/>
    <x v="9"/>
    <n v="17"/>
    <x v="1168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12:29:29"/>
    <n v="1341750569"/>
    <d v="2012-06-08T12:29:29"/>
    <n v="1339158569"/>
    <b v="0"/>
    <n v="57"/>
    <b v="1"/>
    <s v="music/classical music"/>
    <n v="101"/>
    <n v="88.44"/>
    <x v="7"/>
    <x v="25"/>
    <x v="3"/>
    <n v="8"/>
    <x v="116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23:28:04"/>
    <n v="1415230084"/>
    <d v="2014-10-15T22:28:04"/>
    <n v="1413412084"/>
    <b v="0"/>
    <n v="44"/>
    <b v="1"/>
    <s v="theater/plays"/>
    <n v="101"/>
    <n v="114.55"/>
    <x v="6"/>
    <x v="11"/>
    <x v="2"/>
    <n v="15"/>
    <x v="117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n v="1407360720"/>
    <d v="2014-07-07T21:50:19"/>
    <n v="1404769819"/>
    <b v="0"/>
    <n v="196"/>
    <b v="1"/>
    <s v="theater/plays"/>
    <n v="101"/>
    <n v="25.69"/>
    <x v="6"/>
    <x v="11"/>
    <x v="9"/>
    <n v="7"/>
    <x v="1171"/>
  </r>
  <r>
    <n v="106"/>
    <s v="LOST WEEKEND"/>
    <s v="A Boy. A Girl. A Car. A Serial Killer."/>
    <n v="5000"/>
    <n v="5025"/>
    <x v="0"/>
    <s v="US"/>
    <s v="USD"/>
    <d v="2012-04-02T18:38:21"/>
    <n v="1333391901"/>
    <d v="2012-03-19T18:38:21"/>
    <n v="1332182301"/>
    <b v="0"/>
    <n v="27"/>
    <b v="1"/>
    <s v="film &amp; video/shorts"/>
    <n v="101"/>
    <n v="186.11"/>
    <x v="5"/>
    <x v="27"/>
    <x v="8"/>
    <n v="19"/>
    <x v="117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6:31:36"/>
    <n v="1420734696"/>
    <d v="2014-12-09T16:31:36"/>
    <n v="1418142696"/>
    <b v="0"/>
    <n v="41"/>
    <b v="1"/>
    <s v="theater/plays"/>
    <n v="100"/>
    <n v="122.54"/>
    <x v="6"/>
    <x v="11"/>
    <x v="1"/>
    <n v="9"/>
    <x v="117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23:00:00"/>
    <n v="1407106800"/>
    <d v="2014-07-07T16:10:46"/>
    <n v="1404749446"/>
    <b v="0"/>
    <n v="63"/>
    <b v="1"/>
    <s v="theater/plays"/>
    <n v="100"/>
    <n v="79.62"/>
    <x v="6"/>
    <x v="11"/>
    <x v="9"/>
    <n v="7"/>
    <x v="117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n v="1403846055"/>
    <d v="2014-05-28T05:14:15"/>
    <n v="1401254055"/>
    <b v="0"/>
    <n v="25"/>
    <b v="1"/>
    <s v="theater/plays"/>
    <n v="100"/>
    <n v="200.49"/>
    <x v="6"/>
    <x v="11"/>
    <x v="5"/>
    <n v="28"/>
    <x v="117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8:57:43"/>
    <n v="1477731463"/>
    <d v="2016-09-19T08:57:43"/>
    <n v="1474275463"/>
    <b v="0"/>
    <n v="28"/>
    <b v="0"/>
    <s v="technology/wearables"/>
    <n v="10"/>
    <n v="178.93"/>
    <x v="0"/>
    <x v="1"/>
    <x v="11"/>
    <n v="19"/>
    <x v="117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8:00:34"/>
    <n v="1413792034"/>
    <d v="2014-09-20T08:00:34"/>
    <n v="1411200034"/>
    <b v="0"/>
    <n v="73"/>
    <b v="1"/>
    <s v="theater/plays"/>
    <n v="100"/>
    <n v="68.53"/>
    <x v="6"/>
    <x v="11"/>
    <x v="11"/>
    <n v="20"/>
    <x v="117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6:00:46"/>
    <n v="1335542446"/>
    <d v="2012-03-28T16:00:46"/>
    <n v="1332950446"/>
    <b v="0"/>
    <n v="28"/>
    <b v="1"/>
    <s v="music/rock"/>
    <n v="100"/>
    <n v="178.61"/>
    <x v="7"/>
    <x v="15"/>
    <x v="8"/>
    <n v="28"/>
    <x v="117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n v="1286756176"/>
    <d v="2010-08-27T00:16:16"/>
    <n v="1282868176"/>
    <b v="0"/>
    <n v="38"/>
    <b v="1"/>
    <s v="music/indie rock"/>
    <n v="100"/>
    <n v="131.58000000000001"/>
    <x v="7"/>
    <x v="12"/>
    <x v="10"/>
    <n v="27"/>
    <x v="117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9:04:46"/>
    <n v="1352055886"/>
    <d v="2012-10-15T18:04:46"/>
    <n v="1350324286"/>
    <b v="0"/>
    <n v="26"/>
    <b v="1"/>
    <s v="film &amp; video/shorts"/>
    <n v="100"/>
    <n v="192.31"/>
    <x v="5"/>
    <x v="27"/>
    <x v="2"/>
    <n v="15"/>
    <x v="118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n v="1279555200"/>
    <d v="2010-06-14T02:01:34"/>
    <n v="1276480894"/>
    <b v="1"/>
    <n v="50"/>
    <b v="1"/>
    <s v="film &amp; video/documentary"/>
    <n v="100"/>
    <n v="100"/>
    <x v="5"/>
    <x v="8"/>
    <x v="3"/>
    <n v="14"/>
    <x v="11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n v="1461336720"/>
    <d v="2016-03-31T13:46:00"/>
    <n v="1459431960"/>
    <b v="0"/>
    <n v="27"/>
    <b v="1"/>
    <s v="music/classical music"/>
    <n v="100"/>
    <n v="185.19"/>
    <x v="7"/>
    <x v="25"/>
    <x v="8"/>
    <n v="31"/>
    <x v="118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7:00:26"/>
    <n v="1427907626"/>
    <d v="2015-03-02T18:00:26"/>
    <n v="1425319226"/>
    <b v="0"/>
    <n v="77"/>
    <b v="1"/>
    <s v="theater/musical"/>
    <n v="100"/>
    <n v="64.94"/>
    <x v="6"/>
    <x v="19"/>
    <x v="8"/>
    <n v="2"/>
    <x v="11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13:39:47"/>
    <n v="1420033187"/>
    <d v="2014-11-01T12:39:47"/>
    <n v="1414845587"/>
    <b v="0"/>
    <n v="28"/>
    <b v="1"/>
    <s v="theater/plays"/>
    <n v="100"/>
    <n v="178.57"/>
    <x v="6"/>
    <x v="11"/>
    <x v="7"/>
    <n v="1"/>
    <x v="118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5:23:40"/>
    <n v="1423668220"/>
    <d v="2015-01-12T15:23:40"/>
    <n v="1421076220"/>
    <b v="0"/>
    <n v="76"/>
    <b v="1"/>
    <s v="music/electronic music"/>
    <n v="108"/>
    <n v="65.16"/>
    <x v="7"/>
    <x v="13"/>
    <x v="6"/>
    <n v="12"/>
    <x v="118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22:28:22"/>
    <n v="1449354502"/>
    <d v="2015-11-05T22:28:22"/>
    <n v="1446762502"/>
    <b v="0"/>
    <n v="16"/>
    <b v="0"/>
    <s v="technology/wearables"/>
    <n v="20"/>
    <n v="308.75"/>
    <x v="0"/>
    <x v="1"/>
    <x v="7"/>
    <n v="5"/>
    <x v="118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10:17:59"/>
    <n v="1414059479"/>
    <d v="2014-09-23T10:17:59"/>
    <n v="1411467479"/>
    <b v="0"/>
    <n v="38"/>
    <b v="0"/>
    <s v="technology/gadgets"/>
    <n v="14"/>
    <n v="129.97"/>
    <x v="0"/>
    <x v="6"/>
    <x v="11"/>
    <n v="23"/>
    <x v="118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21:11:25"/>
    <n v="1410210685"/>
    <d v="2014-08-14T21:11:25"/>
    <n v="1408050685"/>
    <b v="0"/>
    <n v="52"/>
    <b v="1"/>
    <s v="theater/musical"/>
    <n v="110"/>
    <n v="94.9"/>
    <x v="6"/>
    <x v="19"/>
    <x v="10"/>
    <n v="14"/>
    <x v="118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5:12:32"/>
    <n v="1476371552"/>
    <d v="2016-09-13T15:12:32"/>
    <n v="1473779552"/>
    <b v="0"/>
    <n v="90"/>
    <b v="0"/>
    <s v="technology/wearables"/>
    <n v="10"/>
    <n v="54.67"/>
    <x v="0"/>
    <x v="1"/>
    <x v="11"/>
    <n v="13"/>
    <x v="1189"/>
  </r>
  <r>
    <n v="476"/>
    <s v="Sight Word Music Videos"/>
    <s v="Animated Music Videos that teach kids how to read."/>
    <n v="220000"/>
    <n v="4906.59"/>
    <x v="2"/>
    <s v="US"/>
    <s v="USD"/>
    <d v="2014-06-03T03:59:00"/>
    <n v="1401767940"/>
    <d v="2014-04-28T23:24:01"/>
    <n v="1398727441"/>
    <b v="0"/>
    <n v="124"/>
    <b v="0"/>
    <s v="film &amp; video/animation"/>
    <n v="2"/>
    <n v="39.57"/>
    <x v="5"/>
    <x v="23"/>
    <x v="4"/>
    <n v="28"/>
    <x v="119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20:27:00"/>
    <n v="1426883220"/>
    <d v="2015-02-27T20:01:36"/>
    <n v="1425067296"/>
    <b v="0"/>
    <n v="33"/>
    <b v="1"/>
    <s v="theater/plays"/>
    <n v="100"/>
    <n v="148.47999999999999"/>
    <x v="6"/>
    <x v="11"/>
    <x v="0"/>
    <n v="27"/>
    <x v="119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6:59:00"/>
    <n v="1397113140"/>
    <d v="2014-03-18T18:50:25"/>
    <n v="1395168625"/>
    <b v="0"/>
    <n v="120"/>
    <b v="1"/>
    <s v="music/electronic music"/>
    <n v="196"/>
    <n v="40.75"/>
    <x v="7"/>
    <x v="13"/>
    <x v="8"/>
    <n v="18"/>
    <x v="119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10:47:15"/>
    <n v="1416566835"/>
    <d v="2014-09-22T09:47:15"/>
    <n v="1411379235"/>
    <b v="0"/>
    <n v="55"/>
    <b v="0"/>
    <s v="film &amp; video/animation"/>
    <n v="33"/>
    <n v="88.8"/>
    <x v="5"/>
    <x v="23"/>
    <x v="11"/>
    <n v="22"/>
    <x v="119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5:38:09"/>
    <n v="1388936289"/>
    <d v="2013-12-06T15:38:09"/>
    <n v="1386344289"/>
    <b v="0"/>
    <n v="75"/>
    <b v="1"/>
    <s v="games/tabletop games"/>
    <n v="106"/>
    <n v="64.75"/>
    <x v="3"/>
    <x v="5"/>
    <x v="1"/>
    <n v="6"/>
    <x v="119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6T00:00:00"/>
    <n v="1413417600"/>
    <d v="2014-09-15T03:14:15"/>
    <n v="1410750855"/>
    <b v="1"/>
    <n v="108"/>
    <b v="0"/>
    <s v="photography/photobooks"/>
    <n v="20"/>
    <n v="44.94"/>
    <x v="2"/>
    <x v="3"/>
    <x v="11"/>
    <n v="15"/>
    <x v="119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20:58:54"/>
    <n v="1467752334"/>
    <d v="2016-06-05T20:58:54"/>
    <n v="1465160334"/>
    <b v="0"/>
    <n v="65"/>
    <b v="1"/>
    <s v="music/rock"/>
    <n v="110"/>
    <n v="74.25"/>
    <x v="7"/>
    <x v="15"/>
    <x v="3"/>
    <n v="5"/>
    <x v="119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23:42:49"/>
    <n v="1382658169"/>
    <d v="2013-09-26T23:42:49"/>
    <n v="1380238969"/>
    <b v="1"/>
    <n v="141"/>
    <b v="1"/>
    <s v="music/rock"/>
    <n v="138"/>
    <n v="34.17"/>
    <x v="7"/>
    <x v="15"/>
    <x v="11"/>
    <n v="26"/>
    <x v="1197"/>
  </r>
  <r>
    <n v="2266"/>
    <s v="GOAT LORDS."/>
    <s v="Want to be LORD OF THE GOATS? Start building your herd using thievery, magic, bombs and mostly goats."/>
    <n v="1500"/>
    <n v="4804"/>
    <x v="0"/>
    <s v="US"/>
    <s v="USD"/>
    <d v="2016-04-27T02:00:00"/>
    <n v="1461722400"/>
    <d v="2016-04-09T20:59:52"/>
    <n v="1460235592"/>
    <b v="0"/>
    <n v="194"/>
    <b v="1"/>
    <s v="games/tabletop games"/>
    <n v="320"/>
    <n v="24.76"/>
    <x v="3"/>
    <x v="5"/>
    <x v="4"/>
    <n v="9"/>
    <x v="119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7:59:00"/>
    <n v="1296633540"/>
    <d v="2010-12-14T08:51:37"/>
    <n v="1292316697"/>
    <b v="1"/>
    <n v="168"/>
    <b v="1"/>
    <s v="film &amp; video/documentary"/>
    <n v="107"/>
    <n v="28.58"/>
    <x v="5"/>
    <x v="8"/>
    <x v="1"/>
    <n v="14"/>
    <x v="119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n v="1426473264"/>
    <d v="2015-02-16T03:34:24"/>
    <n v="1424057664"/>
    <b v="0"/>
    <n v="115"/>
    <b v="1"/>
    <s v="music/metal"/>
    <n v="120"/>
    <n v="41.7"/>
    <x v="7"/>
    <x v="20"/>
    <x v="0"/>
    <n v="16"/>
    <x v="1200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6:51:11"/>
    <n v="1367859071"/>
    <d v="2013-04-11T16:51:11"/>
    <n v="1365699071"/>
    <b v="1"/>
    <n v="62"/>
    <b v="1"/>
    <s v="theater/plays"/>
    <n v="114"/>
    <n v="77.34"/>
    <x v="6"/>
    <x v="11"/>
    <x v="4"/>
    <n v="11"/>
    <x v="120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8:30:00"/>
    <n v="1429813800"/>
    <d v="2015-03-26T09:54:05"/>
    <n v="1427363645"/>
    <b v="0"/>
    <n v="30"/>
    <b v="1"/>
    <s v="theater/plays"/>
    <n v="120"/>
    <n v="159.47"/>
    <x v="6"/>
    <x v="11"/>
    <x v="8"/>
    <n v="26"/>
    <x v="120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22:04:21"/>
    <n v="1434837861"/>
    <d v="2015-05-21T22:04:21"/>
    <n v="1432245861"/>
    <b v="0"/>
    <n v="131"/>
    <b v="1"/>
    <s v="music/electronic music"/>
    <n v="237"/>
    <n v="36.21"/>
    <x v="7"/>
    <x v="13"/>
    <x v="5"/>
    <n v="21"/>
    <x v="120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n v="1438405140"/>
    <d v="2015-07-01T06:10:41"/>
    <n v="1435731041"/>
    <b v="0"/>
    <n v="58"/>
    <b v="0"/>
    <s v="film &amp; video/science fiction"/>
    <n v="3"/>
    <n v="81.239999999999995"/>
    <x v="5"/>
    <x v="21"/>
    <x v="9"/>
    <n v="1"/>
    <x v="120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6:52:10"/>
    <n v="1423587130"/>
    <d v="2015-01-20T16:52:10"/>
    <n v="1421772730"/>
    <b v="0"/>
    <n v="55"/>
    <b v="1"/>
    <s v="theater/spaces"/>
    <n v="117"/>
    <n v="85.18"/>
    <x v="6"/>
    <x v="9"/>
    <x v="6"/>
    <n v="20"/>
    <x v="120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6:33:59"/>
    <n v="1368117239"/>
    <d v="2013-04-09T16:33:59"/>
    <n v="1365525239"/>
    <b v="0"/>
    <n v="75"/>
    <b v="1"/>
    <s v="music/indie rock"/>
    <n v="134"/>
    <n v="62.38"/>
    <x v="7"/>
    <x v="12"/>
    <x v="4"/>
    <n v="9"/>
    <x v="120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n v="1482457678"/>
    <d v="2016-12-03T01:47:58"/>
    <n v="1480729678"/>
    <b v="0"/>
    <n v="93"/>
    <b v="1"/>
    <s v="music/rock"/>
    <n v="212"/>
    <n v="50.25"/>
    <x v="7"/>
    <x v="15"/>
    <x v="1"/>
    <n v="3"/>
    <x v="120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n v="1417388340"/>
    <d v="2014-10-09T06:18:50"/>
    <n v="1412835530"/>
    <b v="0"/>
    <n v="11"/>
    <b v="0"/>
    <s v="technology/wearables"/>
    <n v="2"/>
    <n v="424.45"/>
    <x v="0"/>
    <x v="1"/>
    <x v="2"/>
    <n v="9"/>
    <x v="120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9:48:21"/>
    <n v="1416512901"/>
    <d v="2014-10-11T18:48:21"/>
    <n v="1413053301"/>
    <b v="0"/>
    <n v="95"/>
    <b v="0"/>
    <s v="games/mobile games"/>
    <n v="72"/>
    <n v="49.12"/>
    <x v="3"/>
    <x v="28"/>
    <x v="2"/>
    <n v="11"/>
    <x v="120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2T04:00:00"/>
    <n v="1307851200"/>
    <d v="2011-04-30T02:04:48"/>
    <n v="1304129088"/>
    <b v="0"/>
    <n v="87"/>
    <b v="1"/>
    <s v="music/rock"/>
    <n v="104"/>
    <n v="53.56"/>
    <x v="7"/>
    <x v="15"/>
    <x v="4"/>
    <n v="30"/>
    <x v="12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6:59:00"/>
    <n v="1433314740"/>
    <d v="2015-05-02T21:00:01"/>
    <n v="1430600401"/>
    <b v="0"/>
    <n v="56"/>
    <b v="1"/>
    <s v="theater/plays"/>
    <n v="155"/>
    <n v="83.14"/>
    <x v="6"/>
    <x v="11"/>
    <x v="5"/>
    <n v="2"/>
    <x v="121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3T00:00:00"/>
    <n v="1395532800"/>
    <d v="2014-03-03T21:38:37"/>
    <n v="1393882717"/>
    <b v="0"/>
    <n v="108"/>
    <b v="1"/>
    <s v="film &amp; video/shorts"/>
    <n v="103"/>
    <n v="43.04"/>
    <x v="5"/>
    <x v="27"/>
    <x v="8"/>
    <n v="3"/>
    <x v="121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9:11:18"/>
    <n v="1362337878"/>
    <d v="2013-02-06T19:11:18"/>
    <n v="1360177878"/>
    <b v="0"/>
    <n v="48"/>
    <b v="1"/>
    <s v="film &amp; video/shorts"/>
    <n v="155"/>
    <n v="96.71"/>
    <x v="5"/>
    <x v="27"/>
    <x v="0"/>
    <n v="6"/>
    <x v="12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6:36:49"/>
    <n v="1486053409"/>
    <d v="2017-01-03T16:36:49"/>
    <n v="1483461409"/>
    <b v="0"/>
    <n v="67"/>
    <b v="1"/>
    <s v="food/small batch"/>
    <n v="155"/>
    <n v="69.27"/>
    <x v="4"/>
    <x v="7"/>
    <x v="6"/>
    <n v="3"/>
    <x v="12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5:06:16"/>
    <n v="1323666376"/>
    <d v="2011-10-31T04:06:16"/>
    <n v="1320033976"/>
    <b v="0"/>
    <n v="20"/>
    <b v="0"/>
    <s v="music/jazz"/>
    <n v="31"/>
    <n v="231.75"/>
    <x v="7"/>
    <x v="33"/>
    <x v="2"/>
    <n v="31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7:33:02"/>
    <n v="1429291982"/>
    <d v="2015-03-18T17:33:02"/>
    <n v="1426699982"/>
    <b v="0"/>
    <n v="37"/>
    <b v="0"/>
    <s v="theater/spaces"/>
    <n v="4"/>
    <n v="125.27"/>
    <x v="6"/>
    <x v="9"/>
    <x v="8"/>
    <n v="18"/>
    <x v="12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n v="1480011987"/>
    <d v="2016-10-25T17:26:27"/>
    <n v="1477416387"/>
    <b v="0"/>
    <n v="37"/>
    <b v="0"/>
    <s v="technology/wearables"/>
    <n v="31"/>
    <n v="124.92"/>
    <x v="0"/>
    <x v="1"/>
    <x v="2"/>
    <n v="25"/>
    <x v="121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23:50:31"/>
    <n v="1404258631"/>
    <d v="2014-06-01T23:50:31"/>
    <n v="1401666631"/>
    <b v="1"/>
    <n v="46"/>
    <b v="1"/>
    <s v="theater/plays"/>
    <n v="107"/>
    <n v="100.22"/>
    <x v="6"/>
    <x v="11"/>
    <x v="3"/>
    <n v="1"/>
    <x v="1218"/>
  </r>
  <r>
    <n v="3723"/>
    <s v="Beauty and the Beast"/>
    <s v="Saltmine Theatre Company present Beauty and the Beast:"/>
    <n v="4500"/>
    <n v="4592"/>
    <x v="0"/>
    <s v="GB"/>
    <s v="GBP"/>
    <d v="2014-11-30T19:04:22"/>
    <n v="1417374262"/>
    <d v="2014-10-31T18:04:22"/>
    <n v="1414778662"/>
    <b v="0"/>
    <n v="63"/>
    <b v="1"/>
    <s v="theater/plays"/>
    <n v="102"/>
    <n v="72.89"/>
    <x v="6"/>
    <x v="11"/>
    <x v="2"/>
    <n v="31"/>
    <x v="121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7T00:00:00"/>
    <n v="1427414400"/>
    <d v="2015-01-30T22:16:41"/>
    <n v="1422656201"/>
    <b v="0"/>
    <n v="65"/>
    <b v="1"/>
    <s v="theater/plays"/>
    <n v="153"/>
    <n v="70.459999999999994"/>
    <x v="6"/>
    <x v="11"/>
    <x v="6"/>
    <n v="30"/>
    <x v="122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3T04:59:00"/>
    <n v="1407905940"/>
    <d v="2014-07-21T06:21:27"/>
    <n v="1405923687"/>
    <b v="1"/>
    <n v="57"/>
    <b v="1"/>
    <s v="theater/plays"/>
    <n v="102"/>
    <n v="80.16"/>
    <x v="6"/>
    <x v="11"/>
    <x v="9"/>
    <n v="21"/>
    <x v="122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6:41:54"/>
    <n v="1385534514"/>
    <d v="2013-10-28T05:41:54"/>
    <n v="1382938914"/>
    <b v="0"/>
    <n v="89"/>
    <b v="0"/>
    <s v="games/video games"/>
    <n v="30"/>
    <n v="51.29"/>
    <x v="3"/>
    <x v="18"/>
    <x v="2"/>
    <n v="28"/>
    <x v="122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30T04:48:13"/>
    <n v="1409374093"/>
    <d v="2014-07-31T04:48:13"/>
    <n v="1406782093"/>
    <b v="0"/>
    <n v="40"/>
    <b v="1"/>
    <s v="theater/plays"/>
    <n v="101"/>
    <n v="114.13"/>
    <x v="6"/>
    <x v="11"/>
    <x v="9"/>
    <n v="31"/>
    <x v="1223"/>
  </r>
  <r>
    <n v="1303"/>
    <s v="Forward Arena Theatre Company: Summer Season"/>
    <s v="Groundbreaking queer theatre."/>
    <n v="3500"/>
    <n v="4559.13"/>
    <x v="0"/>
    <s v="GB"/>
    <s v="GBP"/>
    <d v="2016-07-31T11:00:00"/>
    <n v="1469962800"/>
    <d v="2016-07-15T10:35:20"/>
    <n v="1468578920"/>
    <b v="0"/>
    <n v="108"/>
    <b v="1"/>
    <s v="theater/plays"/>
    <n v="130"/>
    <n v="42.21"/>
    <x v="6"/>
    <x v="11"/>
    <x v="9"/>
    <n v="15"/>
    <x v="12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21:04:32"/>
    <n v="1361739872"/>
    <d v="2013-01-25T21:04:32"/>
    <n v="1359147872"/>
    <b v="0"/>
    <n v="59"/>
    <b v="1"/>
    <s v="publishing/nonfiction"/>
    <n v="103"/>
    <n v="77.27"/>
    <x v="1"/>
    <x v="17"/>
    <x v="6"/>
    <n v="25"/>
    <x v="12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9:33:18"/>
    <n v="1402515198"/>
    <d v="2014-05-12T19:33:18"/>
    <n v="1399923198"/>
    <b v="0"/>
    <n v="17"/>
    <b v="1"/>
    <s v="theater/musical"/>
    <n v="101"/>
    <n v="267.64999999999998"/>
    <x v="6"/>
    <x v="19"/>
    <x v="5"/>
    <n v="12"/>
    <x v="12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23:00:00"/>
    <n v="1474844400"/>
    <d v="2016-07-30T09:32:28"/>
    <n v="1469871148"/>
    <b v="0"/>
    <n v="80"/>
    <b v="1"/>
    <s v="theater/plays"/>
    <n v="114"/>
    <n v="56.83"/>
    <x v="6"/>
    <x v="11"/>
    <x v="9"/>
    <n v="30"/>
    <x v="122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12:52:00"/>
    <n v="1415191920"/>
    <d v="2014-10-02T07:04:57"/>
    <n v="1412233497"/>
    <b v="0"/>
    <n v="114"/>
    <b v="1"/>
    <s v="theater/plays"/>
    <n v="114"/>
    <n v="39.869999999999997"/>
    <x v="6"/>
    <x v="11"/>
    <x v="2"/>
    <n v="2"/>
    <x v="12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12:49:53"/>
    <n v="1385297393"/>
    <d v="2013-10-25T11:49:53"/>
    <n v="1382701793"/>
    <b v="0"/>
    <n v="70"/>
    <b v="1"/>
    <s v="music/pop"/>
    <n v="101"/>
    <n v="64.709999999999994"/>
    <x v="7"/>
    <x v="22"/>
    <x v="2"/>
    <n v="25"/>
    <x v="122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n v="1471539138"/>
    <d v="2016-07-19T16:52:18"/>
    <n v="1468947138"/>
    <b v="1"/>
    <n v="140"/>
    <b v="1"/>
    <s v="photography/photobooks"/>
    <n v="174"/>
    <n v="32.32"/>
    <x v="2"/>
    <x v="3"/>
    <x v="9"/>
    <n v="19"/>
    <x v="12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n v="1276110000"/>
    <d v="2010-03-11T20:02:24"/>
    <n v="1268337744"/>
    <b v="0"/>
    <n v="27"/>
    <b v="1"/>
    <s v="film &amp; video/shorts"/>
    <n v="100"/>
    <n v="167.49"/>
    <x v="5"/>
    <x v="27"/>
    <x v="8"/>
    <n v="11"/>
    <x v="123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8T04:59:00"/>
    <n v="1418014740"/>
    <d v="2014-11-10T02:11:14"/>
    <n v="1415585474"/>
    <b v="0"/>
    <n v="33"/>
    <b v="1"/>
    <s v="music/classical music"/>
    <n v="113"/>
    <n v="136.91"/>
    <x v="7"/>
    <x v="25"/>
    <x v="7"/>
    <n v="10"/>
    <x v="12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5T03:59:00"/>
    <n v="1439611140"/>
    <d v="2015-07-23T16:19:14"/>
    <n v="1437668354"/>
    <b v="0"/>
    <n v="61"/>
    <b v="1"/>
    <s v="music/classical music"/>
    <n v="100"/>
    <n v="74.069999999999993"/>
    <x v="7"/>
    <x v="25"/>
    <x v="9"/>
    <n v="23"/>
    <x v="12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5:30:08"/>
    <n v="1335799808"/>
    <d v="2012-03-31T15:30:08"/>
    <n v="1333207808"/>
    <b v="0"/>
    <n v="95"/>
    <b v="1"/>
    <s v="music/indie rock"/>
    <n v="113"/>
    <n v="47.54"/>
    <x v="7"/>
    <x v="12"/>
    <x v="8"/>
    <n v="31"/>
    <x v="123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20:18:55"/>
    <n v="1440274735"/>
    <d v="2015-07-23T20:18:55"/>
    <n v="1437682735"/>
    <b v="0"/>
    <n v="69"/>
    <b v="1"/>
    <s v="theater/plays"/>
    <n v="100"/>
    <n v="65.38"/>
    <x v="6"/>
    <x v="11"/>
    <x v="9"/>
    <n v="23"/>
    <x v="12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21:05:38"/>
    <n v="1312578338"/>
    <d v="2011-07-06T21:05:38"/>
    <n v="1309986338"/>
    <b v="0"/>
    <n v="56"/>
    <b v="1"/>
    <s v="music/indie rock"/>
    <n v="113"/>
    <n v="80.55"/>
    <x v="7"/>
    <x v="12"/>
    <x v="9"/>
    <n v="6"/>
    <x v="12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2T04:59:00"/>
    <n v="1419224340"/>
    <d v="2014-11-19T02:24:46"/>
    <n v="1416363886"/>
    <b v="0"/>
    <n v="43"/>
    <b v="1"/>
    <s v="music/rock"/>
    <n v="100"/>
    <n v="104.65"/>
    <x v="7"/>
    <x v="15"/>
    <x v="7"/>
    <n v="19"/>
    <x v="123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n v="1472936229"/>
    <d v="2016-07-05T20:57:09"/>
    <n v="1467752229"/>
    <b v="0"/>
    <n v="31"/>
    <b v="1"/>
    <s v="theater/plays"/>
    <n v="100"/>
    <n v="145.16"/>
    <x v="6"/>
    <x v="11"/>
    <x v="9"/>
    <n v="5"/>
    <x v="1238"/>
  </r>
  <r>
    <n v="183"/>
    <s v="Three Little Words"/>
    <s v="Don't kill me until I meet my Dad"/>
    <n v="12500"/>
    <n v="4482"/>
    <x v="2"/>
    <s v="GB"/>
    <s v="GBP"/>
    <d v="2014-11-26T20:26:50"/>
    <n v="1417033610"/>
    <d v="2014-10-27T19:26:50"/>
    <n v="1414438010"/>
    <b v="0"/>
    <n v="12"/>
    <b v="0"/>
    <s v="film &amp; video/drama"/>
    <n v="36"/>
    <n v="373.5"/>
    <x v="5"/>
    <x v="10"/>
    <x v="2"/>
    <n v="27"/>
    <x v="123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7:36:00"/>
    <n v="1334424960"/>
    <d v="2012-02-17T01:35:10"/>
    <n v="1329442510"/>
    <b v="0"/>
    <n v="72"/>
    <b v="1"/>
    <s v="music/electronic music"/>
    <n v="111"/>
    <n v="61.9"/>
    <x v="7"/>
    <x v="13"/>
    <x v="0"/>
    <n v="17"/>
    <x v="124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23:27:30"/>
    <n v="1461108450"/>
    <d v="2016-02-20T00:27:30"/>
    <n v="1455928050"/>
    <b v="0"/>
    <n v="61"/>
    <b v="1"/>
    <s v="theater/plays"/>
    <n v="127"/>
    <n v="72.95"/>
    <x v="6"/>
    <x v="11"/>
    <x v="0"/>
    <n v="20"/>
    <x v="12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7:00:00"/>
    <n v="1416589200"/>
    <d v="2014-10-29T18:02:56"/>
    <n v="1414605776"/>
    <b v="0"/>
    <n v="65"/>
    <b v="1"/>
    <s v="theater/plays"/>
    <n v="111"/>
    <n v="68.349999999999994"/>
    <x v="6"/>
    <x v="11"/>
    <x v="2"/>
    <n v="29"/>
    <x v="124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7:00:00"/>
    <n v="1449162000"/>
    <d v="2015-11-03T17:05:15"/>
    <n v="1446570315"/>
    <b v="1"/>
    <n v="63"/>
    <b v="1"/>
    <s v="theater/plays"/>
    <n v="164"/>
    <n v="70.290000000000006"/>
    <x v="6"/>
    <x v="11"/>
    <x v="7"/>
    <n v="3"/>
    <x v="1243"/>
  </r>
  <r>
    <n v="3759"/>
    <s v="Pared Down Productions"/>
    <s v="A production company specializing in small-scale musicals"/>
    <n v="4000"/>
    <n v="4409.7700000000004"/>
    <x v="0"/>
    <s v="US"/>
    <s v="USD"/>
    <d v="2015-08-26T02:35:53"/>
    <n v="1440556553"/>
    <d v="2015-06-27T02:35:53"/>
    <n v="1435372553"/>
    <b v="0"/>
    <n v="88"/>
    <b v="1"/>
    <s v="theater/musical"/>
    <n v="110"/>
    <n v="50.11"/>
    <x v="6"/>
    <x v="19"/>
    <x v="3"/>
    <n v="27"/>
    <x v="124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n v="1462402800"/>
    <d v="2016-04-05T11:47:40"/>
    <n v="1459856860"/>
    <b v="0"/>
    <n v="89"/>
    <b v="1"/>
    <s v="theater/plays"/>
    <n v="103"/>
    <n v="49.55"/>
    <x v="6"/>
    <x v="11"/>
    <x v="4"/>
    <n v="5"/>
    <x v="124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7:17:21"/>
    <n v="1462519041"/>
    <d v="2016-04-06T07:17:21"/>
    <n v="1459927041"/>
    <b v="0"/>
    <n v="89"/>
    <b v="1"/>
    <s v="theater/plays"/>
    <n v="110"/>
    <n v="49.44"/>
    <x v="6"/>
    <x v="11"/>
    <x v="4"/>
    <n v="6"/>
    <x v="124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8T02:38:45"/>
    <n v="1471487925"/>
    <d v="2016-07-19T02:38:45"/>
    <n v="1468895925"/>
    <b v="0"/>
    <n v="23"/>
    <b v="1"/>
    <s v="theater/spaces"/>
    <n v="147"/>
    <n v="191.13"/>
    <x v="6"/>
    <x v="9"/>
    <x v="9"/>
    <n v="19"/>
    <x v="124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9:00:00"/>
    <n v="1337194800"/>
    <d v="2012-04-14T18:54:06"/>
    <n v="1334429646"/>
    <b v="1"/>
    <n v="77"/>
    <b v="1"/>
    <s v="film &amp; video/documentary"/>
    <n v="126"/>
    <n v="57.08"/>
    <x v="5"/>
    <x v="8"/>
    <x v="4"/>
    <n v="14"/>
    <x v="124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5:35:00"/>
    <n v="1469770500"/>
    <d v="2016-07-12T22:23:27"/>
    <n v="1468362207"/>
    <b v="0"/>
    <n v="47"/>
    <b v="1"/>
    <s v="film &amp; video/television"/>
    <n v="110"/>
    <n v="93.4"/>
    <x v="5"/>
    <x v="16"/>
    <x v="9"/>
    <n v="12"/>
    <x v="124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20:59:11"/>
    <n v="1413838751"/>
    <d v="2014-09-20T20:59:11"/>
    <n v="1411246751"/>
    <b v="1"/>
    <n v="159"/>
    <b v="1"/>
    <s v="technology/space exploration"/>
    <n v="878"/>
    <n v="27.6"/>
    <x v="0"/>
    <x v="4"/>
    <x v="11"/>
    <n v="20"/>
    <x v="125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8:31:23"/>
    <n v="1408818683"/>
    <d v="2014-07-24T18:31:23"/>
    <n v="1406226683"/>
    <b v="0"/>
    <n v="65"/>
    <b v="1"/>
    <s v="technology/hardware"/>
    <n v="219"/>
    <n v="67.260000000000005"/>
    <x v="0"/>
    <x v="0"/>
    <x v="9"/>
    <n v="24"/>
    <x v="125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n v="1428390000"/>
    <d v="2015-03-01T15:39:51"/>
    <n v="1425224391"/>
    <b v="0"/>
    <n v="42"/>
    <b v="1"/>
    <s v="theater/plays"/>
    <n v="146"/>
    <n v="104.07"/>
    <x v="6"/>
    <x v="11"/>
    <x v="8"/>
    <n v="1"/>
    <x v="125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13:22:00"/>
    <n v="1439644920"/>
    <d v="2015-07-13T13:25:39"/>
    <n v="1436793939"/>
    <b v="0"/>
    <n v="39"/>
    <b v="0"/>
    <s v="technology/web"/>
    <n v="17"/>
    <n v="111.41"/>
    <x v="0"/>
    <x v="26"/>
    <x v="9"/>
    <n v="13"/>
    <x v="125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7:38:42"/>
    <n v="1436117922"/>
    <d v="2015-06-05T17:38:42"/>
    <n v="1433525922"/>
    <b v="0"/>
    <n v="63"/>
    <b v="1"/>
    <s v="music/rock"/>
    <n v="124"/>
    <n v="68.94"/>
    <x v="7"/>
    <x v="15"/>
    <x v="3"/>
    <n v="5"/>
    <x v="1254"/>
  </r>
  <r>
    <n v="1462"/>
    <s v="Unbound: Fiction on the Radio"/>
    <s v="A new radio show focused on short fiction produced by Louisville Public Media"/>
    <n v="4000"/>
    <n v="4340.7"/>
    <x v="0"/>
    <s v="US"/>
    <s v="USD"/>
    <d v="2013-04-10T15:54:31"/>
    <n v="1365609271"/>
    <d v="2013-03-11T15:54:31"/>
    <n v="1363017271"/>
    <b v="1"/>
    <n v="150"/>
    <b v="1"/>
    <s v="publishing/radio &amp; podcasts"/>
    <n v="109"/>
    <n v="28.94"/>
    <x v="1"/>
    <x v="2"/>
    <x v="8"/>
    <n v="11"/>
    <x v="125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9:32:39"/>
    <n v="1436902359"/>
    <d v="2015-06-14T19:32:39"/>
    <n v="1434310359"/>
    <b v="0"/>
    <n v="32"/>
    <b v="1"/>
    <s v="theater/plays"/>
    <n v="124"/>
    <n v="135.63"/>
    <x v="6"/>
    <x v="11"/>
    <x v="3"/>
    <n v="14"/>
    <x v="125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3T04:00:00"/>
    <n v="1335153600"/>
    <d v="2012-03-19T23:26:58"/>
    <n v="1332199618"/>
    <b v="0"/>
    <n v="43"/>
    <b v="1"/>
    <s v="music/rock"/>
    <n v="173"/>
    <n v="100.47"/>
    <x v="7"/>
    <x v="15"/>
    <x v="8"/>
    <n v="19"/>
    <x v="125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6:18:54"/>
    <n v="1348849134"/>
    <d v="2012-08-14T16:18:54"/>
    <n v="1344961134"/>
    <b v="0"/>
    <n v="39"/>
    <b v="0"/>
    <s v="film &amp; video/animation"/>
    <n v="22"/>
    <n v="110.64"/>
    <x v="5"/>
    <x v="23"/>
    <x v="10"/>
    <n v="14"/>
    <x v="125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6:59:00"/>
    <n v="1394521140"/>
    <d v="2014-02-12T01:41:38"/>
    <n v="1392169298"/>
    <b v="0"/>
    <n v="82"/>
    <b v="1"/>
    <s v="music/pop"/>
    <n v="127"/>
    <n v="52.6"/>
    <x v="7"/>
    <x v="22"/>
    <x v="0"/>
    <n v="12"/>
    <x v="125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21:29:34"/>
    <n v="1430774974"/>
    <d v="2015-03-20T21:29:34"/>
    <n v="1426886974"/>
    <b v="0"/>
    <n v="46"/>
    <b v="1"/>
    <s v="technology/makerspaces"/>
    <n v="123"/>
    <n v="93.7"/>
    <x v="0"/>
    <x v="24"/>
    <x v="8"/>
    <n v="20"/>
    <x v="1260"/>
  </r>
  <r>
    <n v="2058"/>
    <s v="Raspberry Pi Debug Clip"/>
    <s v="Making using the serial terminal on the Raspberry Pi as easy as Pi!"/>
    <n v="2560"/>
    <n v="4308"/>
    <x v="0"/>
    <s v="GB"/>
    <s v="GBP"/>
    <d v="2015-03-02T20:00:00"/>
    <n v="1425326400"/>
    <d v="2015-01-22T08:53:50"/>
    <n v="1421916830"/>
    <b v="0"/>
    <n v="410"/>
    <b v="1"/>
    <s v="technology/hardware"/>
    <n v="168"/>
    <n v="10.51"/>
    <x v="0"/>
    <x v="0"/>
    <x v="6"/>
    <n v="22"/>
    <x v="126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n v="1402594090"/>
    <d v="2014-05-13T17:28:10"/>
    <n v="1400002090"/>
    <b v="0"/>
    <n v="58"/>
    <b v="1"/>
    <s v="theater/musical"/>
    <n v="108"/>
    <n v="74.239999999999995"/>
    <x v="6"/>
    <x v="19"/>
    <x v="5"/>
    <n v="13"/>
    <x v="126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23:00:00"/>
    <n v="1445468400"/>
    <d v="2015-09-23T21:01:01"/>
    <n v="1443042061"/>
    <b v="0"/>
    <n v="105"/>
    <b v="0"/>
    <s v="technology/gadgets"/>
    <n v="43"/>
    <n v="40.98"/>
    <x v="0"/>
    <x v="6"/>
    <x v="11"/>
    <n v="23"/>
    <x v="126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9:00:00"/>
    <n v="1473879600"/>
    <d v="2016-08-29T19:14:02"/>
    <n v="1472498042"/>
    <b v="1"/>
    <n v="21"/>
    <b v="1"/>
    <s v="theater/plays"/>
    <n v="107"/>
    <n v="204.57"/>
    <x v="6"/>
    <x v="11"/>
    <x v="10"/>
    <n v="29"/>
    <x v="126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11:00:00"/>
    <n v="1440068400"/>
    <d v="2015-08-01T20:01:43"/>
    <n v="1438459303"/>
    <b v="0"/>
    <n v="81"/>
    <b v="1"/>
    <s v="music/classical music"/>
    <n v="107"/>
    <n v="52.96"/>
    <x v="7"/>
    <x v="25"/>
    <x v="10"/>
    <n v="1"/>
    <x v="1265"/>
  </r>
  <r>
    <n v="815"/>
    <s v="Some Late Help for The Early Reset"/>
    <s v="Be a part of helping The Early Reset finish their new 7 song EP."/>
    <n v="4000"/>
    <n v="4280"/>
    <x v="0"/>
    <s v="US"/>
    <s v="USD"/>
    <d v="2014-11-01T22:01:43"/>
    <n v="1414879303"/>
    <d v="2014-10-02T22:01:43"/>
    <n v="1412287303"/>
    <b v="0"/>
    <n v="43"/>
    <b v="1"/>
    <s v="music/rock"/>
    <n v="107"/>
    <n v="99.53"/>
    <x v="7"/>
    <x v="15"/>
    <x v="2"/>
    <n v="2"/>
    <x v="126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21:02:45"/>
    <n v="1460581365"/>
    <d v="2016-03-23T21:02:45"/>
    <n v="1458766965"/>
    <b v="0"/>
    <n v="57"/>
    <b v="1"/>
    <s v="theater/plays"/>
    <n v="122"/>
    <n v="75.09"/>
    <x v="6"/>
    <x v="11"/>
    <x v="8"/>
    <n v="23"/>
    <x v="126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7:00:55"/>
    <n v="1367823655"/>
    <d v="2013-04-06T07:00:55"/>
    <n v="1365231655"/>
    <b v="1"/>
    <n v="50"/>
    <b v="1"/>
    <s v="music/rock"/>
    <n v="122"/>
    <n v="85.5"/>
    <x v="7"/>
    <x v="15"/>
    <x v="4"/>
    <n v="6"/>
    <x v="126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7:00:17"/>
    <n v="1436115617"/>
    <d v="2015-06-05T17:00:17"/>
    <n v="1433523617"/>
    <b v="0"/>
    <n v="40"/>
    <b v="1"/>
    <s v="music/indie rock"/>
    <n v="107"/>
    <n v="106.53"/>
    <x v="7"/>
    <x v="12"/>
    <x v="3"/>
    <n v="5"/>
    <x v="1269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5T01:22:14"/>
    <n v="1487985734"/>
    <d v="2017-01-11T01:22:14"/>
    <n v="1484097734"/>
    <b v="0"/>
    <n v="23"/>
    <b v="1"/>
    <s v="theater/plays"/>
    <n v="106"/>
    <n v="184.78"/>
    <x v="6"/>
    <x v="11"/>
    <x v="6"/>
    <n v="11"/>
    <x v="127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6:00:00"/>
    <n v="1438531200"/>
    <d v="2015-07-03T11:13:12"/>
    <n v="1435921992"/>
    <b v="0"/>
    <n v="169"/>
    <b v="1"/>
    <s v="theater/plays"/>
    <n v="142"/>
    <n v="25.13"/>
    <x v="6"/>
    <x v="11"/>
    <x v="9"/>
    <n v="3"/>
    <x v="127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5:00:00"/>
    <n v="1434949200"/>
    <d v="2015-05-17T22:58:15"/>
    <n v="1431903495"/>
    <b v="0"/>
    <n v="47"/>
    <b v="1"/>
    <s v="music/rock"/>
    <n v="106"/>
    <n v="90.28"/>
    <x v="7"/>
    <x v="15"/>
    <x v="5"/>
    <n v="17"/>
    <x v="127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n v="1437429600"/>
    <d v="2015-06-08T07:09:36"/>
    <n v="1433747376"/>
    <b v="0"/>
    <n v="41"/>
    <b v="1"/>
    <s v="theater/spaces"/>
    <n v="101"/>
    <n v="103.17"/>
    <x v="6"/>
    <x v="9"/>
    <x v="3"/>
    <n v="8"/>
    <x v="127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21:18:37"/>
    <n v="1399324717"/>
    <d v="2014-03-21T21:18:37"/>
    <n v="1395436717"/>
    <b v="0"/>
    <n v="191"/>
    <b v="1"/>
    <s v="technology/hardware"/>
    <n v="384"/>
    <n v="22.12"/>
    <x v="0"/>
    <x v="0"/>
    <x v="8"/>
    <n v="21"/>
    <x v="127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5T03:00:00"/>
    <n v="1330916400"/>
    <d v="2012-01-31T00:28:50"/>
    <n v="1327969730"/>
    <b v="0"/>
    <n v="72"/>
    <b v="1"/>
    <s v="music/indie rock"/>
    <n v="121"/>
    <n v="58.6"/>
    <x v="7"/>
    <x v="12"/>
    <x v="6"/>
    <n v="31"/>
    <x v="127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6T03:59:00"/>
    <n v="1458100740"/>
    <d v="2016-03-01T20:08:44"/>
    <n v="1456862924"/>
    <b v="0"/>
    <n v="31"/>
    <b v="1"/>
    <s v="theater/plays"/>
    <n v="105"/>
    <n v="136"/>
    <x v="6"/>
    <x v="11"/>
    <x v="8"/>
    <n v="1"/>
    <x v="1276"/>
  </r>
  <r>
    <n v="807"/>
    <s v="Sic Vita - New EP Release - 2017"/>
    <s v="Join the Sic Vita family and lend a hand as we create a new album!"/>
    <n v="4000"/>
    <n v="4205"/>
    <x v="0"/>
    <s v="US"/>
    <s v="USD"/>
    <d v="2017-03-01T02:00:00"/>
    <n v="1488333600"/>
    <d v="2017-01-24T15:05:11"/>
    <n v="1485270311"/>
    <b v="0"/>
    <n v="57"/>
    <b v="1"/>
    <s v="music/rock"/>
    <n v="105"/>
    <n v="73.77"/>
    <x v="7"/>
    <x v="15"/>
    <x v="6"/>
    <n v="24"/>
    <x v="127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10:32:46"/>
    <n v="1469356366"/>
    <d v="2016-05-25T10:32:46"/>
    <n v="1464172366"/>
    <b v="1"/>
    <n v="86"/>
    <b v="0"/>
    <s v="photography/photobooks"/>
    <n v="22"/>
    <n v="48.72"/>
    <x v="2"/>
    <x v="3"/>
    <x v="5"/>
    <n v="25"/>
    <x v="1278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4T00:00:00"/>
    <n v="1433376000"/>
    <d v="2015-05-04T19:41:08"/>
    <n v="1430768468"/>
    <b v="0"/>
    <n v="98"/>
    <b v="1"/>
    <s v="music/metal"/>
    <n v="105"/>
    <n v="42.72"/>
    <x v="7"/>
    <x v="20"/>
    <x v="5"/>
    <n v="4"/>
    <x v="127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2T03:00:00"/>
    <n v="1298343600"/>
    <d v="2011-01-21T15:35:13"/>
    <n v="1295624113"/>
    <b v="0"/>
    <n v="93"/>
    <b v="1"/>
    <s v="music/pop"/>
    <n v="119"/>
    <n v="44.96"/>
    <x v="7"/>
    <x v="22"/>
    <x v="6"/>
    <n v="21"/>
    <x v="12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n v="1316124003"/>
    <d v="2011-08-16T22:00:03"/>
    <n v="1313532003"/>
    <b v="0"/>
    <n v="90"/>
    <b v="1"/>
    <s v="music/indie rock"/>
    <n v="119"/>
    <n v="46.4"/>
    <x v="7"/>
    <x v="12"/>
    <x v="10"/>
    <n v="16"/>
    <x v="12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6:59:00"/>
    <n v="1402901940"/>
    <d v="2014-05-13T16:26:58"/>
    <n v="1399998418"/>
    <b v="0"/>
    <n v="67"/>
    <b v="1"/>
    <s v="theater/plays"/>
    <n v="139"/>
    <n v="62.33"/>
    <x v="6"/>
    <x v="11"/>
    <x v="5"/>
    <n v="13"/>
    <x v="128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22:32:09"/>
    <n v="1418769129"/>
    <d v="2014-11-25T22:32:09"/>
    <n v="1416954729"/>
    <b v="0"/>
    <n v="24"/>
    <b v="0"/>
    <s v="theater/musical"/>
    <n v="60"/>
    <n v="174"/>
    <x v="6"/>
    <x v="19"/>
    <x v="7"/>
    <n v="25"/>
    <x v="12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n v="1291131815"/>
    <d v="2010-10-14T15:43:35"/>
    <n v="1287071015"/>
    <b v="1"/>
    <n v="66"/>
    <b v="1"/>
    <s v="music/rock"/>
    <n v="119"/>
    <n v="63.18"/>
    <x v="7"/>
    <x v="15"/>
    <x v="2"/>
    <n v="14"/>
    <x v="128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n v="1275368340"/>
    <d v="2010-05-01T05:45:32"/>
    <n v="1272692732"/>
    <b v="0"/>
    <n v="89"/>
    <b v="1"/>
    <s v="music/indie rock"/>
    <n v="166"/>
    <n v="46.65"/>
    <x v="7"/>
    <x v="12"/>
    <x v="5"/>
    <n v="1"/>
    <x v="1285"/>
  </r>
  <r>
    <n v="809"/>
    <s v="Peter's New Album!!"/>
    <s v="Acknowledged songwriter looking to record album of new songs to secure a Publishing Contract"/>
    <n v="4000"/>
    <n v="4151"/>
    <x v="0"/>
    <s v="US"/>
    <s v="USD"/>
    <d v="2014-01-19T20:00:30"/>
    <n v="1390161630"/>
    <d v="2013-12-20T20:00:30"/>
    <n v="1387569630"/>
    <b v="0"/>
    <n v="52"/>
    <b v="1"/>
    <s v="music/rock"/>
    <n v="104"/>
    <n v="79.83"/>
    <x v="7"/>
    <x v="15"/>
    <x v="1"/>
    <n v="20"/>
    <x v="128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8:31:06"/>
    <n v="1404671466"/>
    <d v="2014-06-06T18:31:06"/>
    <n v="1402079466"/>
    <b v="0"/>
    <n v="80"/>
    <b v="1"/>
    <s v="theater/plays"/>
    <n v="138"/>
    <n v="51.88"/>
    <x v="6"/>
    <x v="11"/>
    <x v="3"/>
    <n v="6"/>
    <x v="128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23:22:34"/>
    <n v="1481066554"/>
    <d v="2016-11-11T23:22:34"/>
    <n v="1478906554"/>
    <b v="0"/>
    <n v="38"/>
    <b v="1"/>
    <s v="theater/plays"/>
    <n v="138"/>
    <n v="109.08"/>
    <x v="6"/>
    <x v="11"/>
    <x v="7"/>
    <n v="11"/>
    <x v="128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7:31:31"/>
    <n v="1409506291"/>
    <d v="2014-08-01T17:31:31"/>
    <n v="1406914291"/>
    <b v="1"/>
    <n v="54"/>
    <b v="1"/>
    <s v="music/rock"/>
    <n v="104"/>
    <n v="76.67"/>
    <x v="7"/>
    <x v="15"/>
    <x v="10"/>
    <n v="1"/>
    <x v="128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6:43:23"/>
    <n v="1436114603"/>
    <d v="2015-05-31T16:43:23"/>
    <n v="1433090603"/>
    <b v="1"/>
    <n v="113"/>
    <b v="1"/>
    <s v="theater/plays"/>
    <n v="103"/>
    <n v="36.61"/>
    <x v="6"/>
    <x v="11"/>
    <x v="5"/>
    <n v="31"/>
    <x v="129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2-01T03:00:00"/>
    <n v="1417402800"/>
    <d v="2014-10-29T19:15:26"/>
    <n v="1414610126"/>
    <b v="1"/>
    <n v="73"/>
    <b v="1"/>
    <s v="photography/photobooks"/>
    <n v="176"/>
    <n v="56.64"/>
    <x v="2"/>
    <x v="3"/>
    <x v="2"/>
    <n v="29"/>
    <x v="129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5:15:01"/>
    <n v="1491282901"/>
    <d v="2017-03-05T06:15:01"/>
    <n v="1488694501"/>
    <b v="0"/>
    <n v="64"/>
    <b v="0"/>
    <s v="food/small batch"/>
    <n v="39"/>
    <n v="64.53"/>
    <x v="4"/>
    <x v="7"/>
    <x v="8"/>
    <n v="5"/>
    <x v="129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2T01:42:26"/>
    <n v="1338601346"/>
    <d v="2012-05-03T01:42:26"/>
    <n v="1336009346"/>
    <b v="1"/>
    <n v="82"/>
    <b v="1"/>
    <s v="film &amp; video/documentary"/>
    <n v="137"/>
    <n v="50.29"/>
    <x v="5"/>
    <x v="8"/>
    <x v="5"/>
    <n v="3"/>
    <x v="129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13:01:47"/>
    <n v="1462453307"/>
    <d v="2016-04-05T13:01:47"/>
    <n v="1459861307"/>
    <b v="0"/>
    <n v="63"/>
    <b v="1"/>
    <s v="music/rock"/>
    <n v="103"/>
    <n v="65.38"/>
    <x v="7"/>
    <x v="15"/>
    <x v="4"/>
    <n v="5"/>
    <x v="129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6T01:30:35"/>
    <n v="1374802235"/>
    <d v="2013-06-26T01:30:35"/>
    <n v="1372210235"/>
    <b v="0"/>
    <n v="66"/>
    <b v="1"/>
    <s v="music/rock"/>
    <n v="103"/>
    <n v="62.17"/>
    <x v="7"/>
    <x v="15"/>
    <x v="3"/>
    <n v="26"/>
    <x v="129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n v="1459700741"/>
    <d v="2016-03-04T17:25:41"/>
    <n v="1457112341"/>
    <b v="0"/>
    <n v="92"/>
    <b v="0"/>
    <s v="photography/places"/>
    <n v="29"/>
    <n v="44.48"/>
    <x v="2"/>
    <x v="34"/>
    <x v="8"/>
    <n v="4"/>
    <x v="129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1T03:26:23"/>
    <n v="1426044383"/>
    <d v="2015-02-09T04:26:23"/>
    <n v="1423455983"/>
    <b v="0"/>
    <n v="48"/>
    <b v="1"/>
    <s v="theater/plays"/>
    <n v="102"/>
    <n v="85.21"/>
    <x v="6"/>
    <x v="11"/>
    <x v="0"/>
    <n v="9"/>
    <x v="129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8T03:59:00"/>
    <n v="1382068740"/>
    <d v="2013-09-29T18:01:31"/>
    <n v="1380477691"/>
    <b v="0"/>
    <n v="71"/>
    <b v="1"/>
    <s v="music/classical music"/>
    <n v="102"/>
    <n v="57.54"/>
    <x v="7"/>
    <x v="25"/>
    <x v="11"/>
    <n v="29"/>
    <x v="129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7:51:02"/>
    <n v="1430329862"/>
    <d v="2015-04-08T17:51:02"/>
    <n v="1428515462"/>
    <b v="0"/>
    <n v="88"/>
    <b v="1"/>
    <s v="theater/plays"/>
    <n v="136"/>
    <n v="46.42"/>
    <x v="6"/>
    <x v="11"/>
    <x v="4"/>
    <n v="8"/>
    <x v="129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n v="1438374748"/>
    <d v="2015-07-01T20:32:28"/>
    <n v="1435782748"/>
    <b v="0"/>
    <n v="20"/>
    <b v="1"/>
    <s v="theater/plays"/>
    <n v="102"/>
    <n v="204.05"/>
    <x v="6"/>
    <x v="11"/>
    <x v="9"/>
    <n v="1"/>
    <x v="13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7:34:00"/>
    <n v="1415208840"/>
    <d v="2014-10-06T16:04:58"/>
    <n v="1412611498"/>
    <b v="1"/>
    <n v="67"/>
    <b v="1"/>
    <s v="food/small batch"/>
    <n v="102"/>
    <n v="60.87"/>
    <x v="4"/>
    <x v="7"/>
    <x v="2"/>
    <n v="6"/>
    <x v="130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6:00:57"/>
    <n v="1408204857"/>
    <d v="2014-07-26T16:00:57"/>
    <n v="1406390457"/>
    <b v="0"/>
    <n v="48"/>
    <b v="1"/>
    <s v="theater/plays"/>
    <n v="102"/>
    <n v="84.85"/>
    <x v="6"/>
    <x v="11"/>
    <x v="9"/>
    <n v="26"/>
    <x v="1302"/>
  </r>
  <r>
    <n v="1378"/>
    <s v="SIX BY SEVEN"/>
    <s v="A psychedelic post rock masterpiece!"/>
    <n v="2000"/>
    <n v="4067"/>
    <x v="0"/>
    <s v="GB"/>
    <s v="GBP"/>
    <d v="2016-08-01T18:13:30"/>
    <n v="1470075210"/>
    <d v="2016-07-17T18:13:30"/>
    <n v="1468779210"/>
    <b v="0"/>
    <n v="133"/>
    <b v="1"/>
    <s v="music/rock"/>
    <n v="203"/>
    <n v="30.58"/>
    <x v="7"/>
    <x v="15"/>
    <x v="9"/>
    <n v="17"/>
    <x v="13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6:59:00"/>
    <n v="1401778740"/>
    <d v="2014-05-07T14:48:54"/>
    <n v="1399474134"/>
    <b v="1"/>
    <n v="50"/>
    <b v="0"/>
    <s v="theater/plays"/>
    <n v="41"/>
    <n v="81.319999999999993"/>
    <x v="6"/>
    <x v="11"/>
    <x v="5"/>
    <n v="7"/>
    <x v="130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8:10:54"/>
    <n v="1316851854"/>
    <d v="2011-07-26T08:10:54"/>
    <n v="1311667854"/>
    <b v="0"/>
    <n v="47"/>
    <b v="1"/>
    <s v="music/rock"/>
    <n v="102"/>
    <n v="86.49"/>
    <x v="7"/>
    <x v="15"/>
    <x v="9"/>
    <n v="26"/>
    <x v="130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6:53:34"/>
    <n v="1422636814"/>
    <d v="2014-12-31T16:53:34"/>
    <n v="1420044814"/>
    <b v="0"/>
    <n v="32"/>
    <b v="1"/>
    <s v="theater/musical"/>
    <n v="101"/>
    <n v="126.72"/>
    <x v="6"/>
    <x v="19"/>
    <x v="1"/>
    <n v="31"/>
    <x v="1306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1T02:00:00"/>
    <n v="1411264800"/>
    <d v="2014-09-02T01:21:43"/>
    <n v="1409620903"/>
    <b v="0"/>
    <n v="87"/>
    <b v="1"/>
    <s v="theater/plays"/>
    <n v="108"/>
    <n v="46.61"/>
    <x v="6"/>
    <x v="11"/>
    <x v="11"/>
    <n v="2"/>
    <x v="130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7:01:55"/>
    <n v="1408604515"/>
    <d v="2014-07-22T07:01:55"/>
    <n v="1406012515"/>
    <b v="0"/>
    <n v="53"/>
    <b v="1"/>
    <s v="film &amp; video/television"/>
    <n v="101"/>
    <n v="76.45"/>
    <x v="5"/>
    <x v="16"/>
    <x v="9"/>
    <n v="22"/>
    <x v="13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8:57:00"/>
    <n v="1464807420"/>
    <d v="2016-04-23T16:12:18"/>
    <n v="1461427938"/>
    <b v="0"/>
    <n v="24"/>
    <b v="1"/>
    <s v="theater/plays"/>
    <n v="135"/>
    <n v="168.75"/>
    <x v="6"/>
    <x v="11"/>
    <x v="4"/>
    <n v="23"/>
    <x v="130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7:11:30"/>
    <n v="1419181890"/>
    <d v="2014-11-21T17:11:30"/>
    <n v="1416589890"/>
    <b v="0"/>
    <n v="23"/>
    <b v="1"/>
    <s v="theater/plays"/>
    <n v="119"/>
    <n v="176.09"/>
    <x v="6"/>
    <x v="11"/>
    <x v="7"/>
    <n v="21"/>
    <x v="13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8:20:01"/>
    <n v="1477210801"/>
    <d v="2016-08-24T08:20:01"/>
    <n v="1472026801"/>
    <b v="1"/>
    <n v="71"/>
    <b v="1"/>
    <s v="photography/photobooks"/>
    <n v="108"/>
    <n v="56.98"/>
    <x v="2"/>
    <x v="3"/>
    <x v="10"/>
    <n v="24"/>
    <x v="13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5:01:12"/>
    <n v="1366693272"/>
    <d v="2013-03-24T05:01:12"/>
    <n v="1364101272"/>
    <b v="0"/>
    <n v="47"/>
    <b v="1"/>
    <s v="film &amp; video/shorts"/>
    <n v="115"/>
    <n v="85.96"/>
    <x v="5"/>
    <x v="27"/>
    <x v="8"/>
    <n v="24"/>
    <x v="1312"/>
  </r>
  <r>
    <n v="3157"/>
    <s v="Summer FourPlay"/>
    <s v="Four Directors.  Four One Acts.  Four Genres.  For You."/>
    <n v="4000"/>
    <n v="4040"/>
    <x v="0"/>
    <s v="US"/>
    <s v="USD"/>
    <d v="2014-07-19T05:00:00"/>
    <n v="1405746000"/>
    <d v="2014-07-09T18:55:05"/>
    <n v="1404932105"/>
    <b v="1"/>
    <n v="41"/>
    <b v="1"/>
    <s v="theater/plays"/>
    <n v="101"/>
    <n v="98.54"/>
    <x v="6"/>
    <x v="11"/>
    <x v="9"/>
    <n v="9"/>
    <x v="1313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7:41:22"/>
    <n v="1403026882"/>
    <d v="2014-05-15T17:41:22"/>
    <n v="1400175682"/>
    <b v="0"/>
    <n v="88"/>
    <b v="1"/>
    <s v="music/rock"/>
    <n v="101"/>
    <n v="45.88"/>
    <x v="7"/>
    <x v="15"/>
    <x v="5"/>
    <n v="15"/>
    <x v="13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20:01:47"/>
    <n v="1400875307"/>
    <d v="2014-04-23T20:01:47"/>
    <n v="1398283307"/>
    <b v="0"/>
    <n v="56"/>
    <b v="1"/>
    <s v="theater/plays"/>
    <n v="101"/>
    <n v="72.05"/>
    <x v="6"/>
    <x v="11"/>
    <x v="4"/>
    <n v="23"/>
    <x v="13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20:47:29"/>
    <n v="1431204449"/>
    <d v="2015-04-08T20:47:29"/>
    <n v="1428526049"/>
    <b v="0"/>
    <n v="13"/>
    <b v="1"/>
    <s v="theater/plays"/>
    <n v="101"/>
    <n v="310"/>
    <x v="6"/>
    <x v="11"/>
    <x v="4"/>
    <n v="8"/>
    <x v="131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4T04:59:00"/>
    <n v="1323838740"/>
    <d v="2011-11-13T16:05:32"/>
    <n v="1321200332"/>
    <b v="0"/>
    <n v="35"/>
    <b v="1"/>
    <s v="music/indie rock"/>
    <n v="101"/>
    <n v="115.09"/>
    <x v="7"/>
    <x v="12"/>
    <x v="7"/>
    <n v="13"/>
    <x v="131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5:04:33"/>
    <n v="1364447073"/>
    <d v="2013-02-26T06:04:33"/>
    <n v="1361858673"/>
    <b v="0"/>
    <n v="98"/>
    <b v="1"/>
    <s v="music/pop"/>
    <n v="161"/>
    <n v="41.04"/>
    <x v="7"/>
    <x v="22"/>
    <x v="0"/>
    <n v="26"/>
    <x v="131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14:09:47"/>
    <n v="1412086187"/>
    <d v="2014-08-31T14:09:47"/>
    <n v="1409494187"/>
    <b v="0"/>
    <n v="87"/>
    <b v="1"/>
    <s v="music/rock"/>
    <n v="115"/>
    <n v="46.22"/>
    <x v="7"/>
    <x v="15"/>
    <x v="10"/>
    <n v="31"/>
    <x v="13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10T04:00:00"/>
    <n v="1470801600"/>
    <d v="2016-07-10T03:42:43"/>
    <n v="1468122163"/>
    <b v="0"/>
    <n v="61"/>
    <b v="1"/>
    <s v="theater/plays"/>
    <n v="100"/>
    <n v="65.87"/>
    <x v="6"/>
    <x v="11"/>
    <x v="9"/>
    <n v="10"/>
    <x v="132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n v="1485991860"/>
    <d v="2016-12-30T18:56:48"/>
    <n v="1483124208"/>
    <b v="0"/>
    <n v="115"/>
    <b v="1"/>
    <s v="theater/plays"/>
    <n v="100"/>
    <n v="34.92"/>
    <x v="6"/>
    <x v="11"/>
    <x v="1"/>
    <n v="30"/>
    <x v="132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6T04:59:00"/>
    <n v="1337144340"/>
    <d v="2012-04-05T03:45:55"/>
    <n v="1333597555"/>
    <b v="0"/>
    <n v="55"/>
    <b v="1"/>
    <s v="music/indie rock"/>
    <n v="115"/>
    <n v="72.91"/>
    <x v="7"/>
    <x v="12"/>
    <x v="4"/>
    <n v="5"/>
    <x v="132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20:53:30"/>
    <n v="1421009610"/>
    <d v="2014-12-22T20:53:30"/>
    <n v="1419281610"/>
    <b v="0"/>
    <n v="33"/>
    <b v="1"/>
    <s v="theater/plays"/>
    <n v="100"/>
    <n v="121.36"/>
    <x v="6"/>
    <x v="11"/>
    <x v="1"/>
    <n v="22"/>
    <x v="13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6:59:00"/>
    <n v="1470034740"/>
    <d v="2016-06-17T17:39:36"/>
    <n v="1466185176"/>
    <b v="0"/>
    <n v="70"/>
    <b v="1"/>
    <s v="theater/plays"/>
    <n v="133"/>
    <n v="57.2"/>
    <x v="6"/>
    <x v="11"/>
    <x v="3"/>
    <n v="17"/>
    <x v="132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21:27:59"/>
    <n v="1463520479"/>
    <d v="2016-03-18T21:27:59"/>
    <n v="1458336479"/>
    <b v="0"/>
    <n v="49"/>
    <b v="1"/>
    <s v="theater/plays"/>
    <n v="100"/>
    <n v="81.67"/>
    <x v="6"/>
    <x v="11"/>
    <x v="8"/>
    <n v="18"/>
    <x v="132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9:41:01"/>
    <n v="1318189261"/>
    <d v="2011-09-09T19:41:01"/>
    <n v="1315597261"/>
    <b v="0"/>
    <n v="100"/>
    <b v="1"/>
    <s v="film &amp; video/shorts"/>
    <n v="100"/>
    <n v="40.01"/>
    <x v="5"/>
    <x v="27"/>
    <x v="11"/>
    <n v="9"/>
    <x v="132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6T00:13:17"/>
    <n v="1445818397"/>
    <d v="2015-09-21T00:13:17"/>
    <n v="1442794397"/>
    <b v="0"/>
    <n v="35"/>
    <b v="1"/>
    <s v="theater/plays"/>
    <n v="105"/>
    <n v="114.29"/>
    <x v="6"/>
    <x v="11"/>
    <x v="11"/>
    <n v="21"/>
    <x v="13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6:59:00"/>
    <n v="1481957940"/>
    <d v="2016-11-02T01:33:49"/>
    <n v="1478050429"/>
    <b v="0"/>
    <n v="31"/>
    <b v="1"/>
    <s v="theater/plays"/>
    <n v="100"/>
    <n v="129.03"/>
    <x v="6"/>
    <x v="11"/>
    <x v="7"/>
    <n v="2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4T00:20:55"/>
    <n v="1434241255"/>
    <d v="2015-05-15T00:20:55"/>
    <n v="1431649255"/>
    <b v="0"/>
    <n v="54"/>
    <b v="1"/>
    <s v="theater/spaces"/>
    <n v="107"/>
    <n v="74.069999999999993"/>
    <x v="6"/>
    <x v="9"/>
    <x v="5"/>
    <n v="15"/>
    <x v="13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11:00:00"/>
    <n v="1404471600"/>
    <d v="2014-06-04T19:37:14"/>
    <n v="1401910634"/>
    <b v="0"/>
    <n v="13"/>
    <b v="1"/>
    <s v="theater/plays"/>
    <n v="100"/>
    <n v="307.69"/>
    <x v="6"/>
    <x v="11"/>
    <x v="3"/>
    <n v="4"/>
    <x v="133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6:36:20"/>
    <n v="1472834180"/>
    <d v="2016-08-03T16:36:20"/>
    <n v="1470242180"/>
    <b v="1"/>
    <n v="38"/>
    <b v="0"/>
    <s v="photography/photobooks"/>
    <n v="36"/>
    <n v="104.89"/>
    <x v="2"/>
    <x v="3"/>
    <x v="10"/>
    <n v="3"/>
    <x v="133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n v="1268723160"/>
    <d v="2010-02-04T07:45:59"/>
    <n v="1265269559"/>
    <b v="1"/>
    <n v="84"/>
    <b v="1"/>
    <s v="film &amp; video/documentary"/>
    <n v="114"/>
    <n v="47.4"/>
    <x v="5"/>
    <x v="8"/>
    <x v="0"/>
    <n v="4"/>
    <x v="133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10:55:55"/>
    <n v="1302260155"/>
    <d v="2011-02-21T11:55:55"/>
    <n v="1298289355"/>
    <b v="0"/>
    <n v="57"/>
    <b v="1"/>
    <s v="film &amp; video/shorts"/>
    <n v="114"/>
    <n v="69.790000000000006"/>
    <x v="5"/>
    <x v="27"/>
    <x v="0"/>
    <n v="21"/>
    <x v="13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13:44:05"/>
    <n v="1367588645"/>
    <d v="2013-04-03T13:44:05"/>
    <n v="1364996645"/>
    <b v="0"/>
    <n v="74"/>
    <b v="1"/>
    <s v="publishing/nonfiction"/>
    <n v="179"/>
    <n v="53.73"/>
    <x v="1"/>
    <x v="17"/>
    <x v="4"/>
    <n v="3"/>
    <x v="1334"/>
  </r>
  <r>
    <n v="2099"/>
    <s v="Roosevelt Died."/>
    <s v="Our tour van died, we need help!"/>
    <n v="3000"/>
    <n v="3971"/>
    <x v="0"/>
    <s v="US"/>
    <s v="USD"/>
    <d v="2015-07-02T03:40:00"/>
    <n v="1435808400"/>
    <d v="2015-06-18T17:54:44"/>
    <n v="1434650084"/>
    <b v="0"/>
    <n v="63"/>
    <b v="1"/>
    <s v="music/indie rock"/>
    <n v="132"/>
    <n v="63.03"/>
    <x v="7"/>
    <x v="12"/>
    <x v="3"/>
    <n v="18"/>
    <x v="1335"/>
  </r>
  <r>
    <n v="1859"/>
    <s v="Queen Kwong Tour to London and Paris"/>
    <s v="Queen Kwong is going ON TOUR to London and Paris!"/>
    <n v="3000"/>
    <n v="3955"/>
    <x v="0"/>
    <s v="US"/>
    <s v="USD"/>
    <d v="2011-09-22T18:28:49"/>
    <n v="1316716129"/>
    <d v="2011-08-23T18:28:49"/>
    <n v="1314124129"/>
    <b v="0"/>
    <n v="56"/>
    <b v="1"/>
    <s v="music/rock"/>
    <n v="132"/>
    <n v="70.63"/>
    <x v="7"/>
    <x v="15"/>
    <x v="10"/>
    <n v="23"/>
    <x v="1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22:01:00"/>
    <n v="1403301660"/>
    <d v="2014-05-21T17:53:10"/>
    <n v="1400694790"/>
    <b v="1"/>
    <n v="73"/>
    <b v="1"/>
    <s v="theater/spaces"/>
    <n v="101"/>
    <n v="53.95"/>
    <x v="6"/>
    <x v="9"/>
    <x v="5"/>
    <n v="21"/>
    <x v="13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7:00:00"/>
    <n v="1388473200"/>
    <d v="2013-11-27T20:50:34"/>
    <n v="1385585434"/>
    <b v="1"/>
    <n v="85"/>
    <b v="1"/>
    <s v="music/indie rock"/>
    <n v="171"/>
    <n v="46.18"/>
    <x v="7"/>
    <x v="12"/>
    <x v="7"/>
    <n v="27"/>
    <x v="1338"/>
  </r>
  <r>
    <n v="1395"/>
    <s v="Quiet Oaks Full Length Album"/>
    <s v="Help Quiet Oaks record their debut album!!!"/>
    <n v="3500"/>
    <n v="3916"/>
    <x v="0"/>
    <s v="US"/>
    <s v="USD"/>
    <d v="2017-01-14T21:48:01"/>
    <n v="1484430481"/>
    <d v="2016-12-15T21:48:01"/>
    <n v="1481838481"/>
    <b v="0"/>
    <n v="82"/>
    <b v="1"/>
    <s v="music/rock"/>
    <n v="112"/>
    <n v="47.76"/>
    <x v="7"/>
    <x v="15"/>
    <x v="1"/>
    <n v="15"/>
    <x v="133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5:00:00"/>
    <n v="1380949200"/>
    <d v="2013-09-07T20:36:19"/>
    <n v="1378586179"/>
    <b v="0"/>
    <n v="65"/>
    <b v="1"/>
    <s v="music/classical music"/>
    <n v="112"/>
    <n v="60.15"/>
    <x v="7"/>
    <x v="25"/>
    <x v="11"/>
    <n v="7"/>
    <x v="134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14:30:57"/>
    <n v="1471185057"/>
    <d v="2016-07-15T14:30:57"/>
    <n v="1468593057"/>
    <b v="0"/>
    <n v="64"/>
    <b v="1"/>
    <s v="theater/plays"/>
    <n v="130"/>
    <n v="61.06"/>
    <x v="6"/>
    <x v="11"/>
    <x v="9"/>
    <n v="15"/>
    <x v="13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7T00:30:00"/>
    <n v="1424997000"/>
    <d v="2015-01-23T03:18:58"/>
    <n v="1421983138"/>
    <b v="0"/>
    <n v="61"/>
    <b v="1"/>
    <s v="music/classical music"/>
    <n v="195"/>
    <n v="64.03"/>
    <x v="7"/>
    <x v="25"/>
    <x v="6"/>
    <n v="23"/>
    <x v="134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9T04:00:00"/>
    <n v="1462766400"/>
    <d v="2016-04-09T16:25:10"/>
    <n v="1460219110"/>
    <b v="0"/>
    <n v="37"/>
    <b v="0"/>
    <s v="theater/plays"/>
    <n v="78"/>
    <n v="105.54"/>
    <x v="6"/>
    <x v="11"/>
    <x v="4"/>
    <n v="9"/>
    <x v="134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8:00:00"/>
    <n v="1438624800"/>
    <d v="2015-06-24T08:16:47"/>
    <n v="1435133807"/>
    <b v="0"/>
    <n v="39"/>
    <b v="1"/>
    <s v="theater/plays"/>
    <n v="118"/>
    <n v="100.06"/>
    <x v="6"/>
    <x v="11"/>
    <x v="3"/>
    <n v="24"/>
    <x v="134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5T04:59:00"/>
    <n v="1408942740"/>
    <d v="2014-08-02T05:45:54"/>
    <n v="1406958354"/>
    <b v="0"/>
    <n v="31"/>
    <b v="1"/>
    <s v="theater/plays"/>
    <n v="111"/>
    <n v="125.81"/>
    <x v="6"/>
    <x v="11"/>
    <x v="10"/>
    <n v="2"/>
    <x v="134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20T02:48:16"/>
    <n v="1476931696"/>
    <d v="2016-09-20T02:48:16"/>
    <n v="1474339696"/>
    <b v="0"/>
    <n v="66"/>
    <b v="1"/>
    <s v="theater/plays"/>
    <n v="111"/>
    <n v="58.79"/>
    <x v="6"/>
    <x v="11"/>
    <x v="11"/>
    <n v="20"/>
    <x v="134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n v="1400569140"/>
    <d v="2014-04-18T20:52:36"/>
    <n v="1397854356"/>
    <b v="0"/>
    <n v="46"/>
    <b v="0"/>
    <s v="theater/plays"/>
    <n v="35"/>
    <n v="84.28"/>
    <x v="6"/>
    <x v="11"/>
    <x v="4"/>
    <n v="18"/>
    <x v="134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13:24:46"/>
    <n v="1489497886"/>
    <d v="2017-02-14T14:24:46"/>
    <n v="1487082286"/>
    <b v="1"/>
    <n v="70"/>
    <b v="1"/>
    <s v="photography/photobooks"/>
    <n v="110"/>
    <n v="55.22"/>
    <x v="2"/>
    <x v="3"/>
    <x v="0"/>
    <n v="14"/>
    <x v="134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9:59:48"/>
    <n v="1362167988"/>
    <d v="2013-01-30T19:59:48"/>
    <n v="1359575988"/>
    <b v="1"/>
    <n v="120"/>
    <b v="1"/>
    <s v="film &amp; video/documentary"/>
    <n v="385"/>
    <n v="32.1"/>
    <x v="5"/>
    <x v="8"/>
    <x v="6"/>
    <n v="30"/>
    <x v="134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6:25:55"/>
    <n v="1400862355"/>
    <d v="2014-04-08T16:25:55"/>
    <n v="1396974355"/>
    <b v="0"/>
    <n v="81"/>
    <b v="1"/>
    <s v="music/pop"/>
    <n v="101"/>
    <n v="47.19"/>
    <x v="7"/>
    <x v="22"/>
    <x v="4"/>
    <n v="8"/>
    <x v="135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7:12:49"/>
    <n v="1464801169"/>
    <d v="2016-05-02T17:12:49"/>
    <n v="1462209169"/>
    <b v="0"/>
    <n v="130"/>
    <b v="1"/>
    <s v="theater/plays"/>
    <n v="109"/>
    <n v="29.26"/>
    <x v="6"/>
    <x v="11"/>
    <x v="5"/>
    <n v="2"/>
    <x v="1351"/>
  </r>
  <r>
    <n v="1290"/>
    <s v="I Died... I Came Back, ... Whatever"/>
    <s v="Sometimes your Heart has to STOP for your Life to START."/>
    <n v="3500"/>
    <n v="3800"/>
    <x v="0"/>
    <s v="US"/>
    <s v="USD"/>
    <d v="2015-04-23T06:59:00"/>
    <n v="1429772340"/>
    <d v="2015-03-23T14:45:31"/>
    <n v="1427121931"/>
    <b v="0"/>
    <n v="86"/>
    <b v="1"/>
    <s v="theater/plays"/>
    <n v="109"/>
    <n v="44.19"/>
    <x v="6"/>
    <x v="11"/>
    <x v="8"/>
    <n v="23"/>
    <x v="135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20:25:15"/>
    <n v="1417465515"/>
    <d v="2014-11-11T20:25:15"/>
    <n v="1415737515"/>
    <b v="0"/>
    <n v="50"/>
    <b v="1"/>
    <s v="theater/musical"/>
    <n v="109"/>
    <n v="75.959999999999994"/>
    <x v="6"/>
    <x v="19"/>
    <x v="7"/>
    <n v="11"/>
    <x v="135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6:59:00"/>
    <n v="1402642740"/>
    <d v="2014-05-08T15:45:53"/>
    <n v="1399563953"/>
    <b v="1"/>
    <n v="59"/>
    <b v="1"/>
    <s v="music/rock"/>
    <n v="152"/>
    <n v="64.25"/>
    <x v="7"/>
    <x v="15"/>
    <x v="5"/>
    <n v="8"/>
    <x v="1354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21:55:00"/>
    <n v="1268690100"/>
    <d v="2010-02-06T22:03:26"/>
    <n v="1265493806"/>
    <b v="1"/>
    <n v="79"/>
    <b v="1"/>
    <s v="technology/hardware"/>
    <n v="126"/>
    <n v="47.91"/>
    <x v="0"/>
    <x v="0"/>
    <x v="0"/>
    <n v="6"/>
    <x v="135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7:53:00"/>
    <n v="1438451580"/>
    <d v="2015-06-18T06:37:04"/>
    <n v="1434609424"/>
    <b v="0"/>
    <n v="28"/>
    <b v="0"/>
    <s v="technology/web"/>
    <n v="5"/>
    <n v="135.04"/>
    <x v="0"/>
    <x v="26"/>
    <x v="3"/>
    <n v="18"/>
    <x v="135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20:48:00"/>
    <n v="1332362880"/>
    <d v="2012-02-22T06:03:05"/>
    <n v="1329890585"/>
    <b v="0"/>
    <n v="56"/>
    <b v="1"/>
    <s v="music/classical music"/>
    <n v="103"/>
    <n v="67.42"/>
    <x v="7"/>
    <x v="25"/>
    <x v="0"/>
    <n v="22"/>
    <x v="135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6-01T03:59:00"/>
    <n v="1338523140"/>
    <d v="2012-04-14T22:28:39"/>
    <n v="1334442519"/>
    <b v="1"/>
    <n v="60"/>
    <b v="1"/>
    <s v="theater/plays"/>
    <n v="126"/>
    <n v="62.88"/>
    <x v="6"/>
    <x v="11"/>
    <x v="4"/>
    <n v="14"/>
    <x v="135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6T02:00:00"/>
    <n v="1465178400"/>
    <d v="2016-04-30T03:12:47"/>
    <n v="1461985967"/>
    <b v="0"/>
    <n v="60"/>
    <b v="1"/>
    <s v="theater/plays"/>
    <n v="107"/>
    <n v="62.67"/>
    <x v="6"/>
    <x v="11"/>
    <x v="4"/>
    <n v="30"/>
    <x v="13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20:13:40"/>
    <n v="1393445620"/>
    <d v="2014-01-27T20:13:40"/>
    <n v="1390853620"/>
    <b v="1"/>
    <n v="74"/>
    <b v="1"/>
    <s v="music/rock"/>
    <n v="114"/>
    <n v="50.69"/>
    <x v="7"/>
    <x v="15"/>
    <x v="6"/>
    <n v="27"/>
    <x v="136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8:22:59"/>
    <n v="1424715779"/>
    <d v="2015-02-09T18:22:59"/>
    <n v="1423506179"/>
    <b v="0"/>
    <n v="50"/>
    <b v="1"/>
    <s v="theater/musical"/>
    <n v="125"/>
    <n v="75"/>
    <x v="6"/>
    <x v="19"/>
    <x v="0"/>
    <n v="9"/>
    <x v="136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10:46:58"/>
    <n v="1380192418"/>
    <d v="2013-07-28T10:46:58"/>
    <n v="1375008418"/>
    <b v="0"/>
    <n v="63"/>
    <b v="1"/>
    <s v="music/classical music"/>
    <n v="107"/>
    <n v="59.46"/>
    <x v="7"/>
    <x v="25"/>
    <x v="9"/>
    <n v="28"/>
    <x v="136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10T04:02:09"/>
    <n v="1331352129"/>
    <d v="2012-02-09T04:02:09"/>
    <n v="1328760129"/>
    <b v="1"/>
    <n v="73"/>
    <b v="1"/>
    <s v="music/indie rock"/>
    <n v="107"/>
    <n v="51.19"/>
    <x v="7"/>
    <x v="12"/>
    <x v="0"/>
    <n v="9"/>
    <x v="136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10-01T03:59:00"/>
    <n v="1412135940"/>
    <d v="2014-09-12T21:06:38"/>
    <n v="1410555998"/>
    <b v="1"/>
    <n v="55"/>
    <b v="1"/>
    <s v="film &amp; video/documentary"/>
    <n v="107"/>
    <n v="67.91"/>
    <x v="5"/>
    <x v="8"/>
    <x v="11"/>
    <n v="12"/>
    <x v="136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20:19:26"/>
    <n v="1473625166"/>
    <d v="2016-08-02T20:19:26"/>
    <n v="1470169166"/>
    <b v="0"/>
    <n v="78"/>
    <b v="1"/>
    <s v="theater/plays"/>
    <n v="124"/>
    <n v="47.85"/>
    <x v="6"/>
    <x v="11"/>
    <x v="10"/>
    <n v="2"/>
    <x v="136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7:33:36"/>
    <n v="1446053616"/>
    <d v="2015-09-28T17:33:36"/>
    <n v="1443461616"/>
    <b v="0"/>
    <n v="52"/>
    <b v="1"/>
    <s v="theater/plays"/>
    <n v="107"/>
    <n v="71.73"/>
    <x v="6"/>
    <x v="11"/>
    <x v="11"/>
    <n v="28"/>
    <x v="1366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7T03:59:00"/>
    <n v="1471406340"/>
    <d v="2016-08-03T12:34:20"/>
    <n v="1470227660"/>
    <b v="0"/>
    <n v="47"/>
    <b v="1"/>
    <s v="theater/plays"/>
    <n v="106"/>
    <n v="78.94"/>
    <x v="6"/>
    <x v="11"/>
    <x v="10"/>
    <n v="3"/>
    <x v="136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6:09:28"/>
    <n v="1406045368"/>
    <d v="2014-06-22T16:09:28"/>
    <n v="1403453368"/>
    <b v="0"/>
    <n v="117"/>
    <b v="1"/>
    <s v="film &amp; video/television"/>
    <n v="123"/>
    <n v="31.62"/>
    <x v="5"/>
    <x v="16"/>
    <x v="3"/>
    <n v="22"/>
    <x v="136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14:42:50"/>
    <n v="1370011370"/>
    <d v="2013-04-01T14:42:50"/>
    <n v="1364827370"/>
    <b v="0"/>
    <n v="47"/>
    <b v="1"/>
    <s v="film &amp; video/shorts"/>
    <n v="247"/>
    <n v="78.72"/>
    <x v="5"/>
    <x v="27"/>
    <x v="4"/>
    <n v="1"/>
    <x v="1369"/>
  </r>
  <r>
    <n v="4035"/>
    <s v="The Lost Boy"/>
    <s v="&quot;Stories are where you go to look for the truth of your own life.&quot; (Frank Delaney)"/>
    <n v="10000"/>
    <n v="3685"/>
    <x v="2"/>
    <s v="US"/>
    <s v="USD"/>
    <d v="2014-10-21T21:11:27"/>
    <n v="1413925887"/>
    <d v="2014-09-21T21:11:27"/>
    <n v="1411333887"/>
    <b v="0"/>
    <n v="25"/>
    <b v="0"/>
    <s v="theater/plays"/>
    <n v="37"/>
    <n v="147.4"/>
    <x v="6"/>
    <x v="11"/>
    <x v="11"/>
    <n v="21"/>
    <x v="137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6-01T03:59:00"/>
    <n v="1433131140"/>
    <d v="2015-05-01T01:52:43"/>
    <n v="1430445163"/>
    <b v="0"/>
    <n v="67"/>
    <b v="1"/>
    <s v="music/classical music"/>
    <n v="123"/>
    <n v="54.99"/>
    <x v="7"/>
    <x v="25"/>
    <x v="5"/>
    <n v="1"/>
    <x v="137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21:00:00"/>
    <n v="1477342800"/>
    <d v="2016-10-13T19:19:55"/>
    <n v="1476386395"/>
    <b v="0"/>
    <n v="62"/>
    <b v="1"/>
    <s v="music/metal"/>
    <n v="105"/>
    <n v="59.26"/>
    <x v="7"/>
    <x v="20"/>
    <x v="2"/>
    <n v="13"/>
    <x v="137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4T02:00:00"/>
    <n v="1435111200"/>
    <d v="2015-06-02T14:11:08"/>
    <n v="1433254268"/>
    <b v="0"/>
    <n v="29"/>
    <b v="1"/>
    <s v="theater/plays"/>
    <n v="108"/>
    <n v="126.55"/>
    <x v="6"/>
    <x v="11"/>
    <x v="3"/>
    <n v="2"/>
    <x v="137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6:14:40"/>
    <n v="1434384880"/>
    <d v="2015-05-24T16:14:40"/>
    <n v="1432484080"/>
    <b v="0"/>
    <n v="111"/>
    <b v="1"/>
    <s v="theater/plays"/>
    <n v="105"/>
    <n v="32.97"/>
    <x v="6"/>
    <x v="11"/>
    <x v="5"/>
    <n v="24"/>
    <x v="137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4T04:20:07"/>
    <n v="1451881207"/>
    <d v="2015-12-03T04:20:07"/>
    <n v="1449116407"/>
    <b v="0"/>
    <n v="46"/>
    <b v="1"/>
    <s v="theater/plays"/>
    <n v="105"/>
    <n v="79.540000000000006"/>
    <x v="6"/>
    <x v="11"/>
    <x v="1"/>
    <n v="3"/>
    <x v="137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n v="1448838000"/>
    <d v="2015-10-25T16:50:11"/>
    <n v="1445791811"/>
    <b v="0"/>
    <n v="51"/>
    <b v="1"/>
    <s v="theater/plays"/>
    <n v="104"/>
    <n v="71.67"/>
    <x v="6"/>
    <x v="11"/>
    <x v="2"/>
    <n v="25"/>
    <x v="137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9T04:27:23"/>
    <n v="1340944043"/>
    <d v="2012-05-30T04:27:23"/>
    <n v="1338352043"/>
    <b v="0"/>
    <n v="79"/>
    <b v="1"/>
    <s v="music/rock"/>
    <n v="121"/>
    <n v="46.09"/>
    <x v="7"/>
    <x v="15"/>
    <x v="5"/>
    <n v="30"/>
    <x v="137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8:52:01"/>
    <n v="1460141521"/>
    <d v="2016-03-09T19:52:01"/>
    <n v="1457553121"/>
    <b v="1"/>
    <n v="29"/>
    <b v="1"/>
    <s v="film &amp; video/documentary"/>
    <n v="104"/>
    <n v="125.45"/>
    <x v="5"/>
    <x v="8"/>
    <x v="8"/>
    <n v="9"/>
    <x v="137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6:00:00"/>
    <n v="1429286400"/>
    <d v="2015-03-24T18:26:00"/>
    <n v="1427221560"/>
    <b v="0"/>
    <n v="29"/>
    <b v="1"/>
    <s v="theater/plays"/>
    <n v="121"/>
    <n v="125.38"/>
    <x v="6"/>
    <x v="11"/>
    <x v="8"/>
    <n v="24"/>
    <x v="137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5:48:51"/>
    <n v="1403452131"/>
    <d v="2014-05-27T15:48:51"/>
    <n v="1401205731"/>
    <b v="0"/>
    <n v="60"/>
    <b v="1"/>
    <s v="film &amp; video/shorts"/>
    <n v="103"/>
    <n v="60"/>
    <x v="5"/>
    <x v="27"/>
    <x v="5"/>
    <n v="27"/>
    <x v="138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n v="1305625164"/>
    <d v="2011-03-17T09:39:24"/>
    <n v="1300354764"/>
    <b v="0"/>
    <n v="46"/>
    <b v="1"/>
    <s v="film &amp; video/shorts"/>
    <n v="120"/>
    <n v="78.260000000000005"/>
    <x v="5"/>
    <x v="27"/>
    <x v="8"/>
    <n v="17"/>
    <x v="138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5:00:00"/>
    <n v="1444539600"/>
    <d v="2015-09-03T16:27:25"/>
    <n v="1441297645"/>
    <b v="0"/>
    <n v="57"/>
    <b v="0"/>
    <s v="publishing/fiction"/>
    <n v="51"/>
    <n v="63.12"/>
    <x v="1"/>
    <x v="35"/>
    <x v="11"/>
    <n v="3"/>
    <x v="138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12:52:00"/>
    <n v="1427806320"/>
    <d v="2015-02-01T23:53:39"/>
    <n v="1422834819"/>
    <b v="0"/>
    <n v="27"/>
    <b v="1"/>
    <s v="theater/plays"/>
    <n v="103"/>
    <n v="132.96"/>
    <x v="6"/>
    <x v="11"/>
    <x v="0"/>
    <n v="1"/>
    <x v="138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22:44:10"/>
    <n v="1349477050"/>
    <d v="2012-09-05T22:44:10"/>
    <n v="1346885050"/>
    <b v="0"/>
    <n v="69"/>
    <b v="1"/>
    <s v="music/rock"/>
    <n v="119"/>
    <n v="51.81"/>
    <x v="7"/>
    <x v="15"/>
    <x v="11"/>
    <n v="5"/>
    <x v="138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7:49:21"/>
    <n v="1481737761"/>
    <d v="2016-11-19T17:49:21"/>
    <n v="1479577761"/>
    <b v="0"/>
    <n v="96"/>
    <b v="1"/>
    <s v="theater/plays"/>
    <n v="128"/>
    <n v="37.21"/>
    <x v="6"/>
    <x v="11"/>
    <x v="7"/>
    <n v="19"/>
    <x v="1385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5:06:14"/>
    <n v="1461301574"/>
    <d v="2016-02-22T06:06:14"/>
    <n v="1456121174"/>
    <b v="0"/>
    <n v="81"/>
    <b v="0"/>
    <s v="technology/wearables"/>
    <n v="18"/>
    <n v="43.98"/>
    <x v="0"/>
    <x v="1"/>
    <x v="0"/>
    <n v="22"/>
    <x v="138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5:07:55"/>
    <n v="1312470475"/>
    <d v="2011-06-19T15:07:55"/>
    <n v="1308496075"/>
    <b v="0"/>
    <n v="62"/>
    <b v="1"/>
    <s v="publishing/nonfiction"/>
    <n v="119"/>
    <n v="57.34"/>
    <x v="1"/>
    <x v="17"/>
    <x v="3"/>
    <n v="19"/>
    <x v="138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8:00:53"/>
    <n v="1486317653"/>
    <d v="2016-12-07T18:00:53"/>
    <n v="1481133653"/>
    <b v="0"/>
    <n v="6"/>
    <b v="0"/>
    <s v="technology/wearables"/>
    <n v="4"/>
    <n v="591.66999999999996"/>
    <x v="0"/>
    <x v="1"/>
    <x v="1"/>
    <n v="7"/>
    <x v="13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n v="1434925500"/>
    <d v="2015-05-23T19:50:39"/>
    <n v="1432410639"/>
    <b v="0"/>
    <n v="62"/>
    <b v="1"/>
    <s v="theater/plays"/>
    <n v="118"/>
    <n v="57.26"/>
    <x v="6"/>
    <x v="11"/>
    <x v="5"/>
    <n v="23"/>
    <x v="138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7T01:27:16"/>
    <n v="1374888436"/>
    <d v="2013-06-27T01:27:16"/>
    <n v="1372296436"/>
    <b v="0"/>
    <n v="69"/>
    <b v="1"/>
    <s v="music/electronic music"/>
    <n v="101"/>
    <n v="51.3"/>
    <x v="7"/>
    <x v="13"/>
    <x v="3"/>
    <n v="27"/>
    <x v="139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n v="1295928000"/>
    <d v="2010-10-27T06:20:03"/>
    <n v="1288160403"/>
    <b v="1"/>
    <n v="104"/>
    <b v="1"/>
    <s v="theater/plays"/>
    <n v="101"/>
    <n v="33.99"/>
    <x v="6"/>
    <x v="11"/>
    <x v="2"/>
    <n v="27"/>
    <x v="139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7:00:00"/>
    <n v="1472490000"/>
    <d v="2016-07-02T14:00:08"/>
    <n v="1467468008"/>
    <b v="0"/>
    <n v="39"/>
    <b v="1"/>
    <s v="theater/musical"/>
    <n v="101"/>
    <n v="90.54"/>
    <x v="6"/>
    <x v="19"/>
    <x v="9"/>
    <n v="2"/>
    <x v="139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1T03:59:00"/>
    <n v="1405915140"/>
    <d v="2014-06-30T15:04:27"/>
    <n v="1404140667"/>
    <b v="0"/>
    <n v="40"/>
    <b v="1"/>
    <s v="theater/plays"/>
    <n v="101"/>
    <n v="88.25"/>
    <x v="6"/>
    <x v="11"/>
    <x v="3"/>
    <n v="30"/>
    <x v="139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2T01:00:00"/>
    <n v="1427936400"/>
    <d v="2015-02-18T01:11:06"/>
    <n v="1424221866"/>
    <b v="0"/>
    <n v="33"/>
    <b v="0"/>
    <s v="theater/plays"/>
    <n v="71"/>
    <n v="106.97"/>
    <x v="6"/>
    <x v="11"/>
    <x v="0"/>
    <n v="18"/>
    <x v="139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22:59:00"/>
    <n v="1470092340"/>
    <d v="2016-07-08T10:20:56"/>
    <n v="1467973256"/>
    <b v="0"/>
    <n v="46"/>
    <b v="1"/>
    <s v="theater/plays"/>
    <n v="101"/>
    <n v="76.650000000000006"/>
    <x v="6"/>
    <x v="11"/>
    <x v="9"/>
    <n v="8"/>
    <x v="139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20:09:34"/>
    <n v="1410379774"/>
    <d v="2014-08-11T20:09:34"/>
    <n v="1407787774"/>
    <b v="1"/>
    <n v="34"/>
    <b v="1"/>
    <s v="theater/plays"/>
    <n v="100"/>
    <n v="103.35"/>
    <x v="6"/>
    <x v="11"/>
    <x v="10"/>
    <n v="11"/>
    <x v="139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5T04:00:00"/>
    <n v="1306296000"/>
    <d v="2011-04-04T20:47:50"/>
    <n v="1301950070"/>
    <b v="1"/>
    <n v="61"/>
    <b v="1"/>
    <s v="film &amp; video/documentary"/>
    <n v="153"/>
    <n v="57.54"/>
    <x v="5"/>
    <x v="8"/>
    <x v="4"/>
    <n v="4"/>
    <x v="1397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1T04:00:00"/>
    <n v="1402459200"/>
    <d v="2014-05-26T17:27:18"/>
    <n v="1401125238"/>
    <b v="0"/>
    <n v="40"/>
    <b v="1"/>
    <s v="theater/spaces"/>
    <n v="103"/>
    <n v="87.7"/>
    <x v="6"/>
    <x v="9"/>
    <x v="5"/>
    <n v="26"/>
    <x v="139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8:18:08"/>
    <n v="1418581088"/>
    <d v="2014-11-04T18:18:08"/>
    <n v="1415125088"/>
    <b v="0"/>
    <n v="35"/>
    <b v="1"/>
    <s v="theater/plays"/>
    <n v="117"/>
    <n v="100.17"/>
    <x v="6"/>
    <x v="11"/>
    <x v="7"/>
    <n v="4"/>
    <x v="1399"/>
  </r>
  <r>
    <n v="8"/>
    <s v="Sizzling in the Kitchen Flynn Style"/>
    <s v="Help us raise the funds to film our pilot episode!"/>
    <n v="3500"/>
    <n v="3501.52"/>
    <x v="0"/>
    <s v="US"/>
    <s v="USD"/>
    <d v="2016-04-15T21:00:00"/>
    <n v="1460754000"/>
    <d v="2016-04-08T22:40:12"/>
    <n v="1460155212"/>
    <b v="0"/>
    <n v="12"/>
    <b v="1"/>
    <s v="film &amp; video/television"/>
    <n v="100"/>
    <n v="291.79000000000002"/>
    <x v="5"/>
    <x v="16"/>
    <x v="4"/>
    <n v="8"/>
    <x v="14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8:38:30"/>
    <n v="1359052710"/>
    <d v="2012-12-31T18:38:30"/>
    <n v="1356979110"/>
    <b v="0"/>
    <n v="35"/>
    <b v="1"/>
    <s v="film &amp; video/shorts"/>
    <n v="100"/>
    <n v="100"/>
    <x v="5"/>
    <x v="27"/>
    <x v="1"/>
    <n v="31"/>
    <x v="1401"/>
  </r>
  <r>
    <n v="831"/>
    <s v="Let The 7Horse Run!"/>
    <s v="7Horse is a new band with a self-funded album and a show they want to rock in your town!"/>
    <n v="1500"/>
    <n v="3500"/>
    <x v="0"/>
    <s v="US"/>
    <s v="USD"/>
    <d v="2012-04-27T15:31:34"/>
    <n v="1335540694"/>
    <d v="2012-03-28T15:31:34"/>
    <n v="1332948694"/>
    <b v="0"/>
    <n v="20"/>
    <b v="1"/>
    <s v="music/rock"/>
    <n v="233"/>
    <n v="175"/>
    <x v="7"/>
    <x v="15"/>
    <x v="8"/>
    <n v="28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2T01:39:05"/>
    <n v="1311298745"/>
    <d v="2011-06-29T01:39:05"/>
    <n v="1309311545"/>
    <b v="0"/>
    <n v="56"/>
    <b v="1"/>
    <s v="music/pop"/>
    <n v="175"/>
    <n v="62.5"/>
    <x v="7"/>
    <x v="22"/>
    <x v="3"/>
    <n v="29"/>
    <x v="140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21:53:33"/>
    <n v="1410904413"/>
    <d v="2014-08-26T21:53:33"/>
    <n v="1409090013"/>
    <b v="0"/>
    <n v="82"/>
    <b v="1"/>
    <s v="technology/wearables"/>
    <n v="140"/>
    <n v="42.67"/>
    <x v="0"/>
    <x v="1"/>
    <x v="10"/>
    <n v="26"/>
    <x v="140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22:01:03"/>
    <n v="1444860063"/>
    <d v="2015-09-14T22:01:03"/>
    <n v="1442268063"/>
    <b v="0"/>
    <n v="63"/>
    <b v="1"/>
    <s v="theater/plays"/>
    <n v="116"/>
    <n v="55.33"/>
    <x v="6"/>
    <x v="11"/>
    <x v="11"/>
    <n v="14"/>
    <x v="1405"/>
  </r>
  <r>
    <n v="3167"/>
    <s v="Destiny is Judd Nelson: a new play at FringeNYC"/>
    <s v="What is destiny? Explore it with us this August at FringeNYC."/>
    <n v="3000"/>
    <n v="3485"/>
    <x v="0"/>
    <s v="US"/>
    <s v="USD"/>
    <d v="2014-08-02T04:13:01"/>
    <n v="1406952781"/>
    <d v="2014-07-19T04:13:01"/>
    <n v="1405743181"/>
    <b v="1"/>
    <n v="55"/>
    <b v="1"/>
    <s v="theater/plays"/>
    <n v="116"/>
    <n v="63.36"/>
    <x v="6"/>
    <x v="11"/>
    <x v="9"/>
    <n v="19"/>
    <x v="140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n v="1432694700"/>
    <d v="2015-04-21T21:21:06"/>
    <n v="1429651266"/>
    <b v="0"/>
    <n v="74"/>
    <b v="1"/>
    <s v="theater/plays"/>
    <n v="108"/>
    <n v="46.89"/>
    <x v="6"/>
    <x v="11"/>
    <x v="4"/>
    <n v="21"/>
    <x v="140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5:00:35"/>
    <n v="1460127635"/>
    <d v="2016-03-09T16:00:35"/>
    <n v="1457539235"/>
    <b v="0"/>
    <n v="117"/>
    <b v="1"/>
    <s v="music/rock"/>
    <n v="139"/>
    <n v="29.62"/>
    <x v="7"/>
    <x v="15"/>
    <x v="8"/>
    <n v="9"/>
    <x v="1408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20:36:40"/>
    <n v="1458938200"/>
    <d v="2016-01-25T21:36:40"/>
    <n v="1453757800"/>
    <b v="0"/>
    <n v="30"/>
    <b v="0"/>
    <s v="food/food trucks"/>
    <n v="7"/>
    <n v="115.53"/>
    <x v="4"/>
    <x v="29"/>
    <x v="6"/>
    <n v="25"/>
    <x v="140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1T03:59:00"/>
    <n v="1284177540"/>
    <d v="2010-08-05T17:09:12"/>
    <n v="1281028152"/>
    <b v="0"/>
    <n v="75"/>
    <b v="1"/>
    <s v="music/indie rock"/>
    <n v="116"/>
    <n v="46.2"/>
    <x v="7"/>
    <x v="12"/>
    <x v="10"/>
    <n v="5"/>
    <x v="14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n v="1436772944"/>
    <d v="2015-06-13T07:35:44"/>
    <n v="1434180944"/>
    <b v="0"/>
    <n v="112"/>
    <b v="1"/>
    <s v="theater/plays"/>
    <n v="116"/>
    <n v="30.94"/>
    <x v="6"/>
    <x v="11"/>
    <x v="3"/>
    <n v="13"/>
    <x v="1411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1T03:59:00"/>
    <n v="1334980740"/>
    <d v="2012-03-05T17:25:47"/>
    <n v="1330968347"/>
    <b v="0"/>
    <n v="42"/>
    <b v="1"/>
    <s v="music/pop"/>
    <n v="115"/>
    <n v="82.38"/>
    <x v="7"/>
    <x v="22"/>
    <x v="8"/>
    <n v="5"/>
    <x v="14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10T02:39:49"/>
    <n v="1425955189"/>
    <d v="2015-02-08T03:39:49"/>
    <n v="1423366789"/>
    <b v="0"/>
    <n v="70"/>
    <b v="1"/>
    <s v="music/indie rock"/>
    <n v="173"/>
    <n v="49.34"/>
    <x v="7"/>
    <x v="12"/>
    <x v="0"/>
    <n v="8"/>
    <x v="1413"/>
  </r>
  <r>
    <n v="3720"/>
    <s v="Lakotas and the American Theatre"/>
    <s v="Breaking the American Indian stereotype in the American Theatre."/>
    <n v="3300"/>
    <n v="3449"/>
    <x v="0"/>
    <s v="US"/>
    <s v="USD"/>
    <d v="2015-07-02T23:50:06"/>
    <n v="1435881006"/>
    <d v="2015-06-10T23:50:06"/>
    <n v="1433980206"/>
    <b v="0"/>
    <n v="40"/>
    <b v="1"/>
    <s v="theater/plays"/>
    <n v="105"/>
    <n v="86.23"/>
    <x v="6"/>
    <x v="11"/>
    <x v="3"/>
    <n v="10"/>
    <x v="14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8:14:37"/>
    <n v="1491416077"/>
    <d v="2017-03-06T19:14:37"/>
    <n v="1488827677"/>
    <b v="1"/>
    <n v="26"/>
    <b v="0"/>
    <s v="theater/spaces"/>
    <n v="34"/>
    <n v="132.35"/>
    <x v="6"/>
    <x v="9"/>
    <x v="8"/>
    <n v="6"/>
    <x v="141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23:58:45"/>
    <n v="1458518325"/>
    <d v="2016-03-01T00:58:45"/>
    <n v="1456793925"/>
    <b v="0"/>
    <n v="31"/>
    <b v="1"/>
    <s v="theater/plays"/>
    <n v="115"/>
    <n v="110.97"/>
    <x v="6"/>
    <x v="11"/>
    <x v="8"/>
    <n v="1"/>
    <x v="14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9:33:00"/>
    <n v="1389814380"/>
    <d v="2013-12-18T18:15:55"/>
    <n v="1387390555"/>
    <b v="0"/>
    <n v="33"/>
    <b v="1"/>
    <s v="music/indie rock"/>
    <n v="114"/>
    <n v="104"/>
    <x v="7"/>
    <x v="12"/>
    <x v="1"/>
    <n v="18"/>
    <x v="141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n v="1332011835"/>
    <d v="2012-02-06T20:17:15"/>
    <n v="1328559435"/>
    <b v="0"/>
    <n v="70"/>
    <b v="1"/>
    <s v="music/rock"/>
    <n v="122"/>
    <n v="48.84"/>
    <x v="7"/>
    <x v="15"/>
    <x v="0"/>
    <n v="6"/>
    <x v="14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12:05:54"/>
    <n v="1471435554"/>
    <d v="2016-07-18T12:05:54"/>
    <n v="1468843554"/>
    <b v="0"/>
    <n v="34"/>
    <b v="0"/>
    <s v="technology/wearables"/>
    <n v="1"/>
    <n v="100.5"/>
    <x v="0"/>
    <x v="1"/>
    <x v="9"/>
    <n v="18"/>
    <x v="141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3T00:42:23"/>
    <n v="1404348143"/>
    <d v="2014-06-03T00:42:23"/>
    <n v="1401756143"/>
    <b v="0"/>
    <n v="27"/>
    <b v="0"/>
    <s v="technology/makerspaces"/>
    <n v="18"/>
    <n v="126.48"/>
    <x v="0"/>
    <x v="24"/>
    <x v="3"/>
    <n v="3"/>
    <x v="14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4T01:29:45"/>
    <n v="1419384585"/>
    <d v="2014-11-19T01:29:45"/>
    <n v="1416360585"/>
    <b v="0"/>
    <n v="22"/>
    <b v="0"/>
    <s v="publishing/art books"/>
    <n v="14"/>
    <n v="155"/>
    <x v="1"/>
    <x v="32"/>
    <x v="7"/>
    <n v="19"/>
    <x v="142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4T04:09:05"/>
    <n v="1388808545"/>
    <d v="2013-12-05T04:09:05"/>
    <n v="1386216545"/>
    <b v="0"/>
    <n v="30"/>
    <b v="0"/>
    <s v="games/video games"/>
    <n v="6"/>
    <n v="113.57"/>
    <x v="3"/>
    <x v="18"/>
    <x v="1"/>
    <n v="5"/>
    <x v="142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n v="1427076840"/>
    <d v="2015-01-22T21:08:54"/>
    <n v="1421960934"/>
    <b v="0"/>
    <n v="30"/>
    <b v="1"/>
    <s v="theater/plays"/>
    <n v="114"/>
    <n v="113.57"/>
    <x v="6"/>
    <x v="11"/>
    <x v="6"/>
    <n v="22"/>
    <x v="142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n v="1407562632"/>
    <d v="2014-07-10T05:37:12"/>
    <n v="1404970632"/>
    <b v="0"/>
    <n v="7"/>
    <b v="0"/>
    <s v="theater/plays"/>
    <n v="62"/>
    <n v="486.43"/>
    <x v="6"/>
    <x v="11"/>
    <x v="9"/>
    <n v="10"/>
    <x v="142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23:30:00"/>
    <n v="1354923000"/>
    <d v="2012-11-01T19:04:34"/>
    <n v="1351796674"/>
    <b v="0"/>
    <n v="60"/>
    <b v="1"/>
    <s v="film &amp; video/shorts"/>
    <n v="106"/>
    <n v="56.67"/>
    <x v="5"/>
    <x v="27"/>
    <x v="7"/>
    <n v="1"/>
    <x v="142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8:53:21"/>
    <n v="1428483201"/>
    <d v="2015-03-09T08:53:21"/>
    <n v="1425891201"/>
    <b v="0"/>
    <n v="51"/>
    <b v="1"/>
    <s v="theater/plays"/>
    <n v="136"/>
    <n v="66.67"/>
    <x v="6"/>
    <x v="11"/>
    <x v="8"/>
    <n v="9"/>
    <x v="142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23:00:00"/>
    <n v="1313276400"/>
    <d v="2011-07-15T01:39:46"/>
    <n v="1310693986"/>
    <b v="0"/>
    <n v="37"/>
    <b v="1"/>
    <s v="film &amp; video/shorts"/>
    <n v="105"/>
    <n v="91.84"/>
    <x v="5"/>
    <x v="27"/>
    <x v="9"/>
    <n v="15"/>
    <x v="14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12:00:00"/>
    <n v="1462017600"/>
    <d v="2016-03-24T11:56:04"/>
    <n v="1458820564"/>
    <b v="0"/>
    <n v="72"/>
    <b v="1"/>
    <s v="technology/space exploration"/>
    <n v="170"/>
    <n v="47.18"/>
    <x v="0"/>
    <x v="4"/>
    <x v="8"/>
    <n v="24"/>
    <x v="142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20:02:56"/>
    <n v="1440100976"/>
    <d v="2015-07-21T20:02:56"/>
    <n v="1437508976"/>
    <b v="1"/>
    <n v="74"/>
    <b v="1"/>
    <s v="theater/plays"/>
    <n v="110"/>
    <n v="45.88"/>
    <x v="6"/>
    <x v="11"/>
    <x v="9"/>
    <n v="21"/>
    <x v="142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7:43:21"/>
    <n v="1407224601"/>
    <d v="2014-07-21T07:43:21"/>
    <n v="1405928601"/>
    <b v="0"/>
    <n v="68"/>
    <b v="1"/>
    <s v="film &amp; video/television"/>
    <n v="130"/>
    <n v="49.88"/>
    <x v="5"/>
    <x v="16"/>
    <x v="9"/>
    <n v="21"/>
    <x v="143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20:16:00"/>
    <n v="1419538560"/>
    <d v="2014-11-21T20:16:00"/>
    <n v="1416600960"/>
    <b v="0"/>
    <n v="38"/>
    <b v="0"/>
    <s v="food/food trucks"/>
    <n v="6"/>
    <n v="89.21"/>
    <x v="4"/>
    <x v="29"/>
    <x v="7"/>
    <n v="21"/>
    <x v="143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20T01:56:41"/>
    <n v="1298167001"/>
    <d v="2011-01-21T01:56:41"/>
    <n v="1295575001"/>
    <b v="0"/>
    <n v="36"/>
    <b v="1"/>
    <s v="music/indie rock"/>
    <n v="226"/>
    <n v="94.03"/>
    <x v="7"/>
    <x v="12"/>
    <x v="6"/>
    <n v="21"/>
    <x v="143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n v="1461913140"/>
    <d v="2016-04-23T00:22:36"/>
    <n v="1461370956"/>
    <b v="0"/>
    <n v="69"/>
    <b v="1"/>
    <s v="theater/plays"/>
    <n v="113"/>
    <n v="49.06"/>
    <x v="6"/>
    <x v="11"/>
    <x v="4"/>
    <n v="23"/>
    <x v="143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10:53:54"/>
    <n v="1475664834"/>
    <d v="2016-09-14T10:53:54"/>
    <n v="1473850434"/>
    <b v="0"/>
    <n v="34"/>
    <b v="1"/>
    <s v="theater/plays"/>
    <n v="113"/>
    <n v="99.5"/>
    <x v="6"/>
    <x v="11"/>
    <x v="11"/>
    <n v="14"/>
    <x v="14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23:48:00"/>
    <n v="1341964080"/>
    <d v="2012-06-07T22:46:52"/>
    <n v="1339109212"/>
    <b v="0"/>
    <n v="81"/>
    <b v="1"/>
    <s v="music/indie rock"/>
    <n v="101"/>
    <n v="41.73"/>
    <x v="7"/>
    <x v="12"/>
    <x v="3"/>
    <n v="7"/>
    <x v="143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7:39:27"/>
    <n v="1330760367"/>
    <d v="2012-01-18T07:39:27"/>
    <n v="1326872367"/>
    <b v="0"/>
    <n v="57"/>
    <b v="1"/>
    <s v="music/rock"/>
    <n v="135"/>
    <n v="59.16"/>
    <x v="7"/>
    <x v="15"/>
    <x v="6"/>
    <n v="18"/>
    <x v="143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7:28:12"/>
    <n v="1379093292"/>
    <d v="2013-08-14T17:28:12"/>
    <n v="1376501292"/>
    <b v="1"/>
    <n v="76"/>
    <b v="1"/>
    <s v="publishing/radio &amp; podcasts"/>
    <n v="112"/>
    <n v="44.32"/>
    <x v="1"/>
    <x v="2"/>
    <x v="10"/>
    <n v="14"/>
    <x v="143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5:59:00"/>
    <n v="1461823140"/>
    <d v="2016-03-31T08:02:51"/>
    <n v="1459411371"/>
    <b v="0"/>
    <n v="34"/>
    <b v="1"/>
    <s v="theater/plays"/>
    <n v="102"/>
    <n v="99"/>
    <x v="6"/>
    <x v="11"/>
    <x v="8"/>
    <n v="31"/>
    <x v="143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11:00:00"/>
    <n v="1438772400"/>
    <d v="2015-06-30T06:24:50"/>
    <n v="1435645490"/>
    <b v="0"/>
    <n v="76"/>
    <b v="1"/>
    <s v="theater/plays"/>
    <n v="112"/>
    <n v="44.25"/>
    <x v="6"/>
    <x v="11"/>
    <x v="3"/>
    <n v="30"/>
    <x v="143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8:52:50"/>
    <n v="1415004770"/>
    <d v="2014-10-01T07:52:50"/>
    <n v="1412149970"/>
    <b v="0"/>
    <n v="55"/>
    <b v="1"/>
    <s v="music/indie rock"/>
    <n v="105"/>
    <n v="61.1"/>
    <x v="7"/>
    <x v="12"/>
    <x v="2"/>
    <n v="1"/>
    <x v="144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n v="1453765920"/>
    <d v="2016-01-01T13:43:28"/>
    <n v="1451655808"/>
    <b v="0"/>
    <n v="83"/>
    <b v="1"/>
    <s v="film &amp; video/documentary"/>
    <n v="112"/>
    <n v="40.4"/>
    <x v="5"/>
    <x v="8"/>
    <x v="6"/>
    <n v="1"/>
    <x v="144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13:42:03"/>
    <n v="1309009323"/>
    <d v="2011-05-26T13:42:03"/>
    <n v="1306417323"/>
    <b v="0"/>
    <n v="49"/>
    <b v="1"/>
    <s v="publishing/nonfiction"/>
    <n v="112"/>
    <n v="68.37"/>
    <x v="1"/>
    <x v="17"/>
    <x v="5"/>
    <n v="26"/>
    <x v="144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2T03:55:00"/>
    <n v="1466567700"/>
    <d v="2016-05-31T00:14:56"/>
    <n v="1464653696"/>
    <b v="0"/>
    <n v="23"/>
    <b v="1"/>
    <s v="theater/plays"/>
    <n v="102"/>
    <n v="145.65"/>
    <x v="6"/>
    <x v="11"/>
    <x v="5"/>
    <n v="31"/>
    <x v="144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7:00:00"/>
    <n v="1465750800"/>
    <d v="2016-05-20T19:10:21"/>
    <n v="1463771421"/>
    <b v="0"/>
    <n v="28"/>
    <b v="1"/>
    <s v="theater/plays"/>
    <n v="100"/>
    <n v="119.64"/>
    <x v="6"/>
    <x v="11"/>
    <x v="5"/>
    <n v="20"/>
    <x v="144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21:30:00"/>
    <n v="1449178200"/>
    <d v="2015-11-15T19:12:12"/>
    <n v="1447614732"/>
    <b v="0"/>
    <n v="8"/>
    <b v="1"/>
    <s v="music/indie rock"/>
    <n v="111"/>
    <n v="416.88"/>
    <x v="7"/>
    <x v="12"/>
    <x v="7"/>
    <n v="15"/>
    <x v="14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n v="1460260800"/>
    <d v="2016-03-18T21:31:12"/>
    <n v="1458336672"/>
    <b v="0"/>
    <n v="36"/>
    <b v="1"/>
    <s v="theater/plays"/>
    <n v="111"/>
    <n v="92.5"/>
    <x v="6"/>
    <x v="11"/>
    <x v="8"/>
    <n v="18"/>
    <x v="144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9T04:28:16"/>
    <n v="1342672096"/>
    <d v="2012-06-29T04:28:16"/>
    <n v="1340944096"/>
    <b v="0"/>
    <n v="115"/>
    <b v="1"/>
    <s v="music/indie rock"/>
    <n v="111"/>
    <n v="28.88"/>
    <x v="7"/>
    <x v="12"/>
    <x v="3"/>
    <n v="29"/>
    <x v="1447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9:47:50"/>
    <n v="1437076070"/>
    <d v="2015-06-16T19:47:50"/>
    <n v="1434484070"/>
    <b v="0"/>
    <n v="52"/>
    <b v="1"/>
    <s v="theater/plays"/>
    <n v="111"/>
    <n v="63.85"/>
    <x v="6"/>
    <x v="11"/>
    <x v="3"/>
    <n v="16"/>
    <x v="144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6:00:00"/>
    <n v="1451282400"/>
    <d v="2015-12-06T21:13:10"/>
    <n v="1449436390"/>
    <b v="1"/>
    <n v="47"/>
    <b v="0"/>
    <s v="technology/makerspaces"/>
    <n v="33"/>
    <n v="70.62"/>
    <x v="0"/>
    <x v="24"/>
    <x v="1"/>
    <n v="6"/>
    <x v="14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20:26:00"/>
    <n v="1420489560"/>
    <d v="2014-12-01T21:33:59"/>
    <n v="1417469639"/>
    <b v="0"/>
    <n v="43"/>
    <b v="1"/>
    <s v="theater/plays"/>
    <n v="111"/>
    <n v="77.19"/>
    <x v="6"/>
    <x v="11"/>
    <x v="1"/>
    <n v="1"/>
    <x v="1450"/>
  </r>
  <r>
    <n v="746"/>
    <s v="Attention: People With Body Parts"/>
    <s v="This is a book of letters. Letters to our body parts."/>
    <n v="2987"/>
    <n v="3318"/>
    <x v="0"/>
    <s v="US"/>
    <s v="USD"/>
    <d v="2012-09-23T03:59:00"/>
    <n v="1348372740"/>
    <d v="2012-09-05T01:01:49"/>
    <n v="1346806909"/>
    <b v="0"/>
    <n v="97"/>
    <b v="1"/>
    <s v="publishing/nonfiction"/>
    <n v="111"/>
    <n v="34.21"/>
    <x v="1"/>
    <x v="17"/>
    <x v="11"/>
    <n v="5"/>
    <x v="1451"/>
  </r>
  <r>
    <n v="1339"/>
    <s v="Linkoo (Canceled)"/>
    <s v="World's Smallest customizable Phone &amp; GPS Watch for kids !"/>
    <n v="50000"/>
    <n v="3317"/>
    <x v="1"/>
    <s v="US"/>
    <s v="USD"/>
    <d v="2014-12-08T16:31:55"/>
    <n v="1418056315"/>
    <d v="2014-10-24T15:31:55"/>
    <n v="1414164715"/>
    <b v="0"/>
    <n v="37"/>
    <b v="0"/>
    <s v="technology/wearables"/>
    <n v="7"/>
    <n v="89.65"/>
    <x v="0"/>
    <x v="1"/>
    <x v="2"/>
    <n v="24"/>
    <x v="14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7:24:36"/>
    <n v="1437067476"/>
    <d v="2015-06-16T17:24:36"/>
    <n v="1434475476"/>
    <b v="1"/>
    <n v="49"/>
    <b v="1"/>
    <s v="theater/plays"/>
    <n v="100"/>
    <n v="67.650000000000006"/>
    <x v="6"/>
    <x v="11"/>
    <x v="3"/>
    <n v="16"/>
    <x v="145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4T04:59:00"/>
    <n v="1401857940"/>
    <d v="2014-05-22T02:18:32"/>
    <n v="1400725112"/>
    <b v="0"/>
    <n v="44"/>
    <b v="1"/>
    <s v="theater/plays"/>
    <n v="118"/>
    <n v="75.34"/>
    <x v="6"/>
    <x v="11"/>
    <x v="5"/>
    <n v="22"/>
    <x v="145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3T03:59:00"/>
    <n v="1347508740"/>
    <d v="2012-08-29T21:39:09"/>
    <n v="1346276349"/>
    <b v="1"/>
    <n v="151"/>
    <b v="1"/>
    <s v="technology/space exploration"/>
    <n v="661"/>
    <n v="21.9"/>
    <x v="0"/>
    <x v="4"/>
    <x v="10"/>
    <n v="29"/>
    <x v="145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8T03:50:00"/>
    <n v="1433735400"/>
    <d v="2015-04-17T21:35:20"/>
    <n v="1429306520"/>
    <b v="0"/>
    <n v="44"/>
    <b v="1"/>
    <s v="music/rock"/>
    <n v="132"/>
    <n v="75.11"/>
    <x v="7"/>
    <x v="15"/>
    <x v="4"/>
    <n v="17"/>
    <x v="145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7:07:13"/>
    <n v="1318180033"/>
    <d v="2011-09-09T17:07:13"/>
    <n v="1315588033"/>
    <b v="0"/>
    <n v="27"/>
    <b v="0"/>
    <s v="games/video games"/>
    <n v="18"/>
    <n v="122"/>
    <x v="3"/>
    <x v="18"/>
    <x v="11"/>
    <n v="9"/>
    <x v="145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21:00:00"/>
    <n v="1475269200"/>
    <d v="2016-09-06T22:27:24"/>
    <n v="1473200844"/>
    <b v="0"/>
    <n v="70"/>
    <b v="1"/>
    <s v="theater/plays"/>
    <n v="110"/>
    <n v="47.03"/>
    <x v="6"/>
    <x v="11"/>
    <x v="11"/>
    <n v="6"/>
    <x v="1458"/>
  </r>
  <r>
    <n v="53"/>
    <s v="Rolling out Vegan Mashup's Season 2"/>
    <s v="Delicious TV's Vegan Mashup launching season two on public television"/>
    <n v="3000"/>
    <n v="3289"/>
    <x v="0"/>
    <s v="US"/>
    <s v="USD"/>
    <d v="2014-04-04T22:00:00"/>
    <n v="1396648800"/>
    <d v="2014-03-21T13:10:45"/>
    <n v="1395407445"/>
    <b v="0"/>
    <n v="117"/>
    <b v="1"/>
    <s v="film &amp; video/television"/>
    <n v="110"/>
    <n v="28.11"/>
    <x v="5"/>
    <x v="16"/>
    <x v="8"/>
    <n v="21"/>
    <x v="1459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4T02:00:00"/>
    <n v="1440381600"/>
    <d v="2015-08-03T21:58:50"/>
    <n v="1438639130"/>
    <b v="0"/>
    <n v="24"/>
    <b v="1"/>
    <s v="theater/plays"/>
    <n v="109"/>
    <n v="136.46"/>
    <x v="6"/>
    <x v="11"/>
    <x v="10"/>
    <n v="3"/>
    <x v="146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8:53:24"/>
    <n v="1407524004"/>
    <d v="2014-07-09T18:53:24"/>
    <n v="1404932004"/>
    <b v="0"/>
    <n v="39"/>
    <b v="1"/>
    <s v="theater/plays"/>
    <n v="109"/>
    <n v="83.97"/>
    <x v="6"/>
    <x v="11"/>
    <x v="9"/>
    <n v="9"/>
    <x v="146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n v="1468191540"/>
    <d v="2016-06-03T12:54:44"/>
    <n v="1464958484"/>
    <b v="0"/>
    <n v="21"/>
    <b v="1"/>
    <s v="theater/plays"/>
    <n v="109"/>
    <n v="155.94999999999999"/>
    <x v="6"/>
    <x v="11"/>
    <x v="3"/>
    <n v="3"/>
    <x v="146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4T00:00:00"/>
    <n v="1450051200"/>
    <d v="2015-11-15T13:29:36"/>
    <n v="1447594176"/>
    <b v="0"/>
    <n v="46"/>
    <b v="1"/>
    <s v="theater/plays"/>
    <n v="109"/>
    <n v="71.150000000000006"/>
    <x v="6"/>
    <x v="11"/>
    <x v="7"/>
    <n v="15"/>
    <x v="14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10:41:07"/>
    <n v="1434624067"/>
    <d v="2015-05-19T10:41:07"/>
    <n v="1432032067"/>
    <b v="0"/>
    <n v="57"/>
    <b v="1"/>
    <s v="theater/plays"/>
    <n v="109"/>
    <n v="57.39"/>
    <x v="6"/>
    <x v="11"/>
    <x v="5"/>
    <n v="19"/>
    <x v="146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21:00:00"/>
    <n v="1410901200"/>
    <d v="2014-08-17T22:10:38"/>
    <n v="1408313438"/>
    <b v="1"/>
    <n v="70"/>
    <b v="1"/>
    <s v="theater/plays"/>
    <n v="102"/>
    <n v="46.71"/>
    <x v="6"/>
    <x v="11"/>
    <x v="10"/>
    <n v="17"/>
    <x v="146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8:06:31"/>
    <n v="1464199591"/>
    <d v="2016-04-25T18:06:31"/>
    <n v="1461607591"/>
    <b v="0"/>
    <n v="61"/>
    <b v="1"/>
    <s v="food/small batch"/>
    <n v="109"/>
    <n v="53.41"/>
    <x v="4"/>
    <x v="7"/>
    <x v="4"/>
    <n v="25"/>
    <x v="14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11:00:00"/>
    <n v="1424516400"/>
    <d v="2015-01-21T03:57:17"/>
    <n v="1421812637"/>
    <b v="0"/>
    <n v="38"/>
    <b v="1"/>
    <s v="theater/musical"/>
    <n v="105"/>
    <n v="85.74"/>
    <x v="6"/>
    <x v="19"/>
    <x v="6"/>
    <n v="21"/>
    <x v="146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7:00:00"/>
    <n v="1465196400"/>
    <d v="2016-05-10T00:59:50"/>
    <n v="1462841990"/>
    <b v="0"/>
    <n v="40"/>
    <b v="1"/>
    <s v="theater/plays"/>
    <n v="109"/>
    <n v="81.38"/>
    <x v="6"/>
    <x v="11"/>
    <x v="5"/>
    <n v="10"/>
    <x v="14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9:13:25"/>
    <n v="1460970805"/>
    <d v="2016-02-18T10:13:25"/>
    <n v="1455790405"/>
    <b v="0"/>
    <n v="24"/>
    <b v="1"/>
    <s v="theater/plays"/>
    <n v="109"/>
    <n v="135.63"/>
    <x v="6"/>
    <x v="11"/>
    <x v="0"/>
    <n v="18"/>
    <x v="146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6:59:00"/>
    <n v="1399186740"/>
    <d v="2014-04-02T19:59:42"/>
    <n v="1396468782"/>
    <b v="0"/>
    <n v="46"/>
    <b v="1"/>
    <s v="music/indie rock"/>
    <n v="108"/>
    <n v="70.650000000000006"/>
    <x v="7"/>
    <x v="12"/>
    <x v="4"/>
    <n v="2"/>
    <x v="147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23:00:00"/>
    <n v="1397862000"/>
    <d v="2014-03-18T15:11:18"/>
    <n v="1395155478"/>
    <b v="1"/>
    <n v="79"/>
    <b v="1"/>
    <s v="music/indie rock"/>
    <n v="108"/>
    <n v="40.96"/>
    <x v="7"/>
    <x v="12"/>
    <x v="8"/>
    <n v="18"/>
    <x v="14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5T01:58:05"/>
    <n v="1387072685"/>
    <d v="2013-11-15T01:58:05"/>
    <n v="1384480685"/>
    <b v="1"/>
    <n v="77"/>
    <b v="1"/>
    <s v="music/indie rock"/>
    <n v="108"/>
    <n v="41.96"/>
    <x v="7"/>
    <x v="12"/>
    <x v="7"/>
    <n v="15"/>
    <x v="147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9T04:00:00"/>
    <n v="1335672000"/>
    <d v="2012-03-28T23:51:28"/>
    <n v="1332978688"/>
    <b v="0"/>
    <n v="71"/>
    <b v="1"/>
    <s v="music/rock"/>
    <n v="108"/>
    <n v="45.44"/>
    <x v="7"/>
    <x v="15"/>
    <x v="8"/>
    <n v="28"/>
    <x v="147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7T01:00:00"/>
    <n v="1448586000"/>
    <d v="2015-11-10T22:48:15"/>
    <n v="1447195695"/>
    <b v="0"/>
    <n v="83"/>
    <b v="1"/>
    <s v="photography/photobooks"/>
    <n v="129"/>
    <n v="38.869999999999997"/>
    <x v="2"/>
    <x v="3"/>
    <x v="7"/>
    <n v="10"/>
    <x v="1474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23:00:00"/>
    <n v="1435359600"/>
    <d v="2015-06-22T19:00:21"/>
    <n v="1434999621"/>
    <b v="0"/>
    <n v="42"/>
    <b v="1"/>
    <s v="theater/spaces"/>
    <n v="108"/>
    <n v="76.790000000000006"/>
    <x v="6"/>
    <x v="9"/>
    <x v="3"/>
    <n v="22"/>
    <x v="1475"/>
  </r>
  <r>
    <n v="2258"/>
    <s v="A Sundered World"/>
    <s v="A Dungeon World campaign setting that takes place after the end of the worlds."/>
    <n v="2200"/>
    <n v="3223"/>
    <x v="0"/>
    <s v="US"/>
    <s v="USD"/>
    <d v="2015-06-11T18:01:27"/>
    <n v="1434045687"/>
    <d v="2015-05-12T18:01:27"/>
    <n v="1431453687"/>
    <b v="0"/>
    <n v="205"/>
    <b v="1"/>
    <s v="games/tabletop games"/>
    <n v="147"/>
    <n v="15.72"/>
    <x v="3"/>
    <x v="5"/>
    <x v="5"/>
    <n v="12"/>
    <x v="147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1T03:31:22"/>
    <n v="1434857482"/>
    <d v="2015-06-07T03:31:22"/>
    <n v="1433647882"/>
    <b v="0"/>
    <n v="19"/>
    <b v="1"/>
    <s v="publishing/nonfiction"/>
    <n v="107"/>
    <n v="169.58"/>
    <x v="1"/>
    <x v="17"/>
    <x v="3"/>
    <n v="7"/>
    <x v="147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n v="1312095540"/>
    <d v="2011-05-28T18:54:48"/>
    <n v="1306608888"/>
    <b v="0"/>
    <n v="24"/>
    <b v="1"/>
    <s v="music/rock"/>
    <n v="107"/>
    <n v="134.21"/>
    <x v="7"/>
    <x v="15"/>
    <x v="5"/>
    <n v="28"/>
    <x v="147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6:01:01"/>
    <n v="1489680061"/>
    <d v="2017-02-14T17:01:01"/>
    <n v="1487091661"/>
    <b v="0"/>
    <n v="15"/>
    <b v="0"/>
    <s v="technology/wearables"/>
    <n v="16"/>
    <n v="214.07"/>
    <x v="0"/>
    <x v="1"/>
    <x v="0"/>
    <n v="14"/>
    <x v="1479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6:49:00"/>
    <n v="1482943740"/>
    <d v="2016-12-07T16:49:00"/>
    <n v="1481129340"/>
    <b v="0"/>
    <n v="85"/>
    <b v="1"/>
    <s v="photography/photobooks"/>
    <n v="161"/>
    <n v="37.78"/>
    <x v="2"/>
    <x v="3"/>
    <x v="1"/>
    <n v="7"/>
    <x v="148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5T00:31:06"/>
    <n v="1309825866"/>
    <d v="2011-05-24T00:31:06"/>
    <n v="1306197066"/>
    <b v="0"/>
    <n v="75"/>
    <b v="1"/>
    <s v="music/indie rock"/>
    <n v="100"/>
    <n v="42.8"/>
    <x v="7"/>
    <x v="12"/>
    <x v="5"/>
    <n v="24"/>
    <x v="148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5:47:58"/>
    <n v="1409500078"/>
    <d v="2014-08-01T15:47:58"/>
    <n v="1406908078"/>
    <b v="0"/>
    <n v="43"/>
    <b v="1"/>
    <s v="theater/plays"/>
    <n v="100"/>
    <n v="74.53"/>
    <x v="6"/>
    <x v="11"/>
    <x v="10"/>
    <n v="1"/>
    <x v="148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n v="1321459908"/>
    <d v="2011-10-17T15:11:48"/>
    <n v="1318864308"/>
    <b v="0"/>
    <n v="65"/>
    <b v="1"/>
    <s v="music/indie rock"/>
    <n v="107"/>
    <n v="49.25"/>
    <x v="7"/>
    <x v="12"/>
    <x v="2"/>
    <n v="17"/>
    <x v="1483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8T04:00:00"/>
    <n v="1440734400"/>
    <d v="2015-08-02T20:57:06"/>
    <n v="1438549026"/>
    <b v="0"/>
    <n v="72"/>
    <b v="0"/>
    <s v="music/indie rock"/>
    <n v="40"/>
    <n v="44.44"/>
    <x v="7"/>
    <x v="12"/>
    <x v="10"/>
    <n v="2"/>
    <x v="148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7:17:07"/>
    <n v="1446052627"/>
    <d v="2015-09-28T17:17:07"/>
    <n v="1443460627"/>
    <b v="0"/>
    <n v="5"/>
    <b v="0"/>
    <s v="food/food trucks"/>
    <n v="5"/>
    <n v="640"/>
    <x v="4"/>
    <x v="29"/>
    <x v="11"/>
    <n v="28"/>
    <x v="148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9:26:21"/>
    <n v="1488741981"/>
    <d v="2017-02-03T19:26:21"/>
    <n v="1486149981"/>
    <b v="0"/>
    <n v="18"/>
    <b v="1"/>
    <s v="music/classical music"/>
    <n v="107"/>
    <n v="177.5"/>
    <x v="7"/>
    <x v="25"/>
    <x v="0"/>
    <n v="3"/>
    <x v="148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1T04:55:00"/>
    <n v="1416545700"/>
    <d v="2014-11-07T20:37:46"/>
    <n v="1415392666"/>
    <b v="0"/>
    <n v="33"/>
    <b v="1"/>
    <s v="theater/plays"/>
    <n v="106"/>
    <n v="96.67"/>
    <x v="6"/>
    <x v="11"/>
    <x v="7"/>
    <n v="7"/>
    <x v="148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2T00:47:00"/>
    <n v="1433206020"/>
    <d v="2015-05-03T01:40:09"/>
    <n v="1430617209"/>
    <b v="0"/>
    <n v="30"/>
    <b v="1"/>
    <s v="music/electronic music"/>
    <n v="206"/>
    <n v="106.2"/>
    <x v="7"/>
    <x v="13"/>
    <x v="5"/>
    <n v="3"/>
    <x v="148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4T03:59:00"/>
    <n v="1484366340"/>
    <d v="2016-11-27T03:59:34"/>
    <n v="1480219174"/>
    <b v="0"/>
    <n v="18"/>
    <b v="0"/>
    <s v="theater/musical"/>
    <n v="4"/>
    <n v="176.94"/>
    <x v="6"/>
    <x v="19"/>
    <x v="7"/>
    <n v="27"/>
    <x v="148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21:00:00"/>
    <n v="1458075600"/>
    <d v="2016-02-22T23:27:29"/>
    <n v="1456183649"/>
    <b v="0"/>
    <n v="72"/>
    <b v="1"/>
    <s v="theater/plays"/>
    <n v="106"/>
    <n v="44.14"/>
    <x v="6"/>
    <x v="11"/>
    <x v="0"/>
    <n v="22"/>
    <x v="149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5:24:05"/>
    <n v="1461857045"/>
    <d v="2016-03-29T15:24:05"/>
    <n v="1459265045"/>
    <b v="0"/>
    <n v="63"/>
    <b v="1"/>
    <s v="theater/plays"/>
    <n v="113"/>
    <n v="50.4"/>
    <x v="6"/>
    <x v="11"/>
    <x v="8"/>
    <n v="29"/>
    <x v="149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9:58:01"/>
    <n v="1417377481"/>
    <d v="2014-10-01T18:58:01"/>
    <n v="1412189881"/>
    <b v="0"/>
    <n v="7"/>
    <b v="0"/>
    <s v="photography/people"/>
    <n v="21"/>
    <n v="453.14"/>
    <x v="2"/>
    <x v="36"/>
    <x v="2"/>
    <n v="1"/>
    <x v="149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7:49:38"/>
    <n v="1343238578"/>
    <d v="2012-07-09T17:49:38"/>
    <n v="1341856178"/>
    <b v="0"/>
    <n v="55"/>
    <b v="1"/>
    <s v="film &amp; video/documentary"/>
    <n v="127"/>
    <n v="57.65"/>
    <x v="5"/>
    <x v="8"/>
    <x v="9"/>
    <n v="9"/>
    <x v="149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8T03:51:14"/>
    <n v="1433735474"/>
    <d v="2015-04-09T03:51:14"/>
    <n v="1428551474"/>
    <b v="0"/>
    <n v="69"/>
    <b v="1"/>
    <s v="technology/space exploration"/>
    <n v="106"/>
    <n v="45.94"/>
    <x v="0"/>
    <x v="4"/>
    <x v="4"/>
    <n v="9"/>
    <x v="14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n v="1423693903"/>
    <d v="2015-01-12T22:31:43"/>
    <n v="1421101903"/>
    <b v="0"/>
    <n v="66"/>
    <b v="1"/>
    <s v="theater/plays"/>
    <n v="105"/>
    <n v="47.88"/>
    <x v="6"/>
    <x v="11"/>
    <x v="6"/>
    <n v="12"/>
    <x v="149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10:00:00"/>
    <n v="1467280800"/>
    <d v="2016-06-03T02:31:52"/>
    <n v="1464921112"/>
    <b v="0"/>
    <n v="81"/>
    <b v="1"/>
    <s v="technology/space exploration"/>
    <n v="158"/>
    <n v="38.99"/>
    <x v="0"/>
    <x v="4"/>
    <x v="3"/>
    <n v="3"/>
    <x v="1496"/>
  </r>
  <r>
    <n v="2655"/>
    <s v="Balloons (Canceled)"/>
    <s v="Thank you for your support!"/>
    <n v="15000"/>
    <n v="3155"/>
    <x v="1"/>
    <s v="US"/>
    <s v="USD"/>
    <d v="2016-02-09T20:00:00"/>
    <n v="1455048000"/>
    <d v="2016-01-12T20:47:27"/>
    <n v="1452631647"/>
    <b v="0"/>
    <n v="43"/>
    <b v="0"/>
    <s v="technology/space exploration"/>
    <n v="21"/>
    <n v="73.37"/>
    <x v="0"/>
    <x v="4"/>
    <x v="6"/>
    <n v="12"/>
    <x v="149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23:00:00"/>
    <n v="1310857200"/>
    <d v="2011-05-27T19:45:12"/>
    <n v="1306525512"/>
    <b v="0"/>
    <n v="54"/>
    <b v="1"/>
    <s v="music/rock"/>
    <n v="105"/>
    <n v="58.33"/>
    <x v="7"/>
    <x v="15"/>
    <x v="5"/>
    <n v="27"/>
    <x v="149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n v="1471977290"/>
    <d v="2016-06-24T18:34:50"/>
    <n v="1466793290"/>
    <b v="0"/>
    <n v="39"/>
    <b v="1"/>
    <s v="theater/plays"/>
    <n v="105"/>
    <n v="80.72"/>
    <x v="6"/>
    <x v="11"/>
    <x v="3"/>
    <n v="24"/>
    <x v="14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12:14:58"/>
    <n v="1435752898"/>
    <d v="2015-06-01T12:14:58"/>
    <n v="1433160898"/>
    <b v="1"/>
    <n v="79"/>
    <b v="1"/>
    <s v="theater/plays"/>
    <n v="112"/>
    <n v="39.81"/>
    <x v="6"/>
    <x v="11"/>
    <x v="3"/>
    <n v="1"/>
    <x v="15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8:25:10"/>
    <n v="1476037510"/>
    <d v="2016-09-09T18:25:10"/>
    <n v="1473445510"/>
    <b v="0"/>
    <n v="64"/>
    <b v="1"/>
    <s v="theater/spaces"/>
    <n v="105"/>
    <n v="48.98"/>
    <x v="6"/>
    <x v="9"/>
    <x v="11"/>
    <n v="9"/>
    <x v="15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n v="1417305178"/>
    <d v="2014-10-25T22:52:58"/>
    <n v="1414277578"/>
    <b v="0"/>
    <n v="28"/>
    <b v="1"/>
    <s v="theater/plays"/>
    <n v="104"/>
    <n v="111.89"/>
    <x v="6"/>
    <x v="11"/>
    <x v="2"/>
    <n v="25"/>
    <x v="1502"/>
  </r>
  <r>
    <n v="1276"/>
    <s v="MR. DREAM GOES TO JAIL"/>
    <s v="Sponsor this Brooklyn punk band's debut seven-inch, MR. DREAM GOES TO JAIL."/>
    <n v="3000"/>
    <n v="3132.63"/>
    <x v="0"/>
    <s v="US"/>
    <s v="USD"/>
    <d v="2009-09-01T04:00:00"/>
    <n v="1251777600"/>
    <d v="2009-07-13T16:54:07"/>
    <n v="1247504047"/>
    <b v="1"/>
    <n v="68"/>
    <b v="1"/>
    <s v="music/rock"/>
    <n v="104"/>
    <n v="46.07"/>
    <x v="7"/>
    <x v="15"/>
    <x v="9"/>
    <n v="13"/>
    <x v="150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n v="1491855300"/>
    <d v="2017-03-08T01:07:25"/>
    <n v="1488935245"/>
    <b v="0"/>
    <n v="39"/>
    <b v="0"/>
    <s v="music/faith"/>
    <n v="31"/>
    <n v="80.13"/>
    <x v="7"/>
    <x v="14"/>
    <x v="8"/>
    <n v="8"/>
    <x v="1504"/>
  </r>
  <r>
    <n v="1752"/>
    <s v="Adfectus Book"/>
    <s v="A little book of calm, in picture form, that will soothe the soul and un-furrow the brow."/>
    <n v="1200"/>
    <n v="3122"/>
    <x v="0"/>
    <s v="GB"/>
    <s v="GBP"/>
    <d v="2016-10-14T06:04:42"/>
    <n v="1476425082"/>
    <d v="2016-09-14T06:04:42"/>
    <n v="1473833082"/>
    <b v="0"/>
    <n v="90"/>
    <b v="1"/>
    <s v="photography/photobooks"/>
    <n v="260"/>
    <n v="34.69"/>
    <x v="2"/>
    <x v="3"/>
    <x v="11"/>
    <n v="14"/>
    <x v="150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21:29:00"/>
    <n v="1445722140"/>
    <d v="2015-09-23T13:58:17"/>
    <n v="1443016697"/>
    <b v="1"/>
    <n v="84"/>
    <b v="1"/>
    <s v="theater/plays"/>
    <n v="125"/>
    <n v="37.14"/>
    <x v="6"/>
    <x v="11"/>
    <x v="11"/>
    <n v="23"/>
    <x v="150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21:47:44"/>
    <n v="1426801664"/>
    <d v="2015-02-17T22:47:44"/>
    <n v="1424213264"/>
    <b v="0"/>
    <n v="45"/>
    <b v="1"/>
    <s v="theater/plays"/>
    <n v="125"/>
    <n v="69.33"/>
    <x v="6"/>
    <x v="11"/>
    <x v="0"/>
    <n v="17"/>
    <x v="150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22:00:00"/>
    <n v="1402696800"/>
    <d v="2014-05-13T02:32:33"/>
    <n v="1399948353"/>
    <b v="1"/>
    <n v="61"/>
    <b v="1"/>
    <s v="theater/plays"/>
    <n v="124"/>
    <n v="50.9"/>
    <x v="6"/>
    <x v="11"/>
    <x v="5"/>
    <n v="13"/>
    <x v="150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7:59:00"/>
    <n v="1480579140"/>
    <d v="2016-11-01T19:58:45"/>
    <n v="1478030325"/>
    <b v="0"/>
    <n v="44"/>
    <b v="1"/>
    <s v="theater/plays"/>
    <n v="104"/>
    <n v="70.569999999999993"/>
    <x v="6"/>
    <x v="11"/>
    <x v="7"/>
    <n v="1"/>
    <x v="150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6:34:48"/>
    <n v="1326436488"/>
    <d v="2011-11-14T06:34:48"/>
    <n v="1321252488"/>
    <b v="0"/>
    <n v="35"/>
    <b v="1"/>
    <s v="film &amp; video/shorts"/>
    <n v="103"/>
    <n v="88.57"/>
    <x v="5"/>
    <x v="27"/>
    <x v="7"/>
    <n v="14"/>
    <x v="1510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6:00:50"/>
    <n v="1471622450"/>
    <d v="2016-07-05T16:00:50"/>
    <n v="1467734450"/>
    <b v="0"/>
    <n v="24"/>
    <b v="0"/>
    <s v="technology/wearables"/>
    <n v="16"/>
    <n v="129.16999999999999"/>
    <x v="0"/>
    <x v="1"/>
    <x v="9"/>
    <n v="5"/>
    <x v="151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9:01:26"/>
    <n v="1449255686"/>
    <d v="2015-11-04T19:01:26"/>
    <n v="1446663686"/>
    <b v="0"/>
    <n v="51"/>
    <b v="1"/>
    <s v="theater/plays"/>
    <n v="103"/>
    <n v="60.78"/>
    <x v="6"/>
    <x v="11"/>
    <x v="7"/>
    <n v="4"/>
    <x v="15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14:48:36"/>
    <n v="1423838916"/>
    <d v="2014-12-15T14:48:36"/>
    <n v="1418654916"/>
    <b v="0"/>
    <n v="78"/>
    <b v="1"/>
    <s v="theater/plays"/>
    <n v="155"/>
    <n v="39.74"/>
    <x v="6"/>
    <x v="11"/>
    <x v="1"/>
    <n v="15"/>
    <x v="151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23:16:59"/>
    <n v="1437261419"/>
    <d v="2015-06-18T23:16:59"/>
    <n v="1434669419"/>
    <b v="0"/>
    <n v="58"/>
    <b v="1"/>
    <s v="theater/plays"/>
    <n v="103"/>
    <n v="53.36"/>
    <x v="6"/>
    <x v="11"/>
    <x v="3"/>
    <n v="18"/>
    <x v="1514"/>
  </r>
  <r>
    <n v="3573"/>
    <s v="Licensed To Ill"/>
    <s v="London based theatre makers collaborating to create a new show about the history of HipHop."/>
    <n v="3000"/>
    <n v="3084"/>
    <x v="0"/>
    <s v="GB"/>
    <s v="GBP"/>
    <d v="2014-11-08T10:00:46"/>
    <n v="1415440846"/>
    <d v="2014-10-09T09:00:46"/>
    <n v="1412845246"/>
    <b v="0"/>
    <n v="78"/>
    <b v="1"/>
    <s v="theater/plays"/>
    <n v="103"/>
    <n v="39.54"/>
    <x v="6"/>
    <x v="11"/>
    <x v="2"/>
    <n v="9"/>
    <x v="1515"/>
  </r>
  <r>
    <n v="3595"/>
    <s v="The Flu Season"/>
    <s v="A new theatre company staging Will Eno's The Flu Season in Seattle"/>
    <n v="2600"/>
    <n v="3081"/>
    <x v="0"/>
    <s v="US"/>
    <s v="USD"/>
    <d v="2015-03-13T06:59:00"/>
    <n v="1426229940"/>
    <d v="2015-02-15T00:12:03"/>
    <n v="1423959123"/>
    <b v="0"/>
    <n v="62"/>
    <b v="1"/>
    <s v="theater/plays"/>
    <n v="119"/>
    <n v="49.69"/>
    <x v="6"/>
    <x v="11"/>
    <x v="0"/>
    <n v="15"/>
    <x v="151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8:32:51"/>
    <n v="1433097171"/>
    <d v="2015-05-01T18:32:51"/>
    <n v="1430505171"/>
    <b v="0"/>
    <n v="46"/>
    <b v="1"/>
    <s v="theater/plays"/>
    <n v="103"/>
    <n v="66.959999999999994"/>
    <x v="6"/>
    <x v="11"/>
    <x v="5"/>
    <n v="1"/>
    <x v="151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n v="1435851577"/>
    <d v="2015-06-02T15:39:37"/>
    <n v="1433259577"/>
    <b v="0"/>
    <n v="78"/>
    <b v="1"/>
    <s v="theater/plays"/>
    <n v="103"/>
    <n v="39.49"/>
    <x v="6"/>
    <x v="11"/>
    <x v="3"/>
    <n v="2"/>
    <x v="15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10:00:00"/>
    <n v="1354269600"/>
    <d v="2012-10-31T06:06:45"/>
    <n v="1351663605"/>
    <b v="0"/>
    <n v="121"/>
    <b v="1"/>
    <s v="publishing/nonfiction"/>
    <n v="123"/>
    <n v="25.35"/>
    <x v="1"/>
    <x v="17"/>
    <x v="2"/>
    <n v="31"/>
    <x v="151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1T00:07:33"/>
    <n v="1487635653"/>
    <d v="2017-02-07T00:07:33"/>
    <n v="1486426053"/>
    <b v="0"/>
    <n v="53"/>
    <b v="1"/>
    <s v="games/tabletop games"/>
    <n v="153"/>
    <n v="57.77"/>
    <x v="3"/>
    <x v="5"/>
    <x v="0"/>
    <n v="7"/>
    <x v="15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14:39:00"/>
    <n v="1426775940"/>
    <d v="2015-02-20T06:39:10"/>
    <n v="1424414350"/>
    <b v="0"/>
    <n v="13"/>
    <b v="1"/>
    <s v="theater/plays"/>
    <n v="102"/>
    <n v="235.46"/>
    <x v="6"/>
    <x v="11"/>
    <x v="0"/>
    <n v="20"/>
    <x v="152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6T03:59:00"/>
    <n v="1331870340"/>
    <d v="2012-01-31T18:16:58"/>
    <n v="1328033818"/>
    <b v="0"/>
    <n v="89"/>
    <b v="1"/>
    <s v="music/pop"/>
    <n v="122"/>
    <n v="34.380000000000003"/>
    <x v="7"/>
    <x v="22"/>
    <x v="6"/>
    <n v="31"/>
    <x v="152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5-01-01T00:03:35"/>
    <n v="1420070615"/>
    <d v="2014-11-12T00:03:35"/>
    <n v="1415750615"/>
    <b v="0"/>
    <n v="16"/>
    <b v="0"/>
    <s v="technology/wearables"/>
    <n v="31"/>
    <n v="191.25"/>
    <x v="0"/>
    <x v="1"/>
    <x v="7"/>
    <n v="12"/>
    <x v="152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9T04:01:00"/>
    <n v="1446091260"/>
    <d v="2015-09-23T17:26:46"/>
    <n v="1443029206"/>
    <b v="0"/>
    <n v="55"/>
    <b v="1"/>
    <s v="theater/plays"/>
    <n v="102"/>
    <n v="55.6"/>
    <x v="6"/>
    <x v="11"/>
    <x v="11"/>
    <n v="23"/>
    <x v="152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7:12:00"/>
    <n v="1430154720"/>
    <d v="2015-03-24T19:16:46"/>
    <n v="1427224606"/>
    <b v="0"/>
    <n v="19"/>
    <b v="1"/>
    <s v="music/rock"/>
    <n v="109"/>
    <n v="160.79"/>
    <x v="7"/>
    <x v="15"/>
    <x v="8"/>
    <n v="24"/>
    <x v="15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n v="1438875107"/>
    <d v="2015-07-07T15:31:47"/>
    <n v="1436283107"/>
    <b v="0"/>
    <n v="90"/>
    <b v="1"/>
    <s v="theater/plays"/>
    <n v="102"/>
    <n v="33.94"/>
    <x v="6"/>
    <x v="11"/>
    <x v="9"/>
    <n v="7"/>
    <x v="152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5:59:00"/>
    <n v="1454047140"/>
    <d v="2016-01-11T21:14:13"/>
    <n v="1452546853"/>
    <b v="0"/>
    <n v="15"/>
    <b v="1"/>
    <s v="theater/plays"/>
    <n v="102"/>
    <n v="203.2"/>
    <x v="6"/>
    <x v="11"/>
    <x v="6"/>
    <n v="11"/>
    <x v="15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22:43:04"/>
    <n v="1411771384"/>
    <d v="2014-08-27T22:43:04"/>
    <n v="1409179384"/>
    <b v="0"/>
    <n v="57"/>
    <b v="1"/>
    <s v="theater/plays"/>
    <n v="102"/>
    <n v="53.44"/>
    <x v="6"/>
    <x v="11"/>
    <x v="10"/>
    <n v="27"/>
    <x v="152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23:57:42"/>
    <n v="1398988662"/>
    <d v="2014-04-01T23:57:42"/>
    <n v="1396396662"/>
    <b v="0"/>
    <n v="62"/>
    <b v="1"/>
    <s v="music/rock"/>
    <n v="122"/>
    <n v="49.11"/>
    <x v="7"/>
    <x v="15"/>
    <x v="4"/>
    <n v="1"/>
    <x v="152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7:37:20"/>
    <n v="1408815440"/>
    <d v="2014-07-09T17:37:20"/>
    <n v="1404927440"/>
    <b v="0"/>
    <n v="29"/>
    <b v="1"/>
    <s v="theater/plays"/>
    <n v="102"/>
    <n v="105"/>
    <x v="6"/>
    <x v="11"/>
    <x v="9"/>
    <n v="9"/>
    <x v="15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8T02:49:10"/>
    <n v="1443408550"/>
    <d v="2015-08-19T02:49:10"/>
    <n v="1439952550"/>
    <b v="0"/>
    <n v="17"/>
    <b v="0"/>
    <s v="theater/plays"/>
    <n v="61"/>
    <n v="179.12"/>
    <x v="6"/>
    <x v="11"/>
    <x v="10"/>
    <n v="19"/>
    <x v="1531"/>
  </r>
  <r>
    <n v="405"/>
    <s v="The Healing Effect Movie"/>
    <s v="Come, join our movie movement.  A new documentary about the healing power of food."/>
    <n v="2820"/>
    <n v="3036"/>
    <x v="0"/>
    <s v="US"/>
    <s v="USD"/>
    <d v="2014-03-06T02:02:19"/>
    <n v="1394071339"/>
    <d v="2014-02-04T02:02:19"/>
    <n v="1391479339"/>
    <b v="0"/>
    <n v="55"/>
    <b v="1"/>
    <s v="film &amp; video/documentary"/>
    <n v="108"/>
    <n v="55.2"/>
    <x v="5"/>
    <x v="8"/>
    <x v="0"/>
    <n v="4"/>
    <x v="153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4T02:05:08"/>
    <n v="1426298708"/>
    <d v="2015-02-12T03:05:08"/>
    <n v="1423710308"/>
    <b v="1"/>
    <n v="31"/>
    <b v="1"/>
    <s v="film &amp; video/documentary"/>
    <n v="101"/>
    <n v="97.9"/>
    <x v="5"/>
    <x v="8"/>
    <x v="0"/>
    <n v="12"/>
    <x v="1533"/>
  </r>
  <r>
    <n v="2789"/>
    <s v="The Adventurers Club"/>
    <s v="BNT's Biggest Adventure So Far: Our 2015 full length production!"/>
    <n v="3000"/>
    <n v="3035"/>
    <x v="0"/>
    <s v="US"/>
    <s v="USD"/>
    <d v="2015-03-12T04:00:00"/>
    <n v="1426132800"/>
    <d v="2015-02-21T00:18:54"/>
    <n v="1424477934"/>
    <b v="0"/>
    <n v="24"/>
    <b v="1"/>
    <s v="theater/plays"/>
    <n v="101"/>
    <n v="126.46"/>
    <x v="6"/>
    <x v="11"/>
    <x v="0"/>
    <n v="21"/>
    <x v="11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5:59:00"/>
    <n v="1456811940"/>
    <d v="2016-01-29T20:22:56"/>
    <n v="1454098976"/>
    <b v="0"/>
    <n v="17"/>
    <b v="1"/>
    <s v="theater/spaces"/>
    <n v="101"/>
    <n v="178.53"/>
    <x v="6"/>
    <x v="9"/>
    <x v="6"/>
    <n v="29"/>
    <x v="153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5:05:19"/>
    <n v="1453352719"/>
    <d v="2015-12-22T05:05:19"/>
    <n v="1450760719"/>
    <b v="0"/>
    <n v="26"/>
    <b v="1"/>
    <s v="theater/spaces"/>
    <n v="101"/>
    <n v="116.73"/>
    <x v="6"/>
    <x v="9"/>
    <x v="1"/>
    <n v="22"/>
    <x v="153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n v="1408999508"/>
    <d v="2014-08-11T20:45:08"/>
    <n v="1407789908"/>
    <b v="1"/>
    <n v="23"/>
    <b v="1"/>
    <s v="theater/plays"/>
    <n v="101"/>
    <n v="131.91"/>
    <x v="6"/>
    <x v="11"/>
    <x v="10"/>
    <n v="11"/>
    <x v="153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5:00:00"/>
    <n v="1443675600"/>
    <d v="2015-09-02T01:33:12"/>
    <n v="1441157592"/>
    <b v="0"/>
    <n v="33"/>
    <b v="0"/>
    <s v="film &amp; video/drama"/>
    <n v="25"/>
    <n v="91.82"/>
    <x v="5"/>
    <x v="10"/>
    <x v="11"/>
    <n v="2"/>
    <x v="153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7:03:40"/>
    <n v="1440003820"/>
    <d v="2015-07-20T17:03:40"/>
    <n v="1437411820"/>
    <b v="0"/>
    <n v="36"/>
    <b v="1"/>
    <s v="theater/plays"/>
    <n v="101"/>
    <n v="84.17"/>
    <x v="6"/>
    <x v="11"/>
    <x v="9"/>
    <n v="20"/>
    <x v="1538"/>
  </r>
  <r>
    <n v="3467"/>
    <s v="Venus in Fur, Los Angeles."/>
    <s v="Venus in Fur, By David Ives."/>
    <n v="3000"/>
    <n v="3030"/>
    <x v="0"/>
    <s v="US"/>
    <s v="USD"/>
    <d v="2015-03-20T15:07:12"/>
    <n v="1426864032"/>
    <d v="2015-02-18T16:07:12"/>
    <n v="1424275632"/>
    <b v="0"/>
    <n v="47"/>
    <b v="1"/>
    <s v="theater/plays"/>
    <n v="101"/>
    <n v="64.47"/>
    <x v="6"/>
    <x v="11"/>
    <x v="0"/>
    <n v="18"/>
    <x v="153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9T02:00:04"/>
    <n v="1336528804"/>
    <d v="2012-03-10T03:00:04"/>
    <n v="1331348404"/>
    <b v="0"/>
    <n v="48"/>
    <b v="1"/>
    <s v="music/rock"/>
    <n v="101"/>
    <n v="63.03"/>
    <x v="7"/>
    <x v="15"/>
    <x v="8"/>
    <n v="10"/>
    <x v="154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5:40:32"/>
    <n v="1429594832"/>
    <d v="2015-03-31T05:40:32"/>
    <n v="1427780432"/>
    <b v="0"/>
    <n v="38"/>
    <b v="1"/>
    <s v="music/rock"/>
    <n v="121"/>
    <n v="79.53"/>
    <x v="7"/>
    <x v="15"/>
    <x v="8"/>
    <n v="31"/>
    <x v="1541"/>
  </r>
  <r>
    <n v="659"/>
    <s v="Lulu Watch Designs - Apple Watch"/>
    <s v="Sync up your lifestyle"/>
    <n v="3000"/>
    <n v="3017"/>
    <x v="0"/>
    <s v="US"/>
    <s v="USD"/>
    <d v="2015-08-23T14:14:55"/>
    <n v="1440339295"/>
    <d v="2015-07-24T14:14:55"/>
    <n v="1437747295"/>
    <b v="0"/>
    <n v="21"/>
    <b v="1"/>
    <s v="technology/wearables"/>
    <n v="101"/>
    <n v="143.66999999999999"/>
    <x v="0"/>
    <x v="1"/>
    <x v="9"/>
    <n v="24"/>
    <x v="154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23:00:00"/>
    <n v="1487286000"/>
    <d v="2017-01-19T16:39:08"/>
    <n v="1484843948"/>
    <b v="0"/>
    <n v="34"/>
    <b v="1"/>
    <s v="theater/plays"/>
    <n v="101"/>
    <n v="88.74"/>
    <x v="6"/>
    <x v="11"/>
    <x v="6"/>
    <n v="19"/>
    <x v="154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5:59:00"/>
    <n v="1304920740"/>
    <d v="2011-04-05T03:53:57"/>
    <n v="1301975637"/>
    <b v="0"/>
    <n v="35"/>
    <b v="1"/>
    <s v="film &amp; video/documentary"/>
    <n v="108"/>
    <n v="86.16"/>
    <x v="5"/>
    <x v="8"/>
    <x v="4"/>
    <n v="5"/>
    <x v="15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5T01:37:59"/>
    <n v="1403660279"/>
    <d v="2014-05-21T01:37:59"/>
    <n v="1400636279"/>
    <b v="0"/>
    <n v="19"/>
    <b v="1"/>
    <s v="film &amp; video/television"/>
    <n v="101"/>
    <n v="158.68"/>
    <x v="5"/>
    <x v="16"/>
    <x v="5"/>
    <n v="21"/>
    <x v="154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10:03:00"/>
    <n v="1470132180"/>
    <d v="2016-06-27T15:19:29"/>
    <n v="1467040769"/>
    <b v="0"/>
    <n v="30"/>
    <b v="1"/>
    <s v="theater/musical"/>
    <n v="151"/>
    <n v="100.5"/>
    <x v="6"/>
    <x v="19"/>
    <x v="3"/>
    <n v="27"/>
    <x v="154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7:34:10"/>
    <n v="1480613650"/>
    <d v="2016-11-01T16:34:10"/>
    <n v="1478018050"/>
    <b v="0"/>
    <n v="28"/>
    <b v="1"/>
    <s v="technology/wearables"/>
    <n v="100"/>
    <n v="107.64"/>
    <x v="0"/>
    <x v="1"/>
    <x v="7"/>
    <n v="1"/>
    <x v="154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10:04:52"/>
    <n v="1387533892"/>
    <d v="2013-11-20T10:04:52"/>
    <n v="1384941892"/>
    <b v="0"/>
    <n v="169"/>
    <b v="1"/>
    <s v="publishing/nonfiction"/>
    <n v="120"/>
    <n v="17.82"/>
    <x v="1"/>
    <x v="17"/>
    <x v="7"/>
    <n v="20"/>
    <x v="1548"/>
  </r>
  <r>
    <n v="2089"/>
    <s v="Little Moses EP"/>
    <s v="Little Moses is trying to record their first EP, and we can't do it without your help!"/>
    <n v="2500"/>
    <n v="3010.01"/>
    <x v="0"/>
    <s v="US"/>
    <s v="USD"/>
    <d v="2013-08-02T01:49:54"/>
    <n v="1375408194"/>
    <d v="2013-06-28T01:49:54"/>
    <n v="1372384194"/>
    <b v="0"/>
    <n v="62"/>
    <b v="1"/>
    <s v="music/indie rock"/>
    <n v="120"/>
    <n v="48.55"/>
    <x v="7"/>
    <x v="12"/>
    <x v="3"/>
    <n v="28"/>
    <x v="154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22:48:05"/>
    <n v="1459378085"/>
    <d v="2016-02-29T23:48:05"/>
    <n v="1456789685"/>
    <b v="0"/>
    <n v="21"/>
    <b v="1"/>
    <s v="theater/plays"/>
    <n v="153"/>
    <n v="143.1"/>
    <x v="6"/>
    <x v="11"/>
    <x v="0"/>
    <n v="29"/>
    <x v="155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22:49:34"/>
    <n v="1425682174"/>
    <d v="2015-02-04T22:49:34"/>
    <n v="1423090174"/>
    <b v="0"/>
    <n v="21"/>
    <b v="1"/>
    <s v="music/classical music"/>
    <n v="100"/>
    <n v="143"/>
    <x v="7"/>
    <x v="25"/>
    <x v="0"/>
    <n v="4"/>
    <x v="1551"/>
  </r>
  <r>
    <n v="1824"/>
    <s v="Tin Man's Broken Wisdom Fund"/>
    <s v="cd fund raiser"/>
    <n v="3000"/>
    <n v="3002"/>
    <x v="0"/>
    <s v="US"/>
    <s v="USD"/>
    <d v="2014-01-08T02:08:00"/>
    <n v="1389146880"/>
    <d v="2013-12-18T21:59:27"/>
    <n v="1387403967"/>
    <b v="0"/>
    <n v="40"/>
    <b v="1"/>
    <s v="music/rock"/>
    <n v="100"/>
    <n v="75.05"/>
    <x v="7"/>
    <x v="15"/>
    <x v="1"/>
    <n v="18"/>
    <x v="155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11:13:07"/>
    <n v="1460373187"/>
    <d v="2016-03-07T12:13:07"/>
    <n v="1457352787"/>
    <b v="0"/>
    <n v="91"/>
    <b v="0"/>
    <s v="theater/plays"/>
    <n v="18"/>
    <n v="32.979999999999997"/>
    <x v="6"/>
    <x v="11"/>
    <x v="8"/>
    <n v="7"/>
    <x v="1553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6T01:49:22"/>
    <n v="1484531362"/>
    <d v="2016-12-17T01:49:22"/>
    <n v="1481939362"/>
    <b v="0"/>
    <n v="1"/>
    <b v="0"/>
    <s v="film &amp; video/drama"/>
    <n v="60"/>
    <n v="3000"/>
    <x v="5"/>
    <x v="10"/>
    <x v="1"/>
    <n v="17"/>
    <x v="155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8:26:53"/>
    <n v="1410546413"/>
    <d v="2014-08-13T18:26:53"/>
    <n v="1407954413"/>
    <b v="0"/>
    <n v="22"/>
    <b v="1"/>
    <s v="music/rock"/>
    <n v="100"/>
    <n v="136.36000000000001"/>
    <x v="7"/>
    <x v="15"/>
    <x v="10"/>
    <n v="13"/>
    <x v="155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5:02:15"/>
    <n v="1322751735"/>
    <d v="2011-10-02T14:02:15"/>
    <n v="1317564135"/>
    <b v="0"/>
    <n v="38"/>
    <b v="1"/>
    <s v="music/indie rock"/>
    <n v="100"/>
    <n v="78.95"/>
    <x v="7"/>
    <x v="12"/>
    <x v="2"/>
    <n v="2"/>
    <x v="1556"/>
  </r>
  <r>
    <n v="2830"/>
    <s v="Nakhtik and Avalon"/>
    <s v="Avalon is a new South African Township play and Nakhtik is a  danced political lecture."/>
    <n v="3000"/>
    <n v="3000"/>
    <x v="0"/>
    <s v="US"/>
    <s v="USD"/>
    <d v="2014-05-12T03:59:00"/>
    <n v="1399867140"/>
    <d v="2014-04-29T20:09:08"/>
    <n v="1398802148"/>
    <b v="0"/>
    <n v="11"/>
    <b v="1"/>
    <s v="theater/plays"/>
    <n v="100"/>
    <n v="272.73"/>
    <x v="6"/>
    <x v="11"/>
    <x v="4"/>
    <n v="29"/>
    <x v="155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14:39:33"/>
    <n v="1400423973"/>
    <d v="2014-05-06T14:39:33"/>
    <n v="1399387173"/>
    <b v="0"/>
    <n v="17"/>
    <b v="1"/>
    <s v="theater/plays"/>
    <n v="100"/>
    <n v="176.47"/>
    <x v="6"/>
    <x v="11"/>
    <x v="5"/>
    <n v="6"/>
    <x v="155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23:01:02"/>
    <n v="1411858862"/>
    <d v="2014-08-28T23:01:02"/>
    <n v="1409266862"/>
    <b v="0"/>
    <n v="26"/>
    <b v="1"/>
    <s v="theater/plays"/>
    <n v="100"/>
    <n v="115.38"/>
    <x v="6"/>
    <x v="11"/>
    <x v="10"/>
    <n v="28"/>
    <x v="1559"/>
  </r>
  <r>
    <n v="3623"/>
    <s v="Since I've Been Here"/>
    <s v="An original play exploring the complications of romantic relationships in all forms."/>
    <n v="2500"/>
    <n v="3000"/>
    <x v="0"/>
    <s v="US"/>
    <s v="USD"/>
    <d v="2014-07-26T07:00:00"/>
    <n v="1406358000"/>
    <d v="2014-07-08T17:41:10"/>
    <n v="1404841270"/>
    <b v="0"/>
    <n v="34"/>
    <b v="1"/>
    <s v="theater/plays"/>
    <n v="120"/>
    <n v="88.24"/>
    <x v="6"/>
    <x v="11"/>
    <x v="9"/>
    <n v="8"/>
    <x v="156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6T04:59:00"/>
    <n v="1406350740"/>
    <d v="2014-06-18T21:08:57"/>
    <n v="1403125737"/>
    <b v="0"/>
    <n v="27"/>
    <b v="1"/>
    <s v="theater/musical"/>
    <n v="120"/>
    <n v="111.11"/>
    <x v="6"/>
    <x v="19"/>
    <x v="3"/>
    <n v="18"/>
    <x v="156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20:06:00"/>
    <n v="1436817960"/>
    <d v="2015-06-11T05:16:25"/>
    <n v="1433999785"/>
    <b v="0"/>
    <n v="30"/>
    <b v="1"/>
    <s v="theater/musical"/>
    <n v="120"/>
    <n v="100"/>
    <x v="6"/>
    <x v="19"/>
    <x v="3"/>
    <n v="11"/>
    <x v="156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8:17:29"/>
    <n v="1324664249"/>
    <d v="2011-11-11T18:17:29"/>
    <n v="1321035449"/>
    <b v="0"/>
    <n v="22"/>
    <b v="0"/>
    <s v="film &amp; video/animation"/>
    <n v="5"/>
    <n v="136.09"/>
    <x v="5"/>
    <x v="23"/>
    <x v="7"/>
    <n v="11"/>
    <x v="156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20:29:37"/>
    <n v="1417033777"/>
    <d v="2014-10-27T19:29:37"/>
    <n v="1414438177"/>
    <b v="0"/>
    <n v="36"/>
    <b v="0"/>
    <s v="theater/plays"/>
    <n v="37"/>
    <n v="83.14"/>
    <x v="6"/>
    <x v="11"/>
    <x v="2"/>
    <n v="27"/>
    <x v="156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12:00:57"/>
    <n v="1393156857"/>
    <d v="2014-01-24T12:00:57"/>
    <n v="1390564857"/>
    <b v="0"/>
    <n v="99"/>
    <b v="1"/>
    <s v="games/tabletop games"/>
    <n v="120"/>
    <n v="30.2"/>
    <x v="3"/>
    <x v="5"/>
    <x v="6"/>
    <n v="24"/>
    <x v="156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9:50:21"/>
    <n v="1402480221"/>
    <d v="2014-05-12T09:50:21"/>
    <n v="1399888221"/>
    <b v="0"/>
    <n v="37"/>
    <b v="0"/>
    <s v="games/video games"/>
    <n v="5"/>
    <n v="80.3"/>
    <x v="3"/>
    <x v="18"/>
    <x v="5"/>
    <n v="12"/>
    <x v="156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5:26:00"/>
    <n v="1433395560"/>
    <d v="2015-05-05T05:26:00"/>
    <n v="1430803560"/>
    <b v="0"/>
    <n v="42"/>
    <b v="0"/>
    <s v="technology/gadgets"/>
    <n v="59"/>
    <n v="70.599999999999994"/>
    <x v="0"/>
    <x v="6"/>
    <x v="5"/>
    <n v="5"/>
    <x v="156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5:59:00"/>
    <n v="1450331940"/>
    <d v="2015-11-17T16:25:14"/>
    <n v="1447777514"/>
    <b v="0"/>
    <n v="22"/>
    <b v="0"/>
    <s v="technology/wearables"/>
    <n v="30"/>
    <n v="134.55000000000001"/>
    <x v="0"/>
    <x v="1"/>
    <x v="7"/>
    <n v="17"/>
    <x v="47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n v="1438968146"/>
    <d v="2015-07-08T17:22:26"/>
    <n v="1436376146"/>
    <b v="0"/>
    <n v="66"/>
    <b v="1"/>
    <s v="theater/plays"/>
    <n v="102"/>
    <n v="44.76"/>
    <x v="6"/>
    <x v="11"/>
    <x v="9"/>
    <n v="8"/>
    <x v="1568"/>
  </r>
  <r>
    <n v="2786"/>
    <s v="Fierce"/>
    <s v="A heart-melting farce about sex, art and the lovelorn lay-abouts of London-town."/>
    <n v="2500"/>
    <n v="2946"/>
    <x v="0"/>
    <s v="GB"/>
    <s v="GBP"/>
    <d v="2014-07-09T13:39:40"/>
    <n v="1404913180"/>
    <d v="2014-06-25T13:39:40"/>
    <n v="1403703580"/>
    <b v="0"/>
    <n v="74"/>
    <b v="1"/>
    <s v="theater/plays"/>
    <n v="118"/>
    <n v="39.81"/>
    <x v="6"/>
    <x v="11"/>
    <x v="3"/>
    <n v="25"/>
    <x v="156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13:29:20"/>
    <n v="1458480560"/>
    <d v="2016-02-19T14:29:20"/>
    <n v="1455892160"/>
    <b v="0"/>
    <n v="33"/>
    <b v="1"/>
    <s v="photography/photobooks"/>
    <n v="109"/>
    <n v="89.24"/>
    <x v="2"/>
    <x v="3"/>
    <x v="0"/>
    <n v="19"/>
    <x v="157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6:00:09"/>
    <n v="1403366409"/>
    <d v="2014-05-22T16:00:09"/>
    <n v="1400774409"/>
    <b v="1"/>
    <n v="51"/>
    <b v="1"/>
    <s v="theater/plays"/>
    <n v="117"/>
    <n v="57.55"/>
    <x v="6"/>
    <x v="11"/>
    <x v="5"/>
    <n v="22"/>
    <x v="157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21:06:58"/>
    <n v="1417813618"/>
    <d v="2014-10-21T20:06:58"/>
    <n v="1413922018"/>
    <b v="0"/>
    <n v="32"/>
    <b v="1"/>
    <s v="music/rock"/>
    <n v="147"/>
    <n v="91.63"/>
    <x v="7"/>
    <x v="15"/>
    <x v="2"/>
    <n v="21"/>
    <x v="157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n v="1288657560"/>
    <d v="2010-10-05T22:54:16"/>
    <n v="1286319256"/>
    <b v="0"/>
    <n v="107"/>
    <b v="1"/>
    <s v="music/indie rock"/>
    <n v="195"/>
    <n v="27.39"/>
    <x v="7"/>
    <x v="12"/>
    <x v="2"/>
    <n v="5"/>
    <x v="157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n v="1459978200"/>
    <d v="2016-03-19T19:43:05"/>
    <n v="1458416585"/>
    <b v="0"/>
    <n v="46"/>
    <b v="1"/>
    <s v="theater/plays"/>
    <n v="107"/>
    <n v="63.7"/>
    <x v="6"/>
    <x v="11"/>
    <x v="8"/>
    <n v="19"/>
    <x v="1574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9:05:33"/>
    <n v="1363806333"/>
    <d v="2013-02-28T20:05:33"/>
    <n v="1362081933"/>
    <b v="1"/>
    <n v="80"/>
    <b v="1"/>
    <s v="film &amp; video/documentary"/>
    <n v="293"/>
    <n v="36.61"/>
    <x v="5"/>
    <x v="8"/>
    <x v="0"/>
    <n v="28"/>
    <x v="157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8:00:00"/>
    <n v="1403546400"/>
    <d v="2014-06-02T13:01:54"/>
    <n v="1401714114"/>
    <b v="0"/>
    <n v="35"/>
    <b v="1"/>
    <s v="theater/plays"/>
    <n v="103"/>
    <n v="83.57"/>
    <x v="6"/>
    <x v="11"/>
    <x v="3"/>
    <n v="2"/>
    <x v="1576"/>
  </r>
  <r>
    <n v="2833"/>
    <s v="Star Man Rocket Man"/>
    <s v="A new play about exploring outer space"/>
    <n v="2700"/>
    <n v="2923"/>
    <x v="0"/>
    <s v="US"/>
    <s v="USD"/>
    <d v="2015-10-11T02:00:00"/>
    <n v="1444528800"/>
    <d v="2015-09-21T03:03:53"/>
    <n v="1442804633"/>
    <b v="0"/>
    <n v="35"/>
    <b v="1"/>
    <s v="theater/plays"/>
    <n v="108"/>
    <n v="83.51"/>
    <x v="6"/>
    <x v="11"/>
    <x v="11"/>
    <n v="21"/>
    <x v="157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21:33:05"/>
    <n v="1326835985"/>
    <d v="2011-12-18T21:33:05"/>
    <n v="1324243985"/>
    <b v="0"/>
    <n v="61"/>
    <b v="1"/>
    <s v="music/rock"/>
    <n v="145"/>
    <n v="47.67"/>
    <x v="7"/>
    <x v="15"/>
    <x v="1"/>
    <n v="18"/>
    <x v="157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4T01:24:57"/>
    <n v="1439515497"/>
    <d v="2015-06-30T01:24:57"/>
    <n v="1435627497"/>
    <b v="0"/>
    <n v="18"/>
    <b v="0"/>
    <s v="technology/wearables"/>
    <n v="2"/>
    <n v="160.5"/>
    <x v="0"/>
    <x v="1"/>
    <x v="3"/>
    <n v="30"/>
    <x v="157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23:04:00"/>
    <n v="1400108640"/>
    <d v="2014-04-08T02:20:24"/>
    <n v="1396923624"/>
    <b v="1"/>
    <n v="122"/>
    <b v="1"/>
    <s v="technology/hardware"/>
    <n v="192"/>
    <n v="23.65"/>
    <x v="0"/>
    <x v="0"/>
    <x v="4"/>
    <n v="8"/>
    <x v="158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5:54:42"/>
    <n v="1300636482"/>
    <d v="2011-02-18T16:54:42"/>
    <n v="1298048082"/>
    <b v="0"/>
    <n v="90"/>
    <b v="1"/>
    <s v="music/pop"/>
    <n v="125"/>
    <n v="32.01"/>
    <x v="7"/>
    <x v="22"/>
    <x v="0"/>
    <n v="18"/>
    <x v="158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21:00:00"/>
    <n v="1461963600"/>
    <d v="2016-04-02T03:22:51"/>
    <n v="1459567371"/>
    <b v="0"/>
    <n v="46"/>
    <b v="1"/>
    <s v="theater/plays"/>
    <n v="339"/>
    <n v="62.59"/>
    <x v="6"/>
    <x v="11"/>
    <x v="4"/>
    <n v="2"/>
    <x v="1582"/>
  </r>
  <r>
    <n v="3252"/>
    <s v="Modern Love"/>
    <s v="How do we navigate the boundaries between friendship, sexual intimacy and obsessive desire?"/>
    <n v="2250"/>
    <n v="2876"/>
    <x v="0"/>
    <s v="GB"/>
    <s v="GBP"/>
    <d v="2016-09-07T11:20:40"/>
    <n v="1473247240"/>
    <d v="2016-08-08T11:20:40"/>
    <n v="1470655240"/>
    <b v="1"/>
    <n v="50"/>
    <b v="1"/>
    <s v="theater/plays"/>
    <n v="128"/>
    <n v="57.52"/>
    <x v="6"/>
    <x v="11"/>
    <x v="10"/>
    <n v="8"/>
    <x v="158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6T04:00:00"/>
    <n v="1435291200"/>
    <d v="2015-05-26T11:39:02"/>
    <n v="1432640342"/>
    <b v="0"/>
    <n v="8"/>
    <b v="0"/>
    <s v="food/food trucks"/>
    <n v="19"/>
    <n v="358.88"/>
    <x v="4"/>
    <x v="29"/>
    <x v="5"/>
    <n v="26"/>
    <x v="1584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5T02:18:02"/>
    <n v="1459822682"/>
    <d v="2016-03-22T02:18:02"/>
    <n v="1458613082"/>
    <b v="0"/>
    <n v="49"/>
    <b v="1"/>
    <s v="theater/plays"/>
    <n v="287"/>
    <n v="58.57"/>
    <x v="6"/>
    <x v="11"/>
    <x v="8"/>
    <n v="22"/>
    <x v="158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22:00:00"/>
    <n v="1416780000"/>
    <d v="2014-10-26T17:01:34"/>
    <n v="1414342894"/>
    <b v="0"/>
    <n v="95"/>
    <b v="1"/>
    <s v="theater/plays"/>
    <n v="115"/>
    <n v="30.19"/>
    <x v="6"/>
    <x v="11"/>
    <x v="2"/>
    <n v="26"/>
    <x v="158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7T04:00:00"/>
    <n v="1411790400"/>
    <d v="2014-09-05T02:40:21"/>
    <n v="1409884821"/>
    <b v="0"/>
    <n v="59"/>
    <b v="1"/>
    <s v="theater/musical"/>
    <n v="143"/>
    <n v="48.54"/>
    <x v="6"/>
    <x v="19"/>
    <x v="11"/>
    <n v="5"/>
    <x v="158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10-01T03:59:00"/>
    <n v="1412135940"/>
    <d v="2014-09-16T04:02:06"/>
    <n v="1410840126"/>
    <b v="1"/>
    <n v="37"/>
    <b v="1"/>
    <s v="theater/plays"/>
    <n v="110"/>
    <n v="77.22"/>
    <x v="6"/>
    <x v="11"/>
    <x v="11"/>
    <n v="16"/>
    <x v="158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8:14:59"/>
    <n v="1466014499"/>
    <d v="2016-05-16T18:14:59"/>
    <n v="1463422499"/>
    <b v="0"/>
    <n v="44"/>
    <b v="1"/>
    <s v="theater/plays"/>
    <n v="114"/>
    <n v="64.91"/>
    <x v="6"/>
    <x v="11"/>
    <x v="5"/>
    <n v="16"/>
    <x v="158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7T01:34:16"/>
    <n v="1459992856"/>
    <d v="2016-02-22T02:34:16"/>
    <n v="1456108456"/>
    <b v="0"/>
    <n v="38"/>
    <b v="0"/>
    <s v="technology/wearables"/>
    <n v="3"/>
    <n v="74.790000000000006"/>
    <x v="0"/>
    <x v="1"/>
    <x v="0"/>
    <n v="22"/>
    <x v="159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5T02:53:08"/>
    <n v="1458874388"/>
    <d v="2016-02-24T03:53:08"/>
    <n v="1456285988"/>
    <b v="0"/>
    <n v="66"/>
    <b v="1"/>
    <s v="music/rock"/>
    <n v="189"/>
    <n v="43.06"/>
    <x v="7"/>
    <x v="15"/>
    <x v="0"/>
    <n v="24"/>
    <x v="15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3T03:43:06"/>
    <n v="1456976586"/>
    <d v="2016-02-01T03:43:06"/>
    <n v="1454298186"/>
    <b v="0"/>
    <n v="104"/>
    <b v="1"/>
    <s v="music/rock"/>
    <n v="114"/>
    <n v="27.32"/>
    <x v="7"/>
    <x v="15"/>
    <x v="0"/>
    <n v="1"/>
    <x v="159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9:38:00"/>
    <n v="1419017880"/>
    <d v="2014-11-19T17:58:36"/>
    <n v="1416419916"/>
    <b v="1"/>
    <n v="84"/>
    <b v="0"/>
    <s v="technology/makerspaces"/>
    <n v="11"/>
    <n v="33.76"/>
    <x v="0"/>
    <x v="24"/>
    <x v="7"/>
    <n v="19"/>
    <x v="15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9T01:00:00"/>
    <n v="1306630800"/>
    <d v="2011-05-02T22:47:58"/>
    <n v="1304376478"/>
    <b v="0"/>
    <n v="38"/>
    <b v="1"/>
    <s v="music/rock"/>
    <n v="123"/>
    <n v="74.61"/>
    <x v="7"/>
    <x v="15"/>
    <x v="5"/>
    <n v="2"/>
    <x v="159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13:56:57"/>
    <n v="1446731817"/>
    <d v="2015-10-15T12:56:57"/>
    <n v="1444913817"/>
    <b v="0"/>
    <n v="43"/>
    <b v="1"/>
    <s v="film &amp; video/documentary"/>
    <n v="142"/>
    <n v="65.88"/>
    <x v="5"/>
    <x v="8"/>
    <x v="2"/>
    <n v="15"/>
    <x v="159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10:27:17"/>
    <n v="1381314437"/>
    <d v="2013-09-09T10:27:17"/>
    <n v="1378722437"/>
    <b v="0"/>
    <n v="32"/>
    <b v="1"/>
    <s v="music/pop"/>
    <n v="142"/>
    <n v="88.47"/>
    <x v="7"/>
    <x v="22"/>
    <x v="11"/>
    <n v="9"/>
    <x v="159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3T04:59:00"/>
    <n v="1372827540"/>
    <d v="2013-06-17T17:47:24"/>
    <n v="1371491244"/>
    <b v="0"/>
    <n v="32"/>
    <b v="1"/>
    <s v="music/rock"/>
    <n v="103"/>
    <n v="88.33"/>
    <x v="7"/>
    <x v="15"/>
    <x v="3"/>
    <n v="17"/>
    <x v="159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n v="1404253800"/>
    <d v="2014-06-14T22:29:24"/>
    <n v="1402784964"/>
    <b v="0"/>
    <n v="17"/>
    <b v="0"/>
    <s v="theater/plays"/>
    <n v="47"/>
    <n v="166.06"/>
    <x v="6"/>
    <x v="11"/>
    <x v="3"/>
    <n v="14"/>
    <x v="159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21:00:00"/>
    <n v="1446238800"/>
    <d v="2015-10-07T12:23:08"/>
    <n v="1444220588"/>
    <b v="1"/>
    <n v="68"/>
    <b v="1"/>
    <s v="theater/plays"/>
    <n v="112"/>
    <n v="41.24"/>
    <x v="6"/>
    <x v="11"/>
    <x v="2"/>
    <n v="7"/>
    <x v="1599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5:59:00"/>
    <n v="1423720740"/>
    <d v="2015-01-12T16:57:37"/>
    <n v="1421081857"/>
    <b v="0"/>
    <n v="55"/>
    <b v="1"/>
    <s v="theater/plays"/>
    <n v="140"/>
    <n v="50.98"/>
    <x v="6"/>
    <x v="11"/>
    <x v="6"/>
    <n v="12"/>
    <x v="16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5:04:29"/>
    <n v="1433343869"/>
    <d v="2015-05-04T15:04:29"/>
    <n v="1430751869"/>
    <b v="0"/>
    <n v="50"/>
    <b v="1"/>
    <s v="technology/space exploration"/>
    <n v="112"/>
    <n v="56"/>
    <x v="0"/>
    <x v="4"/>
    <x v="5"/>
    <n v="4"/>
    <x v="160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7:05:00"/>
    <n v="1440090300"/>
    <d v="2015-07-07T21:44:12"/>
    <n v="1436305452"/>
    <b v="0"/>
    <n v="29"/>
    <b v="0"/>
    <s v="theater/plays"/>
    <n v="23"/>
    <n v="96.55"/>
    <x v="6"/>
    <x v="11"/>
    <x v="9"/>
    <n v="7"/>
    <x v="160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21:14:36"/>
    <n v="1464729276"/>
    <d v="2016-04-01T21:14:36"/>
    <n v="1459545276"/>
    <b v="0"/>
    <n v="52"/>
    <b v="1"/>
    <s v="music/pop"/>
    <n v="140"/>
    <n v="53.75"/>
    <x v="7"/>
    <x v="22"/>
    <x v="4"/>
    <n v="1"/>
    <x v="16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7:11:40"/>
    <n v="1399223500"/>
    <d v="2014-04-04T17:11:40"/>
    <n v="1396631500"/>
    <b v="0"/>
    <n v="48"/>
    <b v="0"/>
    <s v="games/mobile games"/>
    <n v="43"/>
    <n v="58.08"/>
    <x v="3"/>
    <x v="28"/>
    <x v="4"/>
    <n v="4"/>
    <x v="160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21:00:00"/>
    <n v="1412974800"/>
    <d v="2014-09-19T06:46:07"/>
    <n v="1411109167"/>
    <b v="0"/>
    <n v="34"/>
    <b v="1"/>
    <s v="theater/plays"/>
    <n v="110"/>
    <n v="81.03"/>
    <x v="6"/>
    <x v="11"/>
    <x v="11"/>
    <n v="19"/>
    <x v="160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1T01:22:24"/>
    <n v="1368235344"/>
    <d v="2013-04-11T01:22:24"/>
    <n v="1365643344"/>
    <b v="0"/>
    <n v="66"/>
    <b v="1"/>
    <s v="film &amp; video/television"/>
    <n v="110"/>
    <n v="41.68"/>
    <x v="5"/>
    <x v="16"/>
    <x v="4"/>
    <n v="11"/>
    <x v="160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n v="1460318400"/>
    <d v="2016-03-13T14:57:37"/>
    <n v="1457881057"/>
    <b v="0"/>
    <n v="22"/>
    <b v="1"/>
    <s v="theater/plays"/>
    <n v="100"/>
    <n v="125"/>
    <x v="6"/>
    <x v="11"/>
    <x v="8"/>
    <n v="13"/>
    <x v="160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9:23:41"/>
    <n v="1354699421"/>
    <d v="2012-11-05T09:23:41"/>
    <n v="1352107421"/>
    <b v="0"/>
    <n v="70"/>
    <b v="0"/>
    <s v="film &amp; video/animation"/>
    <n v="23"/>
    <n v="39.229999999999997"/>
    <x v="5"/>
    <x v="23"/>
    <x v="7"/>
    <n v="5"/>
    <x v="16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n v="1445065210"/>
    <d v="2015-09-17T07:00:10"/>
    <n v="1442473210"/>
    <b v="0"/>
    <n v="45"/>
    <b v="1"/>
    <s v="theater/plays"/>
    <n v="110"/>
    <n v="61.02"/>
    <x v="6"/>
    <x v="11"/>
    <x v="11"/>
    <n v="17"/>
    <x v="160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5:34:51"/>
    <n v="1327851291"/>
    <d v="2012-01-01T15:34:51"/>
    <n v="1325432091"/>
    <b v="0"/>
    <n v="41"/>
    <b v="1"/>
    <s v="publishing/nonfiction"/>
    <n v="144"/>
    <n v="66.709999999999994"/>
    <x v="1"/>
    <x v="17"/>
    <x v="6"/>
    <n v="1"/>
    <x v="16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n v="1349517540"/>
    <d v="2012-09-08T20:55:31"/>
    <n v="1347137731"/>
    <b v="0"/>
    <n v="54"/>
    <b v="1"/>
    <s v="music/indie rock"/>
    <n v="109"/>
    <n v="50.63"/>
    <x v="7"/>
    <x v="12"/>
    <x v="11"/>
    <n v="8"/>
    <x v="16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5-01T00:16:51"/>
    <n v="1430439411"/>
    <d v="2015-03-02T01:16:51"/>
    <n v="1425259011"/>
    <b v="0"/>
    <n v="113"/>
    <b v="1"/>
    <s v="music/rock"/>
    <n v="109"/>
    <n v="24.15"/>
    <x v="7"/>
    <x v="15"/>
    <x v="8"/>
    <n v="2"/>
    <x v="161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5:59:00"/>
    <n v="1450072740"/>
    <d v="2015-10-16T20:29:06"/>
    <n v="1445027346"/>
    <b v="0"/>
    <n v="25"/>
    <b v="0"/>
    <s v="theater/musical"/>
    <n v="55"/>
    <n v="109.04"/>
    <x v="6"/>
    <x v="19"/>
    <x v="2"/>
    <n v="16"/>
    <x v="161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n v="1429207833"/>
    <d v="2015-03-17T18:10:33"/>
    <n v="1426615833"/>
    <b v="0"/>
    <n v="7"/>
    <b v="0"/>
    <s v="technology/web"/>
    <n v="9"/>
    <n v="389.29"/>
    <x v="0"/>
    <x v="26"/>
    <x v="8"/>
    <n v="17"/>
    <x v="1614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9:04:29"/>
    <n v="1377284669"/>
    <d v="2013-08-05T19:04:29"/>
    <n v="1375729469"/>
    <b v="1"/>
    <n v="68"/>
    <b v="1"/>
    <s v="theater/plays"/>
    <n v="109"/>
    <n v="40.07"/>
    <x v="6"/>
    <x v="11"/>
    <x v="10"/>
    <n v="5"/>
    <x v="1615"/>
  </r>
  <r>
    <n v="2147"/>
    <s v="Johnny Rocketfingers 3"/>
    <s v="A Point and Click Adventure on Steroids."/>
    <n v="390000"/>
    <n v="2716"/>
    <x v="2"/>
    <s v="US"/>
    <s v="USD"/>
    <d v="2014-11-16T08:05:48"/>
    <n v="1416125148"/>
    <d v="2014-10-15T07:05:48"/>
    <n v="1413356748"/>
    <b v="0"/>
    <n v="55"/>
    <b v="0"/>
    <s v="games/video games"/>
    <n v="1"/>
    <n v="49.38"/>
    <x v="3"/>
    <x v="18"/>
    <x v="2"/>
    <n v="15"/>
    <x v="16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23:03:59"/>
    <n v="1488063839"/>
    <d v="2017-01-26T23:03:59"/>
    <n v="1485471839"/>
    <b v="0"/>
    <n v="67"/>
    <b v="1"/>
    <s v="food/small batch"/>
    <n v="181"/>
    <n v="40.49"/>
    <x v="4"/>
    <x v="7"/>
    <x v="6"/>
    <n v="26"/>
    <x v="161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1T04:59:00"/>
    <n v="1403326740"/>
    <d v="2014-05-14T22:22:51"/>
    <n v="1400106171"/>
    <b v="0"/>
    <n v="50"/>
    <b v="1"/>
    <s v="music/indie rock"/>
    <n v="108"/>
    <n v="54.2"/>
    <x v="7"/>
    <x v="12"/>
    <x v="5"/>
    <n v="14"/>
    <x v="161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5T02:13:53"/>
    <n v="1304561633"/>
    <d v="2011-04-05T02:13:53"/>
    <n v="1301969633"/>
    <b v="0"/>
    <n v="56"/>
    <b v="1"/>
    <s v="music/rock"/>
    <n v="108"/>
    <n v="48.33"/>
    <x v="7"/>
    <x v="15"/>
    <x v="4"/>
    <n v="5"/>
    <x v="1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6-01T03:59:00"/>
    <n v="1401595140"/>
    <d v="2014-04-30T03:21:04"/>
    <n v="1398828064"/>
    <b v="0"/>
    <n v="57"/>
    <b v="1"/>
    <s v="theater/plays"/>
    <n v="108"/>
    <n v="47.46"/>
    <x v="6"/>
    <x v="11"/>
    <x v="4"/>
    <n v="30"/>
    <x v="162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9:59:00"/>
    <n v="1381917540"/>
    <d v="2013-09-24T02:33:58"/>
    <n v="1379990038"/>
    <b v="0"/>
    <n v="79"/>
    <b v="0"/>
    <s v="music/jazz"/>
    <n v="42"/>
    <n v="34.18"/>
    <x v="7"/>
    <x v="33"/>
    <x v="11"/>
    <n v="24"/>
    <x v="162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5:16:04"/>
    <n v="1402845364"/>
    <d v="2014-05-16T15:16:04"/>
    <n v="1400253364"/>
    <b v="0"/>
    <n v="37"/>
    <b v="1"/>
    <s v="theater/musical"/>
    <n v="108"/>
    <n v="72.97"/>
    <x v="6"/>
    <x v="19"/>
    <x v="5"/>
    <n v="16"/>
    <x v="162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5T04:33:00"/>
    <n v="1490416380"/>
    <d v="2017-02-19T06:29:20"/>
    <n v="1487485760"/>
    <b v="0"/>
    <n v="6"/>
    <b v="0"/>
    <s v="theater/plays"/>
    <n v="5"/>
    <n v="450"/>
    <x v="6"/>
    <x v="11"/>
    <x v="0"/>
    <n v="19"/>
    <x v="16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8:30:00"/>
    <n v="1436380200"/>
    <d v="2015-06-06T18:30:00"/>
    <n v="1433615400"/>
    <b v="0"/>
    <n v="9"/>
    <b v="1"/>
    <s v="photography/photobooks"/>
    <n v="101"/>
    <n v="299.22000000000003"/>
    <x v="2"/>
    <x v="3"/>
    <x v="3"/>
    <n v="6"/>
    <x v="16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21:04:52"/>
    <n v="1425675892"/>
    <d v="2015-02-04T21:04:52"/>
    <n v="1423083892"/>
    <b v="0"/>
    <n v="59"/>
    <b v="1"/>
    <s v="music/pop"/>
    <n v="128"/>
    <n v="45.59"/>
    <x v="7"/>
    <x v="22"/>
    <x v="0"/>
    <n v="4"/>
    <x v="16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11:28:48"/>
    <n v="1469359728"/>
    <d v="2016-06-24T11:28:48"/>
    <n v="1466767728"/>
    <b v="0"/>
    <n v="38"/>
    <b v="1"/>
    <s v="theater/plays"/>
    <n v="108"/>
    <n v="70.760000000000005"/>
    <x v="6"/>
    <x v="11"/>
    <x v="3"/>
    <n v="24"/>
    <x v="162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5:00:00"/>
    <n v="1402290000"/>
    <d v="2014-05-09T20:12:22"/>
    <n v="1399666342"/>
    <b v="0"/>
    <n v="38"/>
    <b v="1"/>
    <s v="music/rock"/>
    <n v="134"/>
    <n v="70.55"/>
    <x v="7"/>
    <x v="15"/>
    <x v="5"/>
    <n v="9"/>
    <x v="162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8:33:38"/>
    <n v="1421606018"/>
    <d v="2014-12-09T18:33:38"/>
    <n v="1418150018"/>
    <b v="0"/>
    <n v="33"/>
    <b v="1"/>
    <s v="theater/musical"/>
    <n v="107"/>
    <n v="81.239999999999995"/>
    <x v="6"/>
    <x v="19"/>
    <x v="1"/>
    <n v="9"/>
    <x v="16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13:00:00"/>
    <n v="1432299600"/>
    <d v="2015-04-22T13:02:09"/>
    <n v="1429707729"/>
    <b v="0"/>
    <n v="25"/>
    <b v="0"/>
    <s v="technology/gadgets"/>
    <n v="3"/>
    <n v="106.8"/>
    <x v="0"/>
    <x v="6"/>
    <x v="4"/>
    <n v="22"/>
    <x v="162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14:14:56"/>
    <n v="1449756896"/>
    <d v="2015-11-10T14:14:56"/>
    <n v="1447164896"/>
    <b v="0"/>
    <n v="72"/>
    <b v="1"/>
    <s v="theater/plays"/>
    <n v="107"/>
    <n v="37.08"/>
    <x v="6"/>
    <x v="11"/>
    <x v="7"/>
    <n v="10"/>
    <x v="16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9:20:15"/>
    <n v="1402341615"/>
    <d v="2014-05-07T19:20:15"/>
    <n v="1399490415"/>
    <b v="1"/>
    <n v="71"/>
    <b v="1"/>
    <s v="theater/plays"/>
    <n v="107"/>
    <n v="37.590000000000003"/>
    <x v="6"/>
    <x v="11"/>
    <x v="5"/>
    <n v="7"/>
    <x v="163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10:25:18"/>
    <n v="1464863118"/>
    <d v="2016-05-05T10:25:18"/>
    <n v="1462443918"/>
    <b v="0"/>
    <n v="76"/>
    <b v="1"/>
    <s v="theater/plays"/>
    <n v="107"/>
    <n v="35.04"/>
    <x v="6"/>
    <x v="11"/>
    <x v="5"/>
    <n v="5"/>
    <x v="16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14:47:59"/>
    <n v="1419259679"/>
    <d v="2014-11-22T14:47:59"/>
    <n v="1416667679"/>
    <b v="0"/>
    <n v="79"/>
    <b v="1"/>
    <s v="games/tabletop games"/>
    <n v="408"/>
    <n v="33.549999999999997"/>
    <x v="3"/>
    <x v="5"/>
    <x v="7"/>
    <n v="22"/>
    <x v="1633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20T03:59:00"/>
    <n v="1437364740"/>
    <d v="2015-06-15T21:50:44"/>
    <n v="1434405044"/>
    <b v="0"/>
    <n v="41"/>
    <b v="1"/>
    <s v="theater/plays"/>
    <n v="106"/>
    <n v="64.63"/>
    <x v="6"/>
    <x v="11"/>
    <x v="3"/>
    <n v="15"/>
    <x v="163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10:25:12"/>
    <n v="1436696712"/>
    <d v="2015-06-12T10:25:12"/>
    <n v="1434104712"/>
    <b v="1"/>
    <n v="57"/>
    <b v="1"/>
    <s v="theater/plays"/>
    <n v="106"/>
    <n v="46.43"/>
    <x v="6"/>
    <x v="11"/>
    <x v="3"/>
    <n v="12"/>
    <x v="16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20:10:05"/>
    <n v="1433880605"/>
    <d v="2015-04-10T20:10:05"/>
    <n v="1428696605"/>
    <b v="0"/>
    <n v="25"/>
    <b v="1"/>
    <s v="photography/photobooks"/>
    <n v="132"/>
    <n v="105.44"/>
    <x v="2"/>
    <x v="3"/>
    <x v="4"/>
    <n v="10"/>
    <x v="163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n v="1404522000"/>
    <d v="2014-07-02T13:48:03"/>
    <n v="1404308883"/>
    <b v="0"/>
    <n v="9"/>
    <b v="1"/>
    <s v="theater/plays"/>
    <n v="146"/>
    <n v="292.77999999999997"/>
    <x v="6"/>
    <x v="11"/>
    <x v="9"/>
    <n v="2"/>
    <x v="163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5:33:14"/>
    <n v="1367940794"/>
    <d v="2013-04-07T15:33:14"/>
    <n v="1365348794"/>
    <b v="0"/>
    <n v="34"/>
    <b v="1"/>
    <s v="music/indie rock"/>
    <n v="103"/>
    <n v="77.349999999999994"/>
    <x v="7"/>
    <x v="12"/>
    <x v="4"/>
    <n v="7"/>
    <x v="163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12:45:33"/>
    <n v="1445431533"/>
    <d v="2015-09-21T12:45:33"/>
    <n v="1442839533"/>
    <b v="0"/>
    <n v="27"/>
    <b v="0"/>
    <s v="technology/web"/>
    <n v="11"/>
    <n v="97.41"/>
    <x v="0"/>
    <x v="26"/>
    <x v="11"/>
    <n v="21"/>
    <x v="16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n v="1465527600"/>
    <d v="2016-05-03T05:15:42"/>
    <n v="1462252542"/>
    <b v="0"/>
    <n v="54"/>
    <b v="1"/>
    <s v="theater/plays"/>
    <n v="175"/>
    <n v="48.7"/>
    <x v="6"/>
    <x v="11"/>
    <x v="5"/>
    <n v="3"/>
    <x v="164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21:26:38"/>
    <n v="1462224398"/>
    <d v="2016-04-02T21:26:38"/>
    <n v="1459632398"/>
    <b v="0"/>
    <n v="64"/>
    <b v="1"/>
    <s v="theater/plays"/>
    <n v="105"/>
    <n v="40.94"/>
    <x v="6"/>
    <x v="11"/>
    <x v="4"/>
    <n v="2"/>
    <x v="164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22:00:00"/>
    <n v="1278799200"/>
    <d v="2010-05-12T06:54:15"/>
    <n v="1273647255"/>
    <b v="0"/>
    <n v="81"/>
    <b v="1"/>
    <s v="music/indie rock"/>
    <n v="105"/>
    <n v="32.32"/>
    <x v="7"/>
    <x v="12"/>
    <x v="5"/>
    <n v="12"/>
    <x v="164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n v="1459702800"/>
    <d v="2016-03-11T09:59:46"/>
    <n v="1457690386"/>
    <b v="0"/>
    <n v="38"/>
    <b v="1"/>
    <s v="theater/plays"/>
    <n v="174"/>
    <n v="68.84"/>
    <x v="6"/>
    <x v="11"/>
    <x v="8"/>
    <n v="11"/>
    <x v="164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3T01:41:00"/>
    <n v="1275529260"/>
    <d v="2010-05-24T12:56:43"/>
    <n v="1274705803"/>
    <b v="0"/>
    <n v="25"/>
    <b v="1"/>
    <s v="film &amp; video/shorts"/>
    <n v="105"/>
    <n v="104.6"/>
    <x v="5"/>
    <x v="27"/>
    <x v="5"/>
    <n v="24"/>
    <x v="164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9:45:00"/>
    <n v="1469994300"/>
    <d v="2016-06-01T21:07:33"/>
    <n v="1464815253"/>
    <b v="0"/>
    <n v="70"/>
    <b v="1"/>
    <s v="music/metal"/>
    <n v="130"/>
    <n v="37.270000000000003"/>
    <x v="7"/>
    <x v="20"/>
    <x v="3"/>
    <n v="1"/>
    <x v="164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4T03:59:00"/>
    <n v="1381723140"/>
    <d v="2013-09-09T14:13:03"/>
    <n v="1378735983"/>
    <b v="1"/>
    <n v="39"/>
    <b v="1"/>
    <s v="music/metal"/>
    <n v="104"/>
    <n v="66.87"/>
    <x v="7"/>
    <x v="20"/>
    <x v="11"/>
    <n v="9"/>
    <x v="164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21:00:00"/>
    <n v="1410037200"/>
    <d v="2014-08-07T18:16:58"/>
    <n v="1407435418"/>
    <b v="0"/>
    <n v="53"/>
    <b v="0"/>
    <s v="theater/musical"/>
    <n v="52"/>
    <n v="49.21"/>
    <x v="6"/>
    <x v="19"/>
    <x v="10"/>
    <n v="7"/>
    <x v="164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6:43:05"/>
    <n v="1467132185"/>
    <d v="2016-04-29T16:43:05"/>
    <n v="1461948185"/>
    <b v="0"/>
    <n v="24"/>
    <b v="0"/>
    <s v="technology/wearables"/>
    <n v="3"/>
    <n v="108.63"/>
    <x v="0"/>
    <x v="1"/>
    <x v="4"/>
    <n v="29"/>
    <x v="164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9T03:59:00"/>
    <n v="1402286340"/>
    <d v="2014-05-07T23:17:44"/>
    <n v="1399504664"/>
    <b v="1"/>
    <n v="96"/>
    <b v="1"/>
    <s v="music/rock"/>
    <n v="104"/>
    <n v="27.15"/>
    <x v="7"/>
    <x v="15"/>
    <x v="5"/>
    <n v="7"/>
    <x v="164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21:00:00"/>
    <n v="1430600400"/>
    <d v="2015-04-06T22:16:07"/>
    <n v="1428358567"/>
    <b v="0"/>
    <n v="14"/>
    <b v="1"/>
    <s v="theater/plays"/>
    <n v="104"/>
    <n v="186.07"/>
    <x v="6"/>
    <x v="11"/>
    <x v="4"/>
    <n v="6"/>
    <x v="165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6T03:59:00"/>
    <n v="1302926340"/>
    <d v="2011-03-30T22:36:25"/>
    <n v="1301524585"/>
    <b v="0"/>
    <n v="45"/>
    <b v="1"/>
    <s v="music/indie rock"/>
    <n v="104"/>
    <n v="57.78"/>
    <x v="7"/>
    <x v="12"/>
    <x v="8"/>
    <n v="30"/>
    <x v="165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7:00:00"/>
    <n v="1426698000"/>
    <d v="2015-02-25T00:51:19"/>
    <n v="1424825479"/>
    <b v="0"/>
    <n v="132"/>
    <b v="1"/>
    <s v="theater/plays"/>
    <n v="104"/>
    <n v="19.7"/>
    <x v="6"/>
    <x v="11"/>
    <x v="0"/>
    <n v="25"/>
    <x v="165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3T02:26:32"/>
    <n v="1449973592"/>
    <d v="2015-11-13T02:26:32"/>
    <n v="1447381592"/>
    <b v="0"/>
    <n v="3"/>
    <b v="1"/>
    <s v="theater/plays"/>
    <n v="104"/>
    <n v="866.67"/>
    <x v="6"/>
    <x v="11"/>
    <x v="7"/>
    <n v="13"/>
    <x v="1653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21:37:00"/>
    <n v="1343943420"/>
    <d v="2012-07-05T21:37:00"/>
    <n v="1341524220"/>
    <b v="0"/>
    <n v="81"/>
    <b v="1"/>
    <s v="publishing/nonfiction"/>
    <n v="173"/>
    <n v="32.07"/>
    <x v="1"/>
    <x v="17"/>
    <x v="9"/>
    <n v="5"/>
    <x v="16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10:51:56"/>
    <n v="1472122316"/>
    <d v="2016-07-25T10:51:56"/>
    <n v="1469443916"/>
    <b v="0"/>
    <n v="48"/>
    <b v="1"/>
    <s v="film &amp; video/documentary"/>
    <n v="106"/>
    <n v="54.08"/>
    <x v="5"/>
    <x v="8"/>
    <x v="9"/>
    <n v="25"/>
    <x v="165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n v="1399953600"/>
    <d v="2014-05-01T22:27:25"/>
    <n v="1398983245"/>
    <b v="0"/>
    <n v="39"/>
    <b v="1"/>
    <s v="theater/plays"/>
    <n v="104"/>
    <n v="66.510000000000005"/>
    <x v="6"/>
    <x v="11"/>
    <x v="5"/>
    <n v="1"/>
    <x v="165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n v="1319904721"/>
    <d v="2011-08-30T16:12:01"/>
    <n v="1314720721"/>
    <b v="0"/>
    <n v="27"/>
    <b v="1"/>
    <s v="music/classical music"/>
    <n v="103"/>
    <n v="95.74"/>
    <x v="7"/>
    <x v="25"/>
    <x v="10"/>
    <n v="30"/>
    <x v="165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20:21:43"/>
    <n v="1433017303"/>
    <d v="2015-04-30T20:21:43"/>
    <n v="1430425303"/>
    <b v="1"/>
    <n v="34"/>
    <b v="1"/>
    <s v="theater/plays"/>
    <n v="103"/>
    <n v="76.03"/>
    <x v="6"/>
    <x v="11"/>
    <x v="4"/>
    <n v="30"/>
    <x v="165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n v="1273911000"/>
    <d v="2010-03-17T10:48:29"/>
    <n v="1268822909"/>
    <b v="1"/>
    <n v="33"/>
    <b v="1"/>
    <s v="photography/photobooks"/>
    <n v="215"/>
    <n v="78.180000000000007"/>
    <x v="2"/>
    <x v="3"/>
    <x v="8"/>
    <n v="17"/>
    <x v="165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14:31:15"/>
    <n v="1405521075"/>
    <d v="2014-06-16T14:31:15"/>
    <n v="1402929075"/>
    <b v="1"/>
    <n v="78"/>
    <b v="1"/>
    <s v="theater/plays"/>
    <n v="172"/>
    <n v="33.03"/>
    <x v="6"/>
    <x v="11"/>
    <x v="3"/>
    <n v="16"/>
    <x v="1660"/>
  </r>
  <r>
    <n v="3264"/>
    <s v="Kapow-i GoGo at The PIT"/>
    <s v="The three part comedic saga of Kapow-i GoGo, who saves the world.  Again.  And again."/>
    <n v="2500"/>
    <n v="2575"/>
    <x v="0"/>
    <s v="US"/>
    <s v="USD"/>
    <d v="2015-01-28T22:00:00"/>
    <n v="1422482400"/>
    <d v="2015-01-12T19:12:18"/>
    <n v="1421089938"/>
    <b v="1"/>
    <n v="49"/>
    <b v="1"/>
    <s v="theater/plays"/>
    <n v="103"/>
    <n v="52.55"/>
    <x v="6"/>
    <x v="11"/>
    <x v="6"/>
    <n v="12"/>
    <x v="166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22:57:33"/>
    <n v="1465081053"/>
    <d v="2016-05-05T22:57:33"/>
    <n v="1462489053"/>
    <b v="0"/>
    <n v="54"/>
    <b v="1"/>
    <s v="theater/musical"/>
    <n v="103"/>
    <n v="47.57"/>
    <x v="6"/>
    <x v="19"/>
    <x v="5"/>
    <n v="5"/>
    <x v="166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10:05:40"/>
    <n v="1471428340"/>
    <d v="2016-07-20T10:05:40"/>
    <n v="1469009140"/>
    <b v="0"/>
    <n v="83"/>
    <b v="1"/>
    <s v="theater/plays"/>
    <n v="128"/>
    <n v="30.95"/>
    <x v="6"/>
    <x v="11"/>
    <x v="9"/>
    <n v="20"/>
    <x v="166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7:25:43"/>
    <n v="1336238743"/>
    <d v="2012-04-05T17:25:43"/>
    <n v="1333646743"/>
    <b v="1"/>
    <n v="64"/>
    <b v="1"/>
    <s v="music/indie rock"/>
    <n v="103"/>
    <n v="40.08"/>
    <x v="7"/>
    <x v="12"/>
    <x v="4"/>
    <n v="5"/>
    <x v="166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20:17:00"/>
    <n v="1447445820"/>
    <d v="2015-10-17T10:18:41"/>
    <n v="1445077121"/>
    <b v="0"/>
    <n v="43"/>
    <b v="1"/>
    <s v="theater/plays"/>
    <n v="103"/>
    <n v="59.65"/>
    <x v="6"/>
    <x v="11"/>
    <x v="2"/>
    <n v="17"/>
    <x v="166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5:59:00"/>
    <n v="1456984740"/>
    <d v="2016-02-17T14:03:10"/>
    <n v="1455717790"/>
    <b v="0"/>
    <n v="33"/>
    <b v="1"/>
    <s v="theater/plays"/>
    <n v="103"/>
    <n v="77.73"/>
    <x v="6"/>
    <x v="11"/>
    <x v="0"/>
    <n v="17"/>
    <x v="166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14:39:00"/>
    <n v="1459348740"/>
    <d v="2016-03-22T11:55:25"/>
    <n v="1458647725"/>
    <b v="0"/>
    <n v="21"/>
    <b v="1"/>
    <s v="theater/plays"/>
    <n v="102"/>
    <n v="121.9"/>
    <x v="6"/>
    <x v="11"/>
    <x v="8"/>
    <n v="22"/>
    <x v="16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21:42:08"/>
    <n v="1472074928"/>
    <d v="2016-08-08T21:42:08"/>
    <n v="1470692528"/>
    <b v="1"/>
    <n v="42"/>
    <b v="1"/>
    <s v="theater/plays"/>
    <n v="128"/>
    <n v="60.95"/>
    <x v="6"/>
    <x v="11"/>
    <x v="10"/>
    <n v="8"/>
    <x v="166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n v="1438799760"/>
    <d v="2015-07-18T16:19:38"/>
    <n v="1437236378"/>
    <b v="0"/>
    <n v="54"/>
    <b v="1"/>
    <s v="theater/plays"/>
    <n v="102"/>
    <n v="47.41"/>
    <x v="6"/>
    <x v="11"/>
    <x v="9"/>
    <n v="18"/>
    <x v="166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21:44:40"/>
    <n v="1446759880"/>
    <d v="2015-10-06T20:44:40"/>
    <n v="1444164280"/>
    <b v="0"/>
    <n v="57"/>
    <b v="1"/>
    <s v="theater/plays"/>
    <n v="171"/>
    <n v="44.91"/>
    <x v="6"/>
    <x v="11"/>
    <x v="2"/>
    <n v="6"/>
    <x v="167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n v="1425741525"/>
    <d v="2015-02-05T15:18:45"/>
    <n v="1423149525"/>
    <b v="0"/>
    <n v="31"/>
    <b v="1"/>
    <s v="publishing/nonfiction"/>
    <n v="102"/>
    <n v="82.42"/>
    <x v="1"/>
    <x v="17"/>
    <x v="0"/>
    <n v="5"/>
    <x v="167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22:34:12"/>
    <n v="1435185252"/>
    <d v="2015-05-25T22:34:12"/>
    <n v="1432593252"/>
    <b v="0"/>
    <n v="66"/>
    <b v="1"/>
    <s v="theater/plays"/>
    <n v="128"/>
    <n v="38.71"/>
    <x v="6"/>
    <x v="11"/>
    <x v="5"/>
    <n v="25"/>
    <x v="1672"/>
  </r>
  <r>
    <n v="758"/>
    <s v="Publish Waiting On Humanity"/>
    <s v="I am publishing my book, Waiting on Humanity and need some finishing funds to do so."/>
    <n v="2500"/>
    <n v="2550"/>
    <x v="0"/>
    <s v="US"/>
    <s v="USD"/>
    <d v="2010-10-08T20:04:28"/>
    <n v="1286568268"/>
    <d v="2010-09-08T20:04:28"/>
    <n v="1283976268"/>
    <b v="0"/>
    <n v="19"/>
    <b v="1"/>
    <s v="publishing/nonfiction"/>
    <n v="102"/>
    <n v="134.21"/>
    <x v="1"/>
    <x v="17"/>
    <x v="11"/>
    <n v="8"/>
    <x v="167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10T00:00:00"/>
    <n v="1452384000"/>
    <d v="2015-11-16T18:25:00"/>
    <n v="1447698300"/>
    <b v="0"/>
    <n v="23"/>
    <b v="0"/>
    <s v="technology/wearables"/>
    <n v="13"/>
    <n v="110.87"/>
    <x v="0"/>
    <x v="1"/>
    <x v="7"/>
    <n v="16"/>
    <x v="167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5:40:07"/>
    <n v="1429767607"/>
    <d v="2015-02-22T06:40:07"/>
    <n v="1424587207"/>
    <b v="0"/>
    <n v="36"/>
    <b v="0"/>
    <s v="theater/musical"/>
    <n v="46"/>
    <n v="70.83"/>
    <x v="6"/>
    <x v="19"/>
    <x v="0"/>
    <n v="22"/>
    <x v="167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7:00:00"/>
    <n v="1438189200"/>
    <d v="2015-06-29T13:44:57"/>
    <n v="1435585497"/>
    <b v="0"/>
    <n v="64"/>
    <b v="1"/>
    <s v="theater/plays"/>
    <n v="102"/>
    <n v="39.83"/>
    <x v="6"/>
    <x v="11"/>
    <x v="3"/>
    <n v="29"/>
    <x v="167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20T00:41:00"/>
    <n v="1369010460"/>
    <d v="2013-04-19T14:31:17"/>
    <n v="1366381877"/>
    <b v="0"/>
    <n v="68"/>
    <b v="1"/>
    <s v="publishing/nonfiction"/>
    <n v="102"/>
    <n v="37.47"/>
    <x v="1"/>
    <x v="17"/>
    <x v="4"/>
    <n v="19"/>
    <x v="16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1T04:59:00"/>
    <n v="1423630740"/>
    <d v="2014-12-15T19:55:07"/>
    <n v="1418673307"/>
    <b v="0"/>
    <n v="35"/>
    <b v="1"/>
    <s v="theater/plays"/>
    <n v="127"/>
    <n v="72.709999999999994"/>
    <x v="6"/>
    <x v="11"/>
    <x v="1"/>
    <n v="15"/>
    <x v="167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12:35:13"/>
    <n v="1385123713"/>
    <d v="2013-10-23T11:35:13"/>
    <n v="1382528113"/>
    <b v="0"/>
    <n v="48"/>
    <b v="0"/>
    <s v="music/jazz"/>
    <n v="18"/>
    <n v="52.92"/>
    <x v="7"/>
    <x v="33"/>
    <x v="2"/>
    <n v="23"/>
    <x v="167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5:59:00"/>
    <n v="1414994340"/>
    <d v="2014-10-11T20:06:20"/>
    <n v="1413057980"/>
    <b v="0"/>
    <n v="34"/>
    <b v="0"/>
    <s v="music/world music"/>
    <n v="51"/>
    <n v="74.62"/>
    <x v="7"/>
    <x v="37"/>
    <x v="2"/>
    <n v="11"/>
    <x v="168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n v="1365728487"/>
    <d v="2013-03-13T01:01:27"/>
    <n v="1363136487"/>
    <b v="0"/>
    <n v="35"/>
    <b v="1"/>
    <s v="publishing/nonfiction"/>
    <n v="101"/>
    <n v="72.430000000000007"/>
    <x v="1"/>
    <x v="17"/>
    <x v="8"/>
    <n v="13"/>
    <x v="1681"/>
  </r>
  <r>
    <n v="1641"/>
    <s v="Tanya Dartson- Run for Your Life music video"/>
    <s v="Music Video For Upbeat and Inspiring Song - Run For Your Life"/>
    <n v="2500"/>
    <n v="2535"/>
    <x v="0"/>
    <s v="US"/>
    <s v="USD"/>
    <d v="2014-12-19T14:19:04"/>
    <n v="1418998744"/>
    <d v="2014-11-19T14:19:04"/>
    <n v="1416406744"/>
    <b v="0"/>
    <n v="26"/>
    <b v="1"/>
    <s v="music/pop"/>
    <n v="101"/>
    <n v="97.5"/>
    <x v="7"/>
    <x v="22"/>
    <x v="7"/>
    <n v="19"/>
    <x v="168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11:00:06"/>
    <n v="1462100406"/>
    <d v="2016-03-02T12:00:06"/>
    <n v="1456920006"/>
    <b v="0"/>
    <n v="56"/>
    <b v="1"/>
    <s v="theater/spaces"/>
    <n v="106"/>
    <n v="45.21"/>
    <x v="6"/>
    <x v="9"/>
    <x v="8"/>
    <n v="2"/>
    <x v="16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23:47:28"/>
    <n v="1491781648"/>
    <d v="2017-03-11T00:47:28"/>
    <n v="1489193248"/>
    <b v="0"/>
    <n v="22"/>
    <b v="0"/>
    <s v="music/faith"/>
    <n v="20"/>
    <n v="114.82"/>
    <x v="7"/>
    <x v="14"/>
    <x v="8"/>
    <n v="11"/>
    <x v="168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2T01:05:57"/>
    <n v="1466557557"/>
    <d v="2016-05-23T01:05:57"/>
    <n v="1463965557"/>
    <b v="0"/>
    <n v="38"/>
    <b v="1"/>
    <s v="theater/plays"/>
    <n v="101"/>
    <n v="66.45"/>
    <x v="6"/>
    <x v="11"/>
    <x v="5"/>
    <n v="23"/>
    <x v="16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8:12:24"/>
    <n v="1439662344"/>
    <d v="2015-06-16T18:12:24"/>
    <n v="1434478344"/>
    <b v="0"/>
    <n v="8"/>
    <b v="0"/>
    <s v="theater/plays"/>
    <n v="17"/>
    <n v="315.5"/>
    <x v="6"/>
    <x v="11"/>
    <x v="3"/>
    <n v="16"/>
    <x v="168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13:01:24"/>
    <n v="1413723684"/>
    <d v="2014-09-19T13:01:24"/>
    <n v="1411131684"/>
    <b v="0"/>
    <n v="44"/>
    <b v="0"/>
    <s v="publishing/fiction"/>
    <n v="36"/>
    <n v="57.3"/>
    <x v="1"/>
    <x v="35"/>
    <x v="11"/>
    <n v="19"/>
    <x v="1687"/>
  </r>
  <r>
    <n v="3778"/>
    <s v="Give a Puppet a Hand"/>
    <s v="Sponsor an AVENUE Q puppet for The Barn Players April 2015 production."/>
    <n v="2400"/>
    <n v="2521"/>
    <x v="0"/>
    <s v="US"/>
    <s v="USD"/>
    <d v="2015-02-14T19:39:40"/>
    <n v="1423942780"/>
    <d v="2014-12-16T19:39:40"/>
    <n v="1418758780"/>
    <b v="0"/>
    <n v="36"/>
    <b v="1"/>
    <s v="theater/musical"/>
    <n v="105"/>
    <n v="70.03"/>
    <x v="6"/>
    <x v="19"/>
    <x v="1"/>
    <n v="16"/>
    <x v="1688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9T01:00:16"/>
    <n v="1434675616"/>
    <d v="2015-05-20T01:00:16"/>
    <n v="1432083616"/>
    <b v="0"/>
    <n v="71"/>
    <b v="1"/>
    <s v="theater/plays"/>
    <n v="101"/>
    <n v="35.49"/>
    <x v="6"/>
    <x v="11"/>
    <x v="5"/>
    <n v="20"/>
    <x v="168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14:26:56"/>
    <n v="1413383216"/>
    <d v="2014-09-15T14:26:56"/>
    <n v="1410791216"/>
    <b v="0"/>
    <n v="40"/>
    <b v="1"/>
    <s v="theater/plays"/>
    <n v="101"/>
    <n v="63"/>
    <x v="6"/>
    <x v="11"/>
    <x v="11"/>
    <n v="15"/>
    <x v="1690"/>
  </r>
  <r>
    <n v="3318"/>
    <s v="ROOMIES - Atlantic Canada Tour 2016-17"/>
    <s v="Help us strengthen and inspire disability arts in Atlantic Canada"/>
    <n v="2000"/>
    <n v="2512"/>
    <x v="0"/>
    <s v="CA"/>
    <s v="CAD"/>
    <d v="2016-04-11T02:30:00"/>
    <n v="1460341800"/>
    <d v="2016-03-02T07:14:53"/>
    <n v="1456902893"/>
    <b v="0"/>
    <n v="32"/>
    <b v="1"/>
    <s v="theater/plays"/>
    <n v="126"/>
    <n v="78.5"/>
    <x v="6"/>
    <x v="11"/>
    <x v="8"/>
    <n v="2"/>
    <x v="1691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21:58:03"/>
    <n v="1383861483"/>
    <d v="2013-10-08T20:58:03"/>
    <n v="1381265883"/>
    <b v="0"/>
    <n v="60"/>
    <b v="1"/>
    <s v="music/rock"/>
    <n v="100"/>
    <n v="41.85"/>
    <x v="7"/>
    <x v="15"/>
    <x v="2"/>
    <n v="8"/>
    <x v="16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5:59:00"/>
    <n v="1362117540"/>
    <d v="2013-01-30T23:05:37"/>
    <n v="1359587137"/>
    <b v="0"/>
    <n v="65"/>
    <b v="1"/>
    <s v="publishing/nonfiction"/>
    <n v="125"/>
    <n v="38.549999999999997"/>
    <x v="1"/>
    <x v="17"/>
    <x v="6"/>
    <n v="30"/>
    <x v="169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20:51:01"/>
    <n v="1468270261"/>
    <d v="2016-05-12T20:51:01"/>
    <n v="1463086261"/>
    <b v="0"/>
    <n v="37"/>
    <b v="1"/>
    <s v="music/rock"/>
    <n v="125"/>
    <n v="67.73"/>
    <x v="7"/>
    <x v="15"/>
    <x v="5"/>
    <n v="12"/>
    <x v="169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5:59:00"/>
    <n v="1425275940"/>
    <d v="2015-01-27T15:09:41"/>
    <n v="1422371381"/>
    <b v="0"/>
    <n v="21"/>
    <b v="1"/>
    <s v="music/rock"/>
    <n v="125"/>
    <n v="119.29"/>
    <x v="7"/>
    <x v="15"/>
    <x v="6"/>
    <n v="27"/>
    <x v="169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6:01:07"/>
    <n v="1465192867"/>
    <d v="2016-05-12T06:01:07"/>
    <n v="1463032867"/>
    <b v="0"/>
    <n v="38"/>
    <b v="1"/>
    <s v="music/rock"/>
    <n v="100"/>
    <n v="65.87"/>
    <x v="7"/>
    <x v="15"/>
    <x v="5"/>
    <n v="12"/>
    <x v="169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9:00:10"/>
    <n v="1441393210"/>
    <d v="2015-08-05T19:00:10"/>
    <n v="1438801210"/>
    <b v="0"/>
    <n v="57"/>
    <b v="1"/>
    <s v="games/tabletop games"/>
    <n v="100"/>
    <n v="43.91"/>
    <x v="3"/>
    <x v="5"/>
    <x v="10"/>
    <n v="5"/>
    <x v="169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10T01:41:35"/>
    <n v="1415583695"/>
    <d v="2014-09-11T00:41:35"/>
    <n v="1410396095"/>
    <b v="0"/>
    <n v="36"/>
    <b v="0"/>
    <s v="food/food trucks"/>
    <n v="15"/>
    <n v="69.47"/>
    <x v="4"/>
    <x v="29"/>
    <x v="11"/>
    <n v="11"/>
    <x v="169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22:00:00"/>
    <n v="1478901600"/>
    <d v="2016-10-21T19:25:46"/>
    <n v="1477077946"/>
    <b v="0"/>
    <n v="41"/>
    <b v="1"/>
    <s v="theater/plays"/>
    <n v="100"/>
    <n v="61"/>
    <x v="6"/>
    <x v="11"/>
    <x v="2"/>
    <n v="21"/>
    <x v="169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22:00:00"/>
    <n v="1295647200"/>
    <d v="2010-12-04T02:06:11"/>
    <n v="1291428371"/>
    <b v="0"/>
    <n v="33"/>
    <b v="1"/>
    <s v="music/rock"/>
    <n v="167"/>
    <n v="75.77"/>
    <x v="7"/>
    <x v="15"/>
    <x v="1"/>
    <n v="4"/>
    <x v="17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2-01T02:23:31"/>
    <n v="1480559011"/>
    <d v="2016-11-01T01:23:31"/>
    <n v="1477963411"/>
    <b v="0"/>
    <n v="50"/>
    <b v="1"/>
    <s v="theater/plays"/>
    <n v="100"/>
    <n v="50"/>
    <x v="6"/>
    <x v="11"/>
    <x v="7"/>
    <n v="1"/>
    <x v="170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7:36:13"/>
    <n v="1317576973"/>
    <d v="2011-08-03T17:36:13"/>
    <n v="1312392973"/>
    <b v="0"/>
    <n v="22"/>
    <b v="1"/>
    <s v="music/indie rock"/>
    <n v="100"/>
    <n v="113.64"/>
    <x v="7"/>
    <x v="12"/>
    <x v="10"/>
    <n v="3"/>
    <x v="170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9T02:27:33"/>
    <n v="1368066453"/>
    <d v="2013-04-09T02:27:33"/>
    <n v="1365474453"/>
    <b v="0"/>
    <n v="52"/>
    <b v="1"/>
    <s v="music/indie rock"/>
    <n v="100"/>
    <n v="48.08"/>
    <x v="7"/>
    <x v="12"/>
    <x v="4"/>
    <n v="9"/>
    <x v="1703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8:00:28"/>
    <n v="1448733628"/>
    <d v="2015-11-03T18:00:28"/>
    <n v="1446573628"/>
    <b v="0"/>
    <n v="34"/>
    <b v="1"/>
    <s v="theater/plays"/>
    <n v="100"/>
    <n v="73.53"/>
    <x v="6"/>
    <x v="11"/>
    <x v="7"/>
    <n v="3"/>
    <x v="170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8T03:00:00"/>
    <n v="1410145200"/>
    <d v="2014-08-05T00:14:30"/>
    <n v="1407197670"/>
    <b v="0"/>
    <n v="11"/>
    <b v="1"/>
    <s v="theater/plays"/>
    <n v="100"/>
    <n v="227.27"/>
    <x v="6"/>
    <x v="11"/>
    <x v="10"/>
    <n v="5"/>
    <x v="1705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9:57:37"/>
    <n v="1425758257"/>
    <d v="2015-02-05T19:57:37"/>
    <n v="1423166257"/>
    <b v="0"/>
    <n v="24"/>
    <b v="1"/>
    <s v="theater/plays"/>
    <n v="100"/>
    <n v="104.17"/>
    <x v="6"/>
    <x v="11"/>
    <x v="0"/>
    <n v="5"/>
    <x v="170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9:00:55"/>
    <n v="1428606055"/>
    <d v="2015-03-24T19:00:55"/>
    <n v="1427223655"/>
    <b v="0"/>
    <n v="25"/>
    <b v="1"/>
    <s v="theater/musical"/>
    <n v="100"/>
    <n v="100"/>
    <x v="6"/>
    <x v="19"/>
    <x v="8"/>
    <n v="24"/>
    <x v="17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8T03:00:00"/>
    <n v="1437188400"/>
    <d v="2015-05-20T05:33:24"/>
    <n v="1432100004"/>
    <b v="0"/>
    <n v="2"/>
    <b v="0"/>
    <s v="theater/plays"/>
    <n v="31"/>
    <n v="1250"/>
    <x v="6"/>
    <x v="11"/>
    <x v="5"/>
    <n v="20"/>
    <x v="170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9T00:29:40"/>
    <n v="1406593780"/>
    <d v="2014-07-01T00:29:40"/>
    <n v="1404174580"/>
    <b v="1"/>
    <n v="60"/>
    <b v="0"/>
    <s v="technology/makerspaces"/>
    <n v="6"/>
    <n v="41.58"/>
    <x v="0"/>
    <x v="24"/>
    <x v="9"/>
    <n v="1"/>
    <x v="170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5:09:20"/>
    <n v="1468249760"/>
    <d v="2016-06-13T15:09:20"/>
    <n v="1465830560"/>
    <b v="0"/>
    <n v="10"/>
    <b v="0"/>
    <s v="theater/plays"/>
    <n v="86"/>
    <n v="248.5"/>
    <x v="6"/>
    <x v="11"/>
    <x v="3"/>
    <n v="13"/>
    <x v="1710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23:59:00"/>
    <n v="1487462340"/>
    <d v="2016-12-28T20:57:06"/>
    <n v="1482958626"/>
    <b v="0"/>
    <n v="16"/>
    <b v="0"/>
    <s v="technology/wearables"/>
    <n v="2"/>
    <n v="155.25"/>
    <x v="0"/>
    <x v="1"/>
    <x v="1"/>
    <n v="28"/>
    <x v="1711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8:31:22"/>
    <n v="1460140282"/>
    <d v="2016-03-09T19:31:22"/>
    <n v="1457551882"/>
    <b v="0"/>
    <n v="52"/>
    <b v="0"/>
    <s v="publishing/art books"/>
    <n v="41"/>
    <n v="47.77"/>
    <x v="1"/>
    <x v="32"/>
    <x v="8"/>
    <n v="9"/>
    <x v="171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5:00:00"/>
    <n v="1413694800"/>
    <d v="2014-08-25T17:15:16"/>
    <n v="1408986916"/>
    <b v="0"/>
    <n v="31"/>
    <b v="0"/>
    <s v="theater/spaces"/>
    <n v="42"/>
    <n v="79.87"/>
    <x v="6"/>
    <x v="9"/>
    <x v="10"/>
    <n v="25"/>
    <x v="1713"/>
  </r>
  <r>
    <n v="690"/>
    <s v="BLOXSHIELD"/>
    <s v="A radiation shield for your fitness tracker, smartwatch or other wearable smart device"/>
    <n v="20000"/>
    <n v="2468"/>
    <x v="2"/>
    <s v="US"/>
    <s v="USD"/>
    <d v="2016-09-09T06:00:00"/>
    <n v="1473400800"/>
    <d v="2016-07-28T15:14:01"/>
    <n v="1469718841"/>
    <b v="0"/>
    <n v="34"/>
    <b v="0"/>
    <s v="technology/wearables"/>
    <n v="12"/>
    <n v="72.59"/>
    <x v="0"/>
    <x v="1"/>
    <x v="9"/>
    <n v="28"/>
    <x v="17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9T00:00:00"/>
    <n v="1346198400"/>
    <d v="2012-08-06T19:29:43"/>
    <n v="1344281383"/>
    <b v="0"/>
    <n v="76"/>
    <b v="1"/>
    <s v="music/electronic music"/>
    <n v="123"/>
    <n v="32.32"/>
    <x v="7"/>
    <x v="13"/>
    <x v="10"/>
    <n v="6"/>
    <x v="17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n v="1480809600"/>
    <d v="2016-11-06T11:24:48"/>
    <n v="1478431488"/>
    <b v="0"/>
    <n v="103"/>
    <b v="1"/>
    <s v="photography/photobooks"/>
    <n v="111"/>
    <n v="23.8"/>
    <x v="2"/>
    <x v="3"/>
    <x v="7"/>
    <n v="6"/>
    <x v="17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8-01T04:00:00"/>
    <n v="1280635200"/>
    <d v="2010-05-06T04:48:03"/>
    <n v="1273121283"/>
    <b v="0"/>
    <n v="17"/>
    <b v="0"/>
    <s v="music/indie rock"/>
    <n v="41"/>
    <n v="143.82"/>
    <x v="7"/>
    <x v="12"/>
    <x v="5"/>
    <n v="6"/>
    <x v="17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12:21:31"/>
    <n v="1489234891"/>
    <d v="2017-02-09T12:21:31"/>
    <n v="1486642891"/>
    <b v="0"/>
    <n v="72"/>
    <b v="1"/>
    <s v="theater/plays"/>
    <n v="121"/>
    <n v="33.67"/>
    <x v="6"/>
    <x v="11"/>
    <x v="0"/>
    <n v="9"/>
    <x v="1718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2T03:30:00"/>
    <n v="1337657400"/>
    <d v="2012-05-08T21:25:09"/>
    <n v="1336512309"/>
    <b v="0"/>
    <n v="50"/>
    <b v="1"/>
    <s v="music/indie rock"/>
    <n v="121"/>
    <n v="48.24"/>
    <x v="7"/>
    <x v="12"/>
    <x v="5"/>
    <n v="8"/>
    <x v="171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9:26:31"/>
    <n v="1446665191"/>
    <d v="2015-10-05T18:26:31"/>
    <n v="1444069591"/>
    <b v="0"/>
    <n v="59"/>
    <b v="1"/>
    <s v="theater/plays"/>
    <n v="121"/>
    <n v="40.85"/>
    <x v="6"/>
    <x v="11"/>
    <x v="2"/>
    <n v="5"/>
    <x v="17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14:23:54"/>
    <n v="1402755834"/>
    <d v="2014-05-15T14:23:54"/>
    <n v="1400163834"/>
    <b v="1"/>
    <n v="17"/>
    <b v="1"/>
    <s v="music/rock"/>
    <n v="120"/>
    <n v="141.47"/>
    <x v="7"/>
    <x v="15"/>
    <x v="5"/>
    <n v="15"/>
    <x v="172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6:30:00"/>
    <n v="1464971400"/>
    <d v="2016-05-04T16:24:26"/>
    <n v="1462379066"/>
    <b v="0"/>
    <n v="23"/>
    <b v="1"/>
    <s v="theater/plays"/>
    <n v="120"/>
    <n v="104.57"/>
    <x v="6"/>
    <x v="11"/>
    <x v="5"/>
    <n v="4"/>
    <x v="172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22:00:00"/>
    <n v="1407967200"/>
    <d v="2014-07-22T14:34:56"/>
    <n v="1406039696"/>
    <b v="0"/>
    <n v="54"/>
    <b v="1"/>
    <s v="theater/plays"/>
    <n v="120"/>
    <n v="44.54"/>
    <x v="6"/>
    <x v="11"/>
    <x v="9"/>
    <n v="22"/>
    <x v="1723"/>
  </r>
  <r>
    <n v="1689"/>
    <s v="Fly Away"/>
    <s v="Praising the Living God in the second half of life."/>
    <n v="2400"/>
    <n v="2400"/>
    <x v="3"/>
    <s v="US"/>
    <s v="USD"/>
    <d v="2017-03-16T21:37:10"/>
    <n v="1489700230"/>
    <d v="2017-02-14T22:37:10"/>
    <n v="1487111830"/>
    <b v="0"/>
    <n v="14"/>
    <b v="0"/>
    <s v="music/faith"/>
    <n v="100"/>
    <n v="171.43"/>
    <x v="7"/>
    <x v="14"/>
    <x v="0"/>
    <n v="14"/>
    <x v="17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11:36:34"/>
    <n v="1479382594"/>
    <d v="2016-10-18T10:36:34"/>
    <n v="1476786994"/>
    <b v="0"/>
    <n v="14"/>
    <b v="1"/>
    <s v="theater/plays"/>
    <n v="100"/>
    <n v="171.43"/>
    <x v="6"/>
    <x v="11"/>
    <x v="2"/>
    <n v="18"/>
    <x v="1725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23:02:45"/>
    <n v="1342825365"/>
    <d v="2012-06-20T23:02:45"/>
    <n v="1340233365"/>
    <b v="0"/>
    <n v="96"/>
    <b v="1"/>
    <s v="music/rock"/>
    <n v="160"/>
    <n v="25"/>
    <x v="7"/>
    <x v="15"/>
    <x v="3"/>
    <n v="20"/>
    <x v="172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23:59:00"/>
    <n v="1490572740"/>
    <d v="2017-02-22T03:37:47"/>
    <n v="1487734667"/>
    <b v="0"/>
    <n v="15"/>
    <b v="0"/>
    <s v="music/faith"/>
    <n v="48"/>
    <n v="159.33000000000001"/>
    <x v="7"/>
    <x v="14"/>
    <x v="0"/>
    <n v="22"/>
    <x v="172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21:00:00"/>
    <n v="1462741200"/>
    <d v="2016-04-24T13:14:14"/>
    <n v="1461503654"/>
    <b v="0"/>
    <n v="22"/>
    <b v="1"/>
    <s v="theater/plays"/>
    <n v="119"/>
    <n v="108.59"/>
    <x v="6"/>
    <x v="11"/>
    <x v="4"/>
    <n v="24"/>
    <x v="172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5T00:00:00"/>
    <n v="1352937600"/>
    <d v="2012-10-26T00:14:41"/>
    <n v="1351210481"/>
    <b v="0"/>
    <n v="41"/>
    <b v="1"/>
    <s v="film &amp; video/shorts"/>
    <n v="108"/>
    <n v="58.17"/>
    <x v="5"/>
    <x v="27"/>
    <x v="2"/>
    <n v="26"/>
    <x v="1729"/>
  </r>
  <r>
    <n v="66"/>
    <s v="A Stagnant Fever: Short Film"/>
    <s v="A dark comedy set in the '60s about clinical depression and one night stands."/>
    <n v="2000"/>
    <n v="2372"/>
    <x v="0"/>
    <s v="US"/>
    <s v="USD"/>
    <d v="2016-07-18T20:23:40"/>
    <n v="1468873420"/>
    <d v="2016-06-18T20:23:40"/>
    <n v="1466281420"/>
    <b v="0"/>
    <n v="26"/>
    <b v="1"/>
    <s v="film &amp; video/shorts"/>
    <n v="119"/>
    <n v="91.23"/>
    <x v="5"/>
    <x v="27"/>
    <x v="3"/>
    <n v="18"/>
    <x v="17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5:20:00"/>
    <n v="1430407200"/>
    <d v="2015-04-03T18:41:41"/>
    <n v="1428086501"/>
    <b v="0"/>
    <n v="23"/>
    <b v="1"/>
    <s v="film &amp; video/television"/>
    <n v="119"/>
    <n v="103.04"/>
    <x v="5"/>
    <x v="16"/>
    <x v="4"/>
    <n v="3"/>
    <x v="17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9:58:39"/>
    <n v="1424548719"/>
    <d v="2014-12-23T19:58:39"/>
    <n v="1419364719"/>
    <b v="0"/>
    <n v="15"/>
    <b v="1"/>
    <s v="theater/spaces"/>
    <n v="158"/>
    <n v="158"/>
    <x v="6"/>
    <x v="9"/>
    <x v="1"/>
    <n v="23"/>
    <x v="173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8T00:23:53"/>
    <n v="1433723033"/>
    <d v="2015-04-09T00:23:53"/>
    <n v="1428539033"/>
    <b v="0"/>
    <n v="39"/>
    <b v="0"/>
    <s v="theater/plays"/>
    <n v="32"/>
    <n v="60.67"/>
    <x v="6"/>
    <x v="11"/>
    <x v="4"/>
    <n v="9"/>
    <x v="173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4T00:00:00"/>
    <n v="1463184000"/>
    <d v="2016-04-25T17:23:40"/>
    <n v="1461605020"/>
    <b v="0"/>
    <n v="60"/>
    <b v="1"/>
    <s v="film &amp; video/shorts"/>
    <n v="107"/>
    <n v="39.380000000000003"/>
    <x v="5"/>
    <x v="27"/>
    <x v="4"/>
    <n v="25"/>
    <x v="1734"/>
  </r>
  <r>
    <n v="3148"/>
    <s v="The Aurora Project: A Sci-Fi Epic by Bella Poynton"/>
    <s v="Help fund The Aurora Project, an immersive science fiction epic."/>
    <n v="1800"/>
    <n v="2361"/>
    <x v="0"/>
    <s v="US"/>
    <s v="USD"/>
    <d v="2014-10-01T04:00:00"/>
    <n v="1412136000"/>
    <d v="2014-09-09T15:58:04"/>
    <n v="1410278284"/>
    <b v="1"/>
    <n v="57"/>
    <b v="1"/>
    <s v="theater/plays"/>
    <n v="131"/>
    <n v="41.42"/>
    <x v="6"/>
    <x v="11"/>
    <x v="11"/>
    <n v="9"/>
    <x v="173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8:49:03"/>
    <n v="1412534943"/>
    <d v="2014-09-05T18:49:03"/>
    <n v="1409942943"/>
    <b v="0"/>
    <n v="32"/>
    <b v="0"/>
    <s v="music/indie rock"/>
    <n v="9"/>
    <n v="73.760000000000005"/>
    <x v="7"/>
    <x v="12"/>
    <x v="11"/>
    <n v="5"/>
    <x v="1736"/>
  </r>
  <r>
    <n v="3803"/>
    <s v="Benjamin Button the Musical Concept Album"/>
    <s v="A fully orchestrated concept album of Benjamin Button the Musical!"/>
    <n v="12000"/>
    <n v="2358"/>
    <x v="2"/>
    <s v="US"/>
    <s v="USD"/>
    <d v="2016-03-04T23:19:28"/>
    <n v="1457133568"/>
    <d v="2016-02-03T23:19:28"/>
    <n v="1454541568"/>
    <b v="0"/>
    <n v="40"/>
    <b v="0"/>
    <s v="theater/musical"/>
    <n v="20"/>
    <n v="58.95"/>
    <x v="6"/>
    <x v="19"/>
    <x v="0"/>
    <n v="3"/>
    <x v="1737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12:10:00"/>
    <n v="1450181400"/>
    <d v="2015-11-13T15:51:08"/>
    <n v="1447429868"/>
    <b v="1"/>
    <n v="37"/>
    <b v="0"/>
    <s v="photography/photobooks"/>
    <n v="14"/>
    <n v="63.65"/>
    <x v="2"/>
    <x v="3"/>
    <x v="7"/>
    <n v="13"/>
    <x v="173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5:09:34"/>
    <n v="1359176974"/>
    <d v="2012-12-27T05:09:34"/>
    <n v="1356584974"/>
    <b v="0"/>
    <n v="44"/>
    <b v="1"/>
    <s v="music/indie rock"/>
    <n v="107"/>
    <n v="53.52"/>
    <x v="7"/>
    <x v="12"/>
    <x v="1"/>
    <n v="27"/>
    <x v="17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5:00:00"/>
    <n v="1405400400"/>
    <d v="2014-06-16T16:03:49"/>
    <n v="1402934629"/>
    <b v="0"/>
    <n v="21"/>
    <b v="1"/>
    <s v="theater/musical"/>
    <n v="131"/>
    <n v="112.14"/>
    <x v="6"/>
    <x v="19"/>
    <x v="3"/>
    <n v="16"/>
    <x v="174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9T03:00:00"/>
    <n v="1337396400"/>
    <d v="2012-04-06T10:59:18"/>
    <n v="1333709958"/>
    <b v="0"/>
    <n v="40"/>
    <b v="1"/>
    <s v="music/rock"/>
    <n v="117"/>
    <n v="58.63"/>
    <x v="7"/>
    <x v="15"/>
    <x v="4"/>
    <n v="6"/>
    <x v="174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6T02:02:29"/>
    <n v="1323136949"/>
    <d v="2011-10-22T01:02:29"/>
    <n v="1319245349"/>
    <b v="1"/>
    <n v="31"/>
    <b v="1"/>
    <s v="music/rock"/>
    <n v="117"/>
    <n v="75.48"/>
    <x v="7"/>
    <x v="15"/>
    <x v="2"/>
    <n v="22"/>
    <x v="174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6T04:59:00"/>
    <n v="1353905940"/>
    <d v="2012-10-23T16:58:09"/>
    <n v="1351011489"/>
    <b v="0"/>
    <n v="38"/>
    <b v="1"/>
    <s v="music/rock"/>
    <n v="117"/>
    <n v="61.58"/>
    <x v="7"/>
    <x v="15"/>
    <x v="2"/>
    <n v="23"/>
    <x v="1743"/>
  </r>
  <r>
    <n v="1987"/>
    <s v="Ethiopia: Beheld"/>
    <s v="A collection of images that depicts the beauty and diversity within Ethiopia"/>
    <n v="5500"/>
    <n v="2336"/>
    <x v="2"/>
    <s v="GB"/>
    <s v="GBP"/>
    <d v="2015-03-01T15:21:16"/>
    <n v="1425223276"/>
    <d v="2015-01-30T15:21:16"/>
    <n v="1422631276"/>
    <b v="0"/>
    <n v="28"/>
    <b v="0"/>
    <s v="photography/people"/>
    <n v="42"/>
    <n v="83.43"/>
    <x v="2"/>
    <x v="36"/>
    <x v="6"/>
    <n v="30"/>
    <x v="174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3-01T04:59:00"/>
    <n v="1425185940"/>
    <d v="2015-02-15T00:28:17"/>
    <n v="1423960097"/>
    <b v="0"/>
    <n v="56"/>
    <b v="1"/>
    <s v="theater/musical"/>
    <n v="117"/>
    <n v="41.7"/>
    <x v="6"/>
    <x v="19"/>
    <x v="0"/>
    <n v="15"/>
    <x v="174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1T04:46:47"/>
    <n v="1348202807"/>
    <d v="2012-07-23T04:46:47"/>
    <n v="1343018807"/>
    <b v="0"/>
    <n v="60"/>
    <b v="1"/>
    <s v="music/classical music"/>
    <n v="156"/>
    <n v="38.880000000000003"/>
    <x v="7"/>
    <x v="25"/>
    <x v="9"/>
    <n v="23"/>
    <x v="174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20:49:27"/>
    <n v="1383425367"/>
    <d v="2013-10-03T20:49:27"/>
    <n v="1380833367"/>
    <b v="1"/>
    <n v="67"/>
    <b v="1"/>
    <s v="theater/plays"/>
    <n v="106"/>
    <n v="34.79"/>
    <x v="6"/>
    <x v="11"/>
    <x v="2"/>
    <n v="3"/>
    <x v="174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14:00:04"/>
    <n v="1342360804"/>
    <d v="2012-06-15T14:00:04"/>
    <n v="1339768804"/>
    <b v="0"/>
    <n v="20"/>
    <b v="1"/>
    <s v="film &amp; video/shorts"/>
    <n v="116"/>
    <n v="116.25"/>
    <x v="5"/>
    <x v="27"/>
    <x v="3"/>
    <n v="15"/>
    <x v="1748"/>
  </r>
  <r>
    <n v="2463"/>
    <s v="Emma Ate the Lion &quot;Songs Two Count Too&quot;"/>
    <s v="Emma Ate The Lion's debut full length album"/>
    <n v="2000"/>
    <n v="2325"/>
    <x v="0"/>
    <s v="US"/>
    <s v="USD"/>
    <d v="2013-04-16T19:00:00"/>
    <n v="1366138800"/>
    <d v="2013-03-08T02:40:25"/>
    <n v="1362710425"/>
    <b v="0"/>
    <n v="75"/>
    <b v="1"/>
    <s v="music/indie rock"/>
    <n v="116"/>
    <n v="31"/>
    <x v="7"/>
    <x v="12"/>
    <x v="8"/>
    <n v="8"/>
    <x v="174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7T01:00:00"/>
    <n v="1453856400"/>
    <d v="2016-01-13T05:51:57"/>
    <n v="1452664317"/>
    <b v="0"/>
    <n v="29"/>
    <b v="1"/>
    <s v="theater/plays"/>
    <n v="116"/>
    <n v="80.03"/>
    <x v="6"/>
    <x v="11"/>
    <x v="6"/>
    <n v="13"/>
    <x v="175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12:33:09"/>
    <n v="1454502789"/>
    <d v="2016-01-19T12:33:09"/>
    <n v="1453206789"/>
    <b v="0"/>
    <n v="114"/>
    <b v="0"/>
    <s v="technology/wearables"/>
    <n v="46"/>
    <n v="20.34"/>
    <x v="0"/>
    <x v="1"/>
    <x v="6"/>
    <n v="19"/>
    <x v="175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6:08:27"/>
    <n v="1386828507"/>
    <d v="2013-11-12T06:08:27"/>
    <n v="1384236507"/>
    <b v="0"/>
    <n v="64"/>
    <b v="1"/>
    <s v="music/indie rock"/>
    <n v="116"/>
    <n v="36.11"/>
    <x v="7"/>
    <x v="12"/>
    <x v="7"/>
    <n v="12"/>
    <x v="175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7T02:51:29"/>
    <n v="1418784689"/>
    <d v="2014-11-17T02:51:29"/>
    <n v="1416192689"/>
    <b v="0"/>
    <n v="45"/>
    <b v="1"/>
    <s v="theater/plays"/>
    <n v="110"/>
    <n v="51.22"/>
    <x v="6"/>
    <x v="11"/>
    <x v="7"/>
    <n v="17"/>
    <x v="175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7:31:08"/>
    <n v="1329240668"/>
    <d v="2012-01-15T17:31:08"/>
    <n v="1326648668"/>
    <b v="1"/>
    <n v="29"/>
    <b v="1"/>
    <s v="theater/plays"/>
    <n v="115"/>
    <n v="79.31"/>
    <x v="6"/>
    <x v="11"/>
    <x v="6"/>
    <n v="15"/>
    <x v="175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n v="1482711309"/>
    <d v="2016-11-23T00:15:09"/>
    <n v="1479860109"/>
    <b v="0"/>
    <n v="6"/>
    <b v="0"/>
    <s v="theater/plays"/>
    <n v="7"/>
    <n v="383.33"/>
    <x v="6"/>
    <x v="11"/>
    <x v="7"/>
    <n v="23"/>
    <x v="1755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5:32:48"/>
    <n v="1485271968"/>
    <d v="2017-01-17T15:32:48"/>
    <n v="1484667168"/>
    <b v="0"/>
    <n v="197"/>
    <b v="1"/>
    <s v="games/tabletop games"/>
    <n v="460"/>
    <n v="11.67"/>
    <x v="3"/>
    <x v="5"/>
    <x v="6"/>
    <n v="17"/>
    <x v="1756"/>
  </r>
  <r>
    <n v="1022"/>
    <s v="Sammy Bananas - Bootlegs Vol. 2!!"/>
    <s v="Help get four new bootlegs onto vinyl in the second installment of my series!"/>
    <n v="2000"/>
    <n v="2298"/>
    <x v="0"/>
    <s v="US"/>
    <s v="USD"/>
    <d v="2015-05-17T15:31:17"/>
    <n v="1431876677"/>
    <d v="2015-04-17T15:31:17"/>
    <n v="1429284677"/>
    <b v="1"/>
    <n v="74"/>
    <b v="1"/>
    <s v="music/electronic music"/>
    <n v="115"/>
    <n v="31.05"/>
    <x v="7"/>
    <x v="13"/>
    <x v="4"/>
    <n v="17"/>
    <x v="175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3T04:59:00"/>
    <n v="1485147540"/>
    <d v="2016-12-17T05:17:33"/>
    <n v="1481951853"/>
    <b v="0"/>
    <n v="14"/>
    <b v="0"/>
    <s v="technology/wearables"/>
    <n v="46"/>
    <n v="164"/>
    <x v="0"/>
    <x v="1"/>
    <x v="1"/>
    <n v="17"/>
    <x v="175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12:34:56"/>
    <n v="1404909296"/>
    <d v="2014-06-09T12:34:56"/>
    <n v="1402317296"/>
    <b v="0"/>
    <n v="35"/>
    <b v="0"/>
    <s v="publishing/art books"/>
    <n v="23"/>
    <n v="65.459999999999994"/>
    <x v="1"/>
    <x v="32"/>
    <x v="3"/>
    <n v="9"/>
    <x v="175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23:02:02"/>
    <n v="1403823722"/>
    <d v="2014-05-27T23:02:02"/>
    <n v="1401231722"/>
    <b v="0"/>
    <n v="40"/>
    <b v="0"/>
    <s v="theater/plays"/>
    <n v="15"/>
    <n v="57.25"/>
    <x v="6"/>
    <x v="11"/>
    <x v="5"/>
    <n v="27"/>
    <x v="1760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7:00:00"/>
    <n v="1420009200"/>
    <d v="2014-12-03T07:58:03"/>
    <n v="1417593483"/>
    <b v="0"/>
    <n v="26"/>
    <b v="1"/>
    <s v="theater/plays"/>
    <n v="114"/>
    <n v="87.96"/>
    <x v="6"/>
    <x v="11"/>
    <x v="1"/>
    <n v="3"/>
    <x v="176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5:48:04"/>
    <n v="1407080884"/>
    <d v="2014-07-04T15:48:04"/>
    <n v="1404488884"/>
    <b v="1"/>
    <n v="39"/>
    <b v="0"/>
    <s v="photography/photobooks"/>
    <n v="46"/>
    <n v="58.62"/>
    <x v="2"/>
    <x v="3"/>
    <x v="9"/>
    <n v="4"/>
    <x v="1762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10:24:14"/>
    <n v="1410431054"/>
    <d v="2014-08-12T10:24:14"/>
    <n v="1407839054"/>
    <b v="0"/>
    <n v="56"/>
    <b v="1"/>
    <s v="music/rock"/>
    <n v="152"/>
    <n v="40.75"/>
    <x v="7"/>
    <x v="15"/>
    <x v="10"/>
    <n v="12"/>
    <x v="176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6:09:26"/>
    <n v="1480658966"/>
    <d v="2016-11-18T06:09:26"/>
    <n v="1479449366"/>
    <b v="0"/>
    <n v="62"/>
    <b v="1"/>
    <s v="technology/space exploration"/>
    <n v="114"/>
    <n v="36.770000000000003"/>
    <x v="0"/>
    <x v="4"/>
    <x v="7"/>
    <n v="18"/>
    <x v="176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8T04:59:00"/>
    <n v="1388206740"/>
    <d v="2013-12-04T21:53:33"/>
    <n v="1386194013"/>
    <b v="0"/>
    <n v="64"/>
    <b v="1"/>
    <s v="film &amp; video/shorts"/>
    <n v="114"/>
    <n v="35.47"/>
    <x v="5"/>
    <x v="27"/>
    <x v="1"/>
    <n v="4"/>
    <x v="176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3T03:35:14"/>
    <n v="1329104114"/>
    <d v="2011-12-15T03:35:14"/>
    <n v="1323920114"/>
    <b v="0"/>
    <n v="44"/>
    <b v="1"/>
    <s v="music/indie rock"/>
    <n v="113"/>
    <n v="51.48"/>
    <x v="7"/>
    <x v="12"/>
    <x v="1"/>
    <n v="15"/>
    <x v="176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21:00:00"/>
    <n v="1426539600"/>
    <d v="2015-02-18T22:00:22"/>
    <n v="1424296822"/>
    <b v="0"/>
    <n v="57"/>
    <b v="1"/>
    <s v="theater/plays"/>
    <n v="113"/>
    <n v="39.6"/>
    <x v="6"/>
    <x v="11"/>
    <x v="0"/>
    <n v="18"/>
    <x v="1767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8:54:42"/>
    <n v="1488308082"/>
    <d v="2016-12-30T18:54:42"/>
    <n v="1483124082"/>
    <b v="0"/>
    <n v="28"/>
    <b v="0"/>
    <s v="technology/wearables"/>
    <n v="15"/>
    <n v="80.319999999999993"/>
    <x v="0"/>
    <x v="1"/>
    <x v="1"/>
    <n v="30"/>
    <x v="176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2T04:00:00"/>
    <n v="1404273600"/>
    <d v="2014-05-30T01:55:44"/>
    <n v="1401414944"/>
    <b v="1"/>
    <n v="71"/>
    <b v="1"/>
    <s v="theater/plays"/>
    <n v="112"/>
    <n v="31.62"/>
    <x v="6"/>
    <x v="11"/>
    <x v="5"/>
    <n v="30"/>
    <x v="176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6:30:57"/>
    <n v="1338186657"/>
    <d v="2012-03-29T06:30:57"/>
    <n v="1333002657"/>
    <b v="0"/>
    <n v="32"/>
    <b v="1"/>
    <s v="film &amp; video/shorts"/>
    <n v="124"/>
    <n v="69.72"/>
    <x v="5"/>
    <x v="27"/>
    <x v="8"/>
    <n v="29"/>
    <x v="177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9:05:20"/>
    <n v="1309547120"/>
    <d v="2011-06-01T19:05:20"/>
    <n v="1306955120"/>
    <b v="0"/>
    <n v="51"/>
    <b v="1"/>
    <s v="music/rock"/>
    <n v="112"/>
    <n v="43.73"/>
    <x v="7"/>
    <x v="15"/>
    <x v="3"/>
    <n v="1"/>
    <x v="177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9T03:50:17"/>
    <n v="1442634617"/>
    <d v="2015-08-20T03:50:17"/>
    <n v="1440042617"/>
    <b v="0"/>
    <n v="12"/>
    <b v="0"/>
    <s v="film &amp; video/drama"/>
    <n v="45"/>
    <n v="185.83"/>
    <x v="5"/>
    <x v="10"/>
    <x v="10"/>
    <n v="20"/>
    <x v="177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22:00:00"/>
    <n v="1335564000"/>
    <d v="2012-03-19T18:34:09"/>
    <n v="1332182049"/>
    <b v="0"/>
    <n v="35"/>
    <b v="1"/>
    <s v="music/rock"/>
    <n v="148"/>
    <n v="63.49"/>
    <x v="7"/>
    <x v="15"/>
    <x v="8"/>
    <n v="19"/>
    <x v="177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9:29:00"/>
    <n v="1443641340"/>
    <d v="2015-09-01T21:36:37"/>
    <n v="1441143397"/>
    <b v="0"/>
    <n v="43"/>
    <b v="1"/>
    <s v="music/indie rock"/>
    <n v="111"/>
    <n v="51.67"/>
    <x v="7"/>
    <x v="12"/>
    <x v="11"/>
    <n v="1"/>
    <x v="177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21:42:00"/>
    <n v="1464817320"/>
    <d v="2016-05-09T15:06:59"/>
    <n v="1462806419"/>
    <b v="0"/>
    <n v="20"/>
    <b v="1"/>
    <s v="theater/plays"/>
    <n v="111"/>
    <n v="110.75"/>
    <x v="6"/>
    <x v="11"/>
    <x v="5"/>
    <n v="9"/>
    <x v="177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11:17:00"/>
    <n v="1462879020"/>
    <d v="2016-04-29T14:52:07"/>
    <n v="1461941527"/>
    <b v="0"/>
    <n v="15"/>
    <b v="1"/>
    <s v="theater/plays"/>
    <n v="126"/>
    <n v="147.33000000000001"/>
    <x v="6"/>
    <x v="11"/>
    <x v="4"/>
    <n v="29"/>
    <x v="177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5:35:24"/>
    <n v="1408289724"/>
    <d v="2014-06-18T15:35:24"/>
    <n v="1403105724"/>
    <b v="0"/>
    <n v="20"/>
    <b v="1"/>
    <s v="theater/plays"/>
    <n v="100"/>
    <n v="110.5"/>
    <x v="6"/>
    <x v="11"/>
    <x v="3"/>
    <n v="18"/>
    <x v="177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8:11:00"/>
    <n v="1408039860"/>
    <d v="2014-07-13T10:48:23"/>
    <n v="1405248503"/>
    <b v="0"/>
    <n v="83"/>
    <b v="1"/>
    <s v="music/pop"/>
    <n v="110"/>
    <n v="26.55"/>
    <x v="7"/>
    <x v="22"/>
    <x v="9"/>
    <n v="13"/>
    <x v="17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7-01T04:59:00"/>
    <n v="1404190740"/>
    <d v="2014-05-27T18:16:21"/>
    <n v="1401214581"/>
    <b v="0"/>
    <n v="30"/>
    <b v="1"/>
    <s v="theater/plays"/>
    <n v="110"/>
    <n v="73.400000000000006"/>
    <x v="6"/>
    <x v="11"/>
    <x v="5"/>
    <n v="27"/>
    <x v="1779"/>
  </r>
  <r>
    <n v="185"/>
    <s v="BLANK Short Movie"/>
    <s v="Love has no boundaries!"/>
    <n v="40000"/>
    <n v="2200"/>
    <x v="2"/>
    <s v="NO"/>
    <s v="NOK"/>
    <d v="2016-08-18T21:52:19"/>
    <n v="1471557139"/>
    <d v="2016-07-19T21:52:19"/>
    <n v="1468965139"/>
    <b v="0"/>
    <n v="10"/>
    <b v="0"/>
    <s v="film &amp; video/drama"/>
    <n v="6"/>
    <n v="220"/>
    <x v="5"/>
    <x v="10"/>
    <x v="9"/>
    <n v="19"/>
    <x v="178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10T03:59:00"/>
    <n v="1399694340"/>
    <d v="2014-04-25T17:53:09"/>
    <n v="1398448389"/>
    <b v="1"/>
    <n v="71"/>
    <b v="1"/>
    <s v="publishing/radio &amp; podcasts"/>
    <n v="137"/>
    <n v="30.96"/>
    <x v="1"/>
    <x v="2"/>
    <x v="4"/>
    <n v="25"/>
    <x v="178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22:04:24"/>
    <n v="1403906664"/>
    <d v="2014-05-29T22:04:24"/>
    <n v="1401401064"/>
    <b v="0"/>
    <n v="16"/>
    <b v="0"/>
    <s v="music/faith"/>
    <n v="34"/>
    <n v="137.25"/>
    <x v="7"/>
    <x v="14"/>
    <x v="5"/>
    <n v="29"/>
    <x v="178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6T00:37:10"/>
    <n v="1298680630"/>
    <d v="2011-01-27T00:37:10"/>
    <n v="1296088630"/>
    <b v="0"/>
    <n v="47"/>
    <b v="1"/>
    <s v="film &amp; video/shorts"/>
    <n v="220"/>
    <n v="46.7"/>
    <x v="5"/>
    <x v="27"/>
    <x v="6"/>
    <n v="27"/>
    <x v="178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22:00:00"/>
    <n v="1454709600"/>
    <d v="2016-01-11T13:56:54"/>
    <n v="1452520614"/>
    <b v="0"/>
    <n v="42"/>
    <b v="1"/>
    <s v="theater/plays"/>
    <n v="110"/>
    <n v="52.21"/>
    <x v="6"/>
    <x v="11"/>
    <x v="6"/>
    <n v="11"/>
    <x v="178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20:38:02"/>
    <n v="1443127082"/>
    <d v="2015-08-25T20:38:02"/>
    <n v="1440535082"/>
    <b v="0"/>
    <n v="50"/>
    <b v="1"/>
    <s v="music/electronic music"/>
    <n v="110"/>
    <n v="43.82"/>
    <x v="7"/>
    <x v="13"/>
    <x v="10"/>
    <n v="25"/>
    <x v="178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n v="1433131140"/>
    <d v="2015-04-15T18:01:48"/>
    <n v="1429120908"/>
    <b v="0"/>
    <n v="11"/>
    <b v="1"/>
    <s v="theater/plays"/>
    <n v="110"/>
    <n v="199.18"/>
    <x v="6"/>
    <x v="11"/>
    <x v="4"/>
    <n v="15"/>
    <x v="178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7:50:33"/>
    <n v="1454572233"/>
    <d v="2015-12-06T07:50:33"/>
    <n v="1449388233"/>
    <b v="1"/>
    <n v="37"/>
    <b v="0"/>
    <s v="photography/photobooks"/>
    <n v="14"/>
    <n v="58.97"/>
    <x v="2"/>
    <x v="3"/>
    <x v="1"/>
    <n v="6"/>
    <x v="178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5:00:00"/>
    <n v="1376838000"/>
    <d v="2013-07-22T22:20:31"/>
    <n v="1374531631"/>
    <b v="1"/>
    <n v="55"/>
    <b v="1"/>
    <s v="theater/plays"/>
    <n v="115"/>
    <n v="39.67"/>
    <x v="6"/>
    <x v="11"/>
    <x v="9"/>
    <n v="22"/>
    <x v="178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9T04:33:43"/>
    <n v="1458362023"/>
    <d v="2016-02-18T05:33:43"/>
    <n v="1455773623"/>
    <b v="0"/>
    <n v="61"/>
    <b v="1"/>
    <s v="music/electronic music"/>
    <n v="145"/>
    <n v="35.74"/>
    <x v="7"/>
    <x v="13"/>
    <x v="0"/>
    <n v="18"/>
    <x v="178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21:00:00"/>
    <n v="1483822800"/>
    <d v="2016-12-06T21:02:50"/>
    <n v="1481058170"/>
    <b v="0"/>
    <n v="34"/>
    <b v="1"/>
    <s v="photography/photobooks"/>
    <n v="109"/>
    <n v="63.97"/>
    <x v="2"/>
    <x v="3"/>
    <x v="1"/>
    <n v="6"/>
    <x v="179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n v="1406760101"/>
    <d v="2014-06-30T22:41:41"/>
    <n v="1404168101"/>
    <b v="0"/>
    <n v="72"/>
    <b v="1"/>
    <s v="theater/plays"/>
    <n v="109"/>
    <n v="30.15"/>
    <x v="6"/>
    <x v="11"/>
    <x v="3"/>
    <n v="30"/>
    <x v="179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22:00:00"/>
    <n v="1448229600"/>
    <d v="2015-11-01T18:09:32"/>
    <n v="1446401372"/>
    <b v="0"/>
    <n v="47"/>
    <b v="1"/>
    <s v="theater/plays"/>
    <n v="144"/>
    <n v="45.98"/>
    <x v="6"/>
    <x v="11"/>
    <x v="7"/>
    <n v="1"/>
    <x v="179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11:10:48"/>
    <n v="1462878648"/>
    <d v="2016-04-19T11:10:48"/>
    <n v="1461064248"/>
    <b v="0"/>
    <n v="30"/>
    <b v="1"/>
    <s v="theater/plays"/>
    <n v="108"/>
    <n v="72"/>
    <x v="6"/>
    <x v="11"/>
    <x v="4"/>
    <n v="19"/>
    <x v="179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12:00:00"/>
    <n v="1425211200"/>
    <d v="2015-01-29T12:24:20"/>
    <n v="1422534260"/>
    <b v="0"/>
    <n v="38"/>
    <b v="1"/>
    <s v="film &amp; video/television"/>
    <n v="108"/>
    <n v="56.82"/>
    <x v="5"/>
    <x v="16"/>
    <x v="6"/>
    <n v="29"/>
    <x v="179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11:39:39"/>
    <n v="1407065979"/>
    <d v="2014-07-05T11:39:39"/>
    <n v="1404560379"/>
    <b v="1"/>
    <n v="39"/>
    <b v="0"/>
    <s v="photography/photobooks"/>
    <n v="20"/>
    <n v="55.28"/>
    <x v="2"/>
    <x v="3"/>
    <x v="9"/>
    <n v="5"/>
    <x v="179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7:00:00"/>
    <n v="1436511600"/>
    <d v="2015-06-16T00:50:12"/>
    <n v="1434415812"/>
    <b v="0"/>
    <n v="19"/>
    <b v="1"/>
    <s v="theater/plays"/>
    <n v="108"/>
    <n v="113.42"/>
    <x v="6"/>
    <x v="11"/>
    <x v="3"/>
    <n v="16"/>
    <x v="179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8:03:13"/>
    <n v="1415815393"/>
    <d v="2014-10-22T17:03:13"/>
    <n v="1413997393"/>
    <b v="0"/>
    <n v="58"/>
    <b v="1"/>
    <s v="music/indie rock"/>
    <n v="108"/>
    <n v="37.15"/>
    <x v="7"/>
    <x v="12"/>
    <x v="2"/>
    <n v="22"/>
    <x v="179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4T03:30:00"/>
    <n v="1412393400"/>
    <d v="2014-09-03T12:25:54"/>
    <n v="1409747154"/>
    <b v="0"/>
    <n v="29"/>
    <b v="0"/>
    <s v="games/video games"/>
    <n v="18"/>
    <n v="74.209999999999994"/>
    <x v="3"/>
    <x v="18"/>
    <x v="11"/>
    <n v="3"/>
    <x v="179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5:32:39"/>
    <n v="1439357559"/>
    <d v="2015-06-28T05:32:39"/>
    <n v="1435469559"/>
    <b v="0"/>
    <n v="24"/>
    <b v="1"/>
    <s v="theater/plays"/>
    <n v="108"/>
    <n v="89.67"/>
    <x v="6"/>
    <x v="11"/>
    <x v="3"/>
    <n v="28"/>
    <x v="179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n v="1271573940"/>
    <d v="2010-03-13T05:48:38"/>
    <n v="1268459318"/>
    <b v="0"/>
    <n v="54"/>
    <b v="1"/>
    <s v="music/rock"/>
    <n v="134"/>
    <n v="39.82"/>
    <x v="7"/>
    <x v="15"/>
    <x v="8"/>
    <n v="13"/>
    <x v="18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5:43:13"/>
    <n v="1338219793"/>
    <d v="2012-04-27T15:43:13"/>
    <n v="1335541393"/>
    <b v="0"/>
    <n v="35"/>
    <b v="1"/>
    <s v="music/classical music"/>
    <n v="107"/>
    <n v="61.34"/>
    <x v="7"/>
    <x v="25"/>
    <x v="4"/>
    <n v="27"/>
    <x v="180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n v="1334767476"/>
    <d v="2012-03-19T16:44:36"/>
    <n v="1332175476"/>
    <b v="0"/>
    <n v="46"/>
    <b v="1"/>
    <s v="music/rock"/>
    <n v="107"/>
    <n v="46.63"/>
    <x v="7"/>
    <x v="15"/>
    <x v="8"/>
    <n v="19"/>
    <x v="180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4T03:59:00"/>
    <n v="1445659140"/>
    <d v="2015-10-07T16:43:36"/>
    <n v="1444236216"/>
    <b v="0"/>
    <n v="20"/>
    <b v="1"/>
    <s v="theater/plays"/>
    <n v="107"/>
    <n v="107.25"/>
    <x v="6"/>
    <x v="11"/>
    <x v="2"/>
    <n v="7"/>
    <x v="180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5:00:00"/>
    <n v="1351400400"/>
    <d v="2012-09-22T03:42:01"/>
    <n v="1348285321"/>
    <b v="0"/>
    <n v="58"/>
    <b v="1"/>
    <s v="music/indie rock"/>
    <n v="107"/>
    <n v="36.97"/>
    <x v="7"/>
    <x v="12"/>
    <x v="11"/>
    <n v="22"/>
    <x v="1804"/>
  </r>
  <r>
    <n v="1655"/>
    <s v="Meg Porter Debut EP!"/>
    <s v="Berklee College of Music student, Meg Porter needs YOUR help to fund her very first EP!"/>
    <n v="1500"/>
    <n v="2143"/>
    <x v="0"/>
    <s v="US"/>
    <s v="USD"/>
    <d v="2012-04-05T18:00:20"/>
    <n v="1333648820"/>
    <d v="2012-03-06T19:00:20"/>
    <n v="1331060420"/>
    <b v="0"/>
    <n v="48"/>
    <b v="1"/>
    <s v="music/pop"/>
    <n v="143"/>
    <n v="44.65"/>
    <x v="7"/>
    <x v="22"/>
    <x v="8"/>
    <n v="6"/>
    <x v="180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10:08:09"/>
    <n v="1404641289"/>
    <d v="2014-06-06T10:08:09"/>
    <n v="1402049289"/>
    <b v="0"/>
    <n v="67"/>
    <b v="1"/>
    <s v="theater/plays"/>
    <n v="107"/>
    <n v="31.97"/>
    <x v="6"/>
    <x v="11"/>
    <x v="3"/>
    <n v="6"/>
    <x v="180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7:25:49"/>
    <n v="1458235549"/>
    <d v="2016-02-16T18:25:49"/>
    <n v="1455647149"/>
    <b v="0"/>
    <n v="17"/>
    <b v="1"/>
    <s v="technology/wearables"/>
    <n v="107"/>
    <n v="125.94"/>
    <x v="0"/>
    <x v="1"/>
    <x v="0"/>
    <n v="16"/>
    <x v="180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21:00:00"/>
    <n v="1436562000"/>
    <d v="2015-06-16T07:37:07"/>
    <n v="1434440227"/>
    <b v="0"/>
    <n v="13"/>
    <b v="1"/>
    <s v="theater/plays"/>
    <n v="143"/>
    <n v="164.62"/>
    <x v="6"/>
    <x v="11"/>
    <x v="3"/>
    <n v="16"/>
    <x v="180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5T01:00:00"/>
    <n v="1457139600"/>
    <d v="2016-02-11T22:36:54"/>
    <n v="1455230214"/>
    <b v="0"/>
    <n v="13"/>
    <b v="1"/>
    <s v="theater/plays"/>
    <n v="102"/>
    <n v="164.62"/>
    <x v="6"/>
    <x v="11"/>
    <x v="0"/>
    <n v="11"/>
    <x v="180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20:14:00"/>
    <n v="1443384840"/>
    <d v="2015-09-09T09:24:18"/>
    <n v="1441790658"/>
    <b v="0"/>
    <n v="98"/>
    <b v="1"/>
    <s v="film &amp; video/television"/>
    <n v="107"/>
    <n v="21.76"/>
    <x v="5"/>
    <x v="16"/>
    <x v="11"/>
    <n v="9"/>
    <x v="18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8:02:26"/>
    <n v="1363024946"/>
    <d v="2013-01-25T19:02:26"/>
    <n v="1359140546"/>
    <b v="0"/>
    <n v="44"/>
    <b v="1"/>
    <s v="music/indie rock"/>
    <n v="107"/>
    <n v="48.45"/>
    <x v="7"/>
    <x v="12"/>
    <x v="6"/>
    <n v="25"/>
    <x v="181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4T04:43:58"/>
    <n v="1420346638"/>
    <d v="2014-12-05T04:43:58"/>
    <n v="1417754638"/>
    <b v="0"/>
    <n v="13"/>
    <b v="0"/>
    <s v="film &amp; video/drama"/>
    <n v="15"/>
    <n v="163.85"/>
    <x v="5"/>
    <x v="10"/>
    <x v="1"/>
    <n v="5"/>
    <x v="18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5T01:00:00"/>
    <n v="1313370000"/>
    <d v="2011-06-09T04:43:45"/>
    <n v="1307594625"/>
    <b v="0"/>
    <n v="39"/>
    <b v="1"/>
    <s v="music/indie rock"/>
    <n v="107"/>
    <n v="54.62"/>
    <x v="7"/>
    <x v="12"/>
    <x v="3"/>
    <n v="9"/>
    <x v="181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9:36:29"/>
    <n v="1445196989"/>
    <d v="2015-09-18T19:36:29"/>
    <n v="1442604989"/>
    <b v="1"/>
    <n v="43"/>
    <b v="0"/>
    <s v="theater/plays"/>
    <n v="16"/>
    <n v="49.51"/>
    <x v="6"/>
    <x v="11"/>
    <x v="11"/>
    <n v="18"/>
    <x v="181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n v="1487769952"/>
    <d v="2017-01-23T13:25:52"/>
    <n v="1485177952"/>
    <b v="0"/>
    <n v="41"/>
    <b v="1"/>
    <s v="theater/plays"/>
    <n v="106"/>
    <n v="51.85"/>
    <x v="6"/>
    <x v="11"/>
    <x v="6"/>
    <n v="23"/>
    <x v="18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n v="1465940580"/>
    <d v="2016-05-07T06:37:01"/>
    <n v="1462603021"/>
    <b v="0"/>
    <n v="27"/>
    <b v="1"/>
    <s v="theater/plays"/>
    <n v="101"/>
    <n v="78.52"/>
    <x v="6"/>
    <x v="11"/>
    <x v="5"/>
    <n v="7"/>
    <x v="18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10-01T03:59:00"/>
    <n v="1412135940"/>
    <d v="2014-09-10T16:31:48"/>
    <n v="1410366708"/>
    <b v="0"/>
    <n v="16"/>
    <b v="0"/>
    <s v="photography/nature"/>
    <n v="49"/>
    <n v="132.19"/>
    <x v="2"/>
    <x v="38"/>
    <x v="11"/>
    <n v="10"/>
    <x v="181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n v="1434047084"/>
    <d v="2015-05-12T18:24:44"/>
    <n v="1431455084"/>
    <b v="1"/>
    <n v="28"/>
    <b v="0"/>
    <s v="theater/plays"/>
    <n v="7"/>
    <n v="75.459999999999994"/>
    <x v="6"/>
    <x v="11"/>
    <x v="5"/>
    <n v="12"/>
    <x v="18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n v="1391427692"/>
    <d v="2014-01-04T11:41:32"/>
    <n v="1388835692"/>
    <b v="0"/>
    <n v="99"/>
    <b v="0"/>
    <s v="games/video games"/>
    <n v="2"/>
    <n v="21.34"/>
    <x v="3"/>
    <x v="18"/>
    <x v="6"/>
    <n v="4"/>
    <x v="181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1T04:00:00"/>
    <n v="1362974400"/>
    <d v="2013-02-15T17:13:09"/>
    <n v="1360948389"/>
    <b v="1"/>
    <n v="22"/>
    <b v="1"/>
    <s v="music/rock"/>
    <n v="211"/>
    <n v="95.93"/>
    <x v="7"/>
    <x v="15"/>
    <x v="0"/>
    <n v="15"/>
    <x v="182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6:59:00"/>
    <n v="1435733940"/>
    <d v="2015-05-08T00:52:05"/>
    <n v="1431046325"/>
    <b v="0"/>
    <n v="35"/>
    <b v="1"/>
    <s v="theater/plays"/>
    <n v="106"/>
    <n v="60.29"/>
    <x v="6"/>
    <x v="11"/>
    <x v="5"/>
    <n v="8"/>
    <x v="1821"/>
  </r>
  <r>
    <n v="2972"/>
    <s v="A Bad Plan"/>
    <s v="A group of artists. A mythical art piece. A harrowing quest. And some margaritas."/>
    <n v="2000"/>
    <n v="2107"/>
    <x v="0"/>
    <s v="US"/>
    <s v="USD"/>
    <d v="2016-12-05T01:00:00"/>
    <n v="1480899600"/>
    <d v="2016-11-20T02:38:40"/>
    <n v="1479609520"/>
    <b v="0"/>
    <n v="17"/>
    <b v="1"/>
    <s v="theater/plays"/>
    <n v="105"/>
    <n v="123.94"/>
    <x v="6"/>
    <x v="11"/>
    <x v="7"/>
    <n v="20"/>
    <x v="18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20T04:21:31"/>
    <n v="1442722891"/>
    <d v="2015-08-21T04:21:31"/>
    <n v="1440130891"/>
    <b v="0"/>
    <n v="5"/>
    <b v="0"/>
    <s v="theater/spaces"/>
    <n v="0"/>
    <n v="420.6"/>
    <x v="6"/>
    <x v="9"/>
    <x v="10"/>
    <n v="21"/>
    <x v="182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n v="1413377522"/>
    <d v="2014-09-15T12:52:02"/>
    <n v="1410785522"/>
    <b v="1"/>
    <n v="74"/>
    <b v="1"/>
    <s v="theater/plays"/>
    <n v="105"/>
    <n v="28.41"/>
    <x v="6"/>
    <x v="11"/>
    <x v="11"/>
    <n v="15"/>
    <x v="182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4-01T03:59:00"/>
    <n v="1427860740"/>
    <d v="2015-02-23T21:41:52"/>
    <n v="1424727712"/>
    <b v="0"/>
    <n v="34"/>
    <b v="1"/>
    <s v="theater/plays"/>
    <n v="140"/>
    <n v="61.82"/>
    <x v="6"/>
    <x v="11"/>
    <x v="0"/>
    <n v="23"/>
    <x v="18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n v="1373572903"/>
    <d v="2013-06-18T20:01:43"/>
    <n v="1371585703"/>
    <b v="0"/>
    <n v="50"/>
    <b v="1"/>
    <s v="music/rock"/>
    <n v="105"/>
    <n v="42.02"/>
    <x v="7"/>
    <x v="15"/>
    <x v="3"/>
    <n v="18"/>
    <x v="182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n v="1262325600"/>
    <d v="2009-11-10T16:48:32"/>
    <n v="1257871712"/>
    <b v="0"/>
    <n v="14"/>
    <b v="1"/>
    <s v="music/classical music"/>
    <n v="105"/>
    <n v="150"/>
    <x v="7"/>
    <x v="25"/>
    <x v="7"/>
    <n v="10"/>
    <x v="182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21:13:23"/>
    <n v="1415481203"/>
    <d v="2014-10-09T20:13:23"/>
    <n v="1412885603"/>
    <b v="1"/>
    <n v="23"/>
    <b v="0"/>
    <s v="technology/space exploration"/>
    <n v="11"/>
    <n v="91.3"/>
    <x v="0"/>
    <x v="4"/>
    <x v="2"/>
    <n v="9"/>
    <x v="182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5:28:26"/>
    <n v="1417620506"/>
    <d v="2014-11-03T15:28:26"/>
    <n v="1415028506"/>
    <b v="0"/>
    <n v="41"/>
    <b v="1"/>
    <s v="theater/plays"/>
    <n v="105"/>
    <n v="51.22"/>
    <x v="6"/>
    <x v="11"/>
    <x v="7"/>
    <n v="3"/>
    <x v="182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4T03:24:46"/>
    <n v="1404444286"/>
    <d v="2014-06-20T03:24:46"/>
    <n v="1403234686"/>
    <b v="0"/>
    <n v="39"/>
    <b v="1"/>
    <s v="theater/plays"/>
    <n v="300"/>
    <n v="53.85"/>
    <x v="6"/>
    <x v="11"/>
    <x v="3"/>
    <n v="20"/>
    <x v="18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n v="1336245328"/>
    <d v="2012-04-05T19:15:33"/>
    <n v="1333653333"/>
    <b v="1"/>
    <n v="75"/>
    <b v="1"/>
    <s v="music/indie rock"/>
    <n v="107"/>
    <n v="27.94"/>
    <x v="7"/>
    <x v="12"/>
    <x v="4"/>
    <n v="5"/>
    <x v="18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n v="1422015083"/>
    <d v="2014-12-24T12:11:23"/>
    <n v="1419423083"/>
    <b v="0"/>
    <n v="38"/>
    <b v="1"/>
    <s v="theater/plays"/>
    <n v="105"/>
    <n v="55.13"/>
    <x v="6"/>
    <x v="11"/>
    <x v="1"/>
    <n v="24"/>
    <x v="183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6:20:32"/>
    <n v="1461860432"/>
    <d v="2016-03-29T16:20:32"/>
    <n v="1459268432"/>
    <b v="0"/>
    <n v="33"/>
    <b v="1"/>
    <s v="theater/plays"/>
    <n v="105"/>
    <n v="63.42"/>
    <x v="6"/>
    <x v="11"/>
    <x v="8"/>
    <n v="29"/>
    <x v="183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23:58:02"/>
    <n v="1421452682"/>
    <d v="2014-12-17T23:58:02"/>
    <n v="1418860682"/>
    <b v="0"/>
    <n v="53"/>
    <b v="1"/>
    <s v="theater/plays"/>
    <n v="104"/>
    <n v="39.380000000000003"/>
    <x v="6"/>
    <x v="11"/>
    <x v="1"/>
    <n v="17"/>
    <x v="183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14:38:04"/>
    <n v="1427553484"/>
    <d v="2015-02-21T15:38:04"/>
    <n v="1424533084"/>
    <b v="0"/>
    <n v="35"/>
    <b v="1"/>
    <s v="theater/plays"/>
    <n v="116"/>
    <n v="59.6"/>
    <x v="6"/>
    <x v="11"/>
    <x v="0"/>
    <n v="21"/>
    <x v="183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5:55:30"/>
    <n v="1395158130"/>
    <d v="2014-02-16T16:55:30"/>
    <n v="1392569730"/>
    <b v="0"/>
    <n v="33"/>
    <b v="0"/>
    <s v="publishing/children's books"/>
    <n v="10"/>
    <n v="63.1"/>
    <x v="1"/>
    <x v="39"/>
    <x v="0"/>
    <n v="16"/>
    <x v="183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8T00:26:21"/>
    <n v="1373243181"/>
    <d v="2013-06-08T00:26:21"/>
    <n v="1370651181"/>
    <b v="0"/>
    <n v="24"/>
    <b v="1"/>
    <s v="film &amp; video/shorts"/>
    <n v="173"/>
    <n v="86.67"/>
    <x v="5"/>
    <x v="27"/>
    <x v="3"/>
    <n v="8"/>
    <x v="18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21:00:00"/>
    <n v="1366664400"/>
    <d v="2013-03-22T19:48:43"/>
    <n v="1363981723"/>
    <b v="1"/>
    <n v="45"/>
    <b v="1"/>
    <s v="music/rock"/>
    <n v="104"/>
    <n v="46.13"/>
    <x v="7"/>
    <x v="15"/>
    <x v="8"/>
    <n v="22"/>
    <x v="183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7T03:00:00"/>
    <n v="1431831600"/>
    <d v="2015-05-04T17:40:43"/>
    <n v="1430761243"/>
    <b v="0"/>
    <n v="39"/>
    <b v="1"/>
    <s v="theater/plays"/>
    <n v="115"/>
    <n v="53.23"/>
    <x v="6"/>
    <x v="11"/>
    <x v="5"/>
    <n v="4"/>
    <x v="183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7:58:41"/>
    <n v="1357408721"/>
    <d v="2012-12-06T17:58:41"/>
    <n v="1354816721"/>
    <b v="0"/>
    <n v="49"/>
    <b v="1"/>
    <s v="publishing/nonfiction"/>
    <n v="104"/>
    <n v="42.35"/>
    <x v="1"/>
    <x v="17"/>
    <x v="1"/>
    <n v="6"/>
    <x v="184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23:00:00"/>
    <n v="1440630000"/>
    <d v="2015-08-09T12:20:00"/>
    <n v="1439122800"/>
    <b v="0"/>
    <n v="38"/>
    <b v="1"/>
    <s v="theater/plays"/>
    <n v="104"/>
    <n v="54.55"/>
    <x v="6"/>
    <x v="11"/>
    <x v="10"/>
    <n v="9"/>
    <x v="14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5:08:50"/>
    <n v="1404623330"/>
    <d v="2014-06-02T05:08:50"/>
    <n v="1401685730"/>
    <b v="0"/>
    <n v="25"/>
    <b v="0"/>
    <s v="food/food trucks"/>
    <n v="21"/>
    <n v="82.82"/>
    <x v="4"/>
    <x v="29"/>
    <x v="3"/>
    <n v="2"/>
    <x v="184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7:17:52"/>
    <n v="1428945472"/>
    <d v="2015-02-12T18:17:52"/>
    <n v="1423765072"/>
    <b v="0"/>
    <n v="37"/>
    <b v="0"/>
    <s v="film &amp; video/science fiction"/>
    <n v="28"/>
    <n v="55.95"/>
    <x v="5"/>
    <x v="21"/>
    <x v="0"/>
    <n v="12"/>
    <x v="184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14:15:42"/>
    <n v="1423750542"/>
    <d v="2015-01-13T14:15:42"/>
    <n v="1421158542"/>
    <b v="0"/>
    <n v="39"/>
    <b v="0"/>
    <s v="theater/musical"/>
    <n v="59"/>
    <n v="53.08"/>
    <x v="6"/>
    <x v="19"/>
    <x v="6"/>
    <n v="13"/>
    <x v="184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9T02:49:19"/>
    <n v="1400467759"/>
    <d v="2014-04-26T02:49:19"/>
    <n v="1398480559"/>
    <b v="0"/>
    <n v="48"/>
    <b v="1"/>
    <s v="film &amp; video/documentary"/>
    <n v="207"/>
    <n v="43.02"/>
    <x v="5"/>
    <x v="8"/>
    <x v="4"/>
    <n v="26"/>
    <x v="184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23:57:59"/>
    <n v="1318463879"/>
    <d v="2011-09-07T23:57:59"/>
    <n v="1315439879"/>
    <b v="0"/>
    <n v="41"/>
    <b v="1"/>
    <s v="music/indie rock"/>
    <n v="103"/>
    <n v="50.37"/>
    <x v="7"/>
    <x v="12"/>
    <x v="11"/>
    <n v="7"/>
    <x v="184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8:00:00"/>
    <n v="1443808800"/>
    <d v="2015-09-01T15:21:50"/>
    <n v="1441120910"/>
    <b v="0"/>
    <n v="46"/>
    <b v="1"/>
    <s v="theater/plays"/>
    <n v="103"/>
    <n v="44.85"/>
    <x v="6"/>
    <x v="11"/>
    <x v="11"/>
    <n v="1"/>
    <x v="18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5:00:00"/>
    <n v="1433134800"/>
    <d v="2015-04-27T18:09:58"/>
    <n v="1430158198"/>
    <b v="0"/>
    <n v="30"/>
    <b v="1"/>
    <s v="theater/plays"/>
    <n v="103"/>
    <n v="68.67"/>
    <x v="6"/>
    <x v="11"/>
    <x v="4"/>
    <n v="27"/>
    <x v="184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6:00:00"/>
    <n v="1439136000"/>
    <d v="2015-07-15T15:01:12"/>
    <n v="1436972472"/>
    <b v="0"/>
    <n v="36"/>
    <b v="1"/>
    <s v="theater/plays"/>
    <n v="103"/>
    <n v="57.22"/>
    <x v="6"/>
    <x v="11"/>
    <x v="9"/>
    <n v="15"/>
    <x v="184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14:58:48"/>
    <n v="1454425128"/>
    <d v="2016-01-03T14:58:48"/>
    <n v="1451833128"/>
    <b v="0"/>
    <n v="46"/>
    <b v="0"/>
    <s v="theater/musical"/>
    <n v="53"/>
    <n v="44.76"/>
    <x v="6"/>
    <x v="19"/>
    <x v="6"/>
    <n v="3"/>
    <x v="18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1T04:59:00"/>
    <n v="1331441940"/>
    <d v="2012-01-17T14:23:31"/>
    <n v="1326810211"/>
    <b v="0"/>
    <n v="23"/>
    <b v="1"/>
    <s v="music/rock"/>
    <n v="137"/>
    <n v="89.42"/>
    <x v="7"/>
    <x v="15"/>
    <x v="6"/>
    <n v="17"/>
    <x v="185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1T03:00:00"/>
    <n v="1437447600"/>
    <d v="2015-07-10T17:59:38"/>
    <n v="1436551178"/>
    <b v="0"/>
    <n v="29"/>
    <b v="1"/>
    <s v="theater/plays"/>
    <n v="103"/>
    <n v="70.86"/>
    <x v="6"/>
    <x v="11"/>
    <x v="9"/>
    <n v="10"/>
    <x v="185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7:00:00"/>
    <n v="1425142800"/>
    <d v="2015-02-03T17:17:27"/>
    <n v="1422983847"/>
    <b v="0"/>
    <n v="51"/>
    <b v="1"/>
    <s v="theater/plays"/>
    <n v="103"/>
    <n v="40.29"/>
    <x v="6"/>
    <x v="11"/>
    <x v="0"/>
    <n v="3"/>
    <x v="18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7:19:42"/>
    <n v="1475342382"/>
    <d v="2016-09-01T17:19:42"/>
    <n v="1472750382"/>
    <b v="0"/>
    <n v="45"/>
    <b v="1"/>
    <s v="music/rock"/>
    <n v="205"/>
    <n v="45.62"/>
    <x v="7"/>
    <x v="15"/>
    <x v="11"/>
    <n v="1"/>
    <x v="185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9:00:35"/>
    <n v="1489172435"/>
    <d v="2017-02-08T19:00:35"/>
    <n v="1486580435"/>
    <b v="1"/>
    <n v="52"/>
    <b v="0"/>
    <s v="technology/space exploration"/>
    <n v="2"/>
    <n v="39.479999999999997"/>
    <x v="0"/>
    <x v="4"/>
    <x v="0"/>
    <n v="8"/>
    <x v="1854"/>
  </r>
  <r>
    <n v="1921"/>
    <s v="The Fine Spirits are making an album!"/>
    <s v="The Fine Spirits are making an album, but we need your help!"/>
    <n v="1500"/>
    <n v="2052"/>
    <x v="0"/>
    <s v="US"/>
    <s v="USD"/>
    <d v="2012-07-14T05:19:03"/>
    <n v="1342243143"/>
    <d v="2012-06-14T05:19:03"/>
    <n v="1339651143"/>
    <b v="0"/>
    <n v="38"/>
    <b v="1"/>
    <s v="music/indie rock"/>
    <n v="137"/>
    <n v="54"/>
    <x v="7"/>
    <x v="12"/>
    <x v="3"/>
    <n v="14"/>
    <x v="185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13:05:05"/>
    <n v="1483707905"/>
    <d v="2016-12-07T13:05:05"/>
    <n v="1481115905"/>
    <b v="0"/>
    <n v="59"/>
    <b v="1"/>
    <s v="theater/plays"/>
    <n v="103"/>
    <n v="34.75"/>
    <x v="6"/>
    <x v="11"/>
    <x v="1"/>
    <n v="7"/>
    <x v="1856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6:50:43"/>
    <n v="1469811043"/>
    <d v="2016-06-29T16:50:43"/>
    <n v="1467219043"/>
    <b v="0"/>
    <n v="20"/>
    <b v="1"/>
    <s v="theater/plays"/>
    <n v="103"/>
    <n v="102.5"/>
    <x v="6"/>
    <x v="11"/>
    <x v="3"/>
    <n v="29"/>
    <x v="185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9T04:00:00"/>
    <n v="1473393600"/>
    <d v="2016-08-09T21:35:59"/>
    <n v="1470778559"/>
    <b v="0"/>
    <n v="28"/>
    <b v="1"/>
    <s v="theater/plays"/>
    <n v="103"/>
    <n v="73.209999999999994"/>
    <x v="6"/>
    <x v="11"/>
    <x v="10"/>
    <n v="9"/>
    <x v="1858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12:44:58"/>
    <n v="1433076298"/>
    <d v="2015-04-26T12:44:58"/>
    <n v="1430052298"/>
    <b v="0"/>
    <n v="31"/>
    <b v="1"/>
    <s v="theater/plays"/>
    <n v="103"/>
    <n v="66.13"/>
    <x v="6"/>
    <x v="11"/>
    <x v="4"/>
    <n v="26"/>
    <x v="185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21:00:00"/>
    <n v="1464987600"/>
    <d v="2016-05-13T13:25:38"/>
    <n v="1463145938"/>
    <b v="1"/>
    <n v="39"/>
    <b v="1"/>
    <s v="theater/plays"/>
    <n v="102"/>
    <n v="52.49"/>
    <x v="6"/>
    <x v="11"/>
    <x v="5"/>
    <n v="13"/>
    <x v="1860"/>
  </r>
  <r>
    <n v="3837"/>
    <s v="Farcical Elements Presents Boeing-Boeing"/>
    <s v="A high-flying French farce with the thrust of a well-tuned jet engine"/>
    <n v="2000"/>
    <n v="2042"/>
    <x v="0"/>
    <s v="GB"/>
    <s v="GBP"/>
    <d v="2015-07-03T18:22:38"/>
    <n v="1435947758"/>
    <d v="2015-05-28T18:22:38"/>
    <n v="1432837358"/>
    <b v="0"/>
    <n v="17"/>
    <b v="1"/>
    <s v="theater/plays"/>
    <n v="102"/>
    <n v="120.12"/>
    <x v="6"/>
    <x v="11"/>
    <x v="5"/>
    <n v="28"/>
    <x v="186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5:59:00"/>
    <n v="1415253540"/>
    <d v="2014-10-16T04:05:31"/>
    <n v="1413432331"/>
    <b v="0"/>
    <n v="23"/>
    <b v="1"/>
    <s v="theater/plays"/>
    <n v="102"/>
    <n v="88.74"/>
    <x v="6"/>
    <x v="11"/>
    <x v="2"/>
    <n v="16"/>
    <x v="186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7T03:59:00"/>
    <n v="1341633540"/>
    <d v="2012-05-30T00:09:48"/>
    <n v="1338336588"/>
    <b v="0"/>
    <n v="34"/>
    <b v="1"/>
    <s v="music/rock"/>
    <n v="204"/>
    <n v="59.85"/>
    <x v="7"/>
    <x v="15"/>
    <x v="5"/>
    <n v="30"/>
    <x v="1863"/>
  </r>
  <r>
    <n v="1841"/>
    <s v="Hydra Effect Debut EP"/>
    <s v="Hard Rock with a Positive Message. Help us fund, release and promote our debut EP!"/>
    <n v="2000"/>
    <n v="2035"/>
    <x v="0"/>
    <s v="US"/>
    <s v="USD"/>
    <d v="2014-05-20T04:59:00"/>
    <n v="1400561940"/>
    <d v="2014-04-16T20:17:25"/>
    <n v="1397679445"/>
    <b v="0"/>
    <n v="40"/>
    <b v="1"/>
    <s v="music/rock"/>
    <n v="102"/>
    <n v="50.88"/>
    <x v="7"/>
    <x v="15"/>
    <x v="4"/>
    <n v="16"/>
    <x v="186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23:00:00"/>
    <n v="1469401200"/>
    <d v="2016-06-25T20:41:37"/>
    <n v="1466887297"/>
    <b v="0"/>
    <n v="27"/>
    <b v="1"/>
    <s v="theater/musical"/>
    <n v="102"/>
    <n v="75.37"/>
    <x v="6"/>
    <x v="19"/>
    <x v="3"/>
    <n v="25"/>
    <x v="186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13:59:35"/>
    <n v="1434808775"/>
    <d v="2015-06-05T13:59:35"/>
    <n v="1433512775"/>
    <b v="0"/>
    <n v="63"/>
    <b v="1"/>
    <s v="theater/plays"/>
    <n v="102"/>
    <n v="32.270000000000003"/>
    <x v="6"/>
    <x v="11"/>
    <x v="3"/>
    <n v="5"/>
    <x v="1866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21:54:10"/>
    <n v="1321739650"/>
    <d v="2011-09-20T20:54:10"/>
    <n v="1316552050"/>
    <b v="0"/>
    <n v="22"/>
    <b v="1"/>
    <s v="film &amp; video/documentary"/>
    <n v="102"/>
    <n v="92.32"/>
    <x v="5"/>
    <x v="8"/>
    <x v="11"/>
    <n v="20"/>
    <x v="186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5T03:09:34"/>
    <n v="1452827374"/>
    <d v="2015-12-16T03:09:34"/>
    <n v="1450235374"/>
    <b v="0"/>
    <n v="26"/>
    <b v="0"/>
    <s v="theater/plays"/>
    <n v="14"/>
    <n v="78.08"/>
    <x v="6"/>
    <x v="11"/>
    <x v="1"/>
    <n v="16"/>
    <x v="186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7:42:46"/>
    <n v="1465062166"/>
    <d v="2016-05-15T17:42:46"/>
    <n v="1463334166"/>
    <b v="0"/>
    <n v="19"/>
    <b v="1"/>
    <s v="theater/plays"/>
    <n v="102"/>
    <n v="106.84"/>
    <x v="6"/>
    <x v="11"/>
    <x v="5"/>
    <n v="15"/>
    <x v="186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6:04:20"/>
    <n v="1477065860"/>
    <d v="2016-08-22T16:04:20"/>
    <n v="1471881860"/>
    <b v="0"/>
    <n v="11"/>
    <b v="0"/>
    <s v="technology/wearables"/>
    <n v="1"/>
    <n v="184.36"/>
    <x v="0"/>
    <x v="1"/>
    <x v="10"/>
    <n v="22"/>
    <x v="187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9T04:00:00"/>
    <n v="1403150400"/>
    <d v="2014-05-30T05:08:08"/>
    <n v="1401426488"/>
    <b v="0"/>
    <n v="16"/>
    <b v="1"/>
    <s v="film &amp; video/television"/>
    <n v="101"/>
    <n v="126.69"/>
    <x v="5"/>
    <x v="16"/>
    <x v="5"/>
    <n v="30"/>
    <x v="1871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14:22:30"/>
    <n v="1425478950"/>
    <d v="2015-02-02T14:22:30"/>
    <n v="1422886950"/>
    <b v="0"/>
    <n v="28"/>
    <b v="1"/>
    <s v="theater/plays"/>
    <n v="101"/>
    <n v="72.39"/>
    <x v="6"/>
    <x v="11"/>
    <x v="0"/>
    <n v="2"/>
    <x v="187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8:13:47"/>
    <n v="1390983227"/>
    <d v="2013-12-30T08:13:47"/>
    <n v="1388391227"/>
    <b v="1"/>
    <n v="52"/>
    <b v="1"/>
    <s v="music/rock"/>
    <n v="101"/>
    <n v="38.94"/>
    <x v="7"/>
    <x v="15"/>
    <x v="1"/>
    <n v="30"/>
    <x v="187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20:31:12"/>
    <n v="1405715472"/>
    <d v="2014-06-27T20:31:12"/>
    <n v="1403901072"/>
    <b v="0"/>
    <n v="38"/>
    <b v="1"/>
    <s v="music/rock"/>
    <n v="101"/>
    <n v="53.29"/>
    <x v="7"/>
    <x v="15"/>
    <x v="3"/>
    <n v="27"/>
    <x v="187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23:00:00"/>
    <n v="1406761200"/>
    <d v="2014-06-10T12:38:27"/>
    <n v="1402403907"/>
    <b v="0"/>
    <n v="38"/>
    <b v="1"/>
    <s v="theater/plays"/>
    <n v="101"/>
    <n v="53.29"/>
    <x v="6"/>
    <x v="11"/>
    <x v="3"/>
    <n v="10"/>
    <x v="187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30T03:25:24"/>
    <n v="1438226724"/>
    <d v="2015-05-31T03:25:24"/>
    <n v="1433042724"/>
    <b v="0"/>
    <n v="32"/>
    <b v="1"/>
    <s v="theater/plays"/>
    <n v="101"/>
    <n v="63.28"/>
    <x v="6"/>
    <x v="11"/>
    <x v="5"/>
    <n v="31"/>
    <x v="187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6:59:00"/>
    <n v="1483203540"/>
    <d v="2016-12-08T05:38:02"/>
    <n v="1481175482"/>
    <b v="0"/>
    <n v="31"/>
    <b v="1"/>
    <s v="theater/plays"/>
    <n v="101"/>
    <n v="65.16"/>
    <x v="6"/>
    <x v="11"/>
    <x v="1"/>
    <n v="8"/>
    <x v="187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8:22:49"/>
    <n v="1441995769"/>
    <d v="2015-07-13T18:22:49"/>
    <n v="1436811769"/>
    <b v="0"/>
    <n v="3"/>
    <b v="0"/>
    <s v="publishing/translations"/>
    <n v="1"/>
    <n v="673.33"/>
    <x v="1"/>
    <x v="31"/>
    <x v="9"/>
    <n v="13"/>
    <x v="1878"/>
  </r>
  <r>
    <n v="1826"/>
    <s v="BEAR GHOST! Professional Recording! Yay!"/>
    <s v="Hear your favorite Bear Ghost in eargasmic quality!"/>
    <n v="2000"/>
    <n v="2020"/>
    <x v="0"/>
    <s v="US"/>
    <s v="USD"/>
    <d v="2014-02-17T22:10:17"/>
    <n v="1392675017"/>
    <d v="2014-01-18T22:10:17"/>
    <n v="1390083017"/>
    <b v="0"/>
    <n v="38"/>
    <b v="1"/>
    <s v="music/rock"/>
    <n v="101"/>
    <n v="53.16"/>
    <x v="7"/>
    <x v="15"/>
    <x v="6"/>
    <n v="18"/>
    <x v="187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10:01:50"/>
    <n v="1406887310"/>
    <d v="2014-07-02T10:01:50"/>
    <n v="1404295310"/>
    <b v="0"/>
    <n v="21"/>
    <b v="1"/>
    <s v="theater/plays"/>
    <n v="101"/>
    <n v="96.19"/>
    <x v="6"/>
    <x v="11"/>
    <x v="9"/>
    <n v="2"/>
    <x v="188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12:02:11"/>
    <n v="1469016131"/>
    <d v="2016-06-20T12:02:11"/>
    <n v="1466424131"/>
    <b v="0"/>
    <n v="39"/>
    <b v="1"/>
    <s v="theater/plays"/>
    <n v="101"/>
    <n v="51.79"/>
    <x v="6"/>
    <x v="11"/>
    <x v="3"/>
    <n v="20"/>
    <x v="188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n v="1433343850"/>
    <d v="2015-05-04T15:04:10"/>
    <n v="1430751850"/>
    <b v="0"/>
    <n v="56"/>
    <b v="1"/>
    <s v="theater/plays"/>
    <n v="101"/>
    <n v="36.07"/>
    <x v="6"/>
    <x v="11"/>
    <x v="5"/>
    <n v="4"/>
    <x v="188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6:59:00"/>
    <n v="1303801140"/>
    <d v="2011-03-23T21:37:00"/>
    <n v="1300916220"/>
    <b v="0"/>
    <n v="20"/>
    <b v="1"/>
    <s v="music/pop"/>
    <n v="101"/>
    <n v="100.75"/>
    <x v="7"/>
    <x v="22"/>
    <x v="8"/>
    <n v="23"/>
    <x v="188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6T03:07:25"/>
    <n v="1345086445"/>
    <d v="2012-07-17T03:07:25"/>
    <n v="1342494445"/>
    <b v="0"/>
    <n v="22"/>
    <b v="1"/>
    <s v="music/indie rock"/>
    <n v="101"/>
    <n v="91.59"/>
    <x v="7"/>
    <x v="12"/>
    <x v="9"/>
    <n v="17"/>
    <x v="1884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13:47:00"/>
    <n v="1441547220"/>
    <d v="2015-08-11T19:46:52"/>
    <n v="1439322412"/>
    <b v="0"/>
    <n v="21"/>
    <b v="1"/>
    <s v="theater/plays"/>
    <n v="101"/>
    <n v="95.95"/>
    <x v="6"/>
    <x v="11"/>
    <x v="10"/>
    <n v="11"/>
    <x v="1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n v="1472952982"/>
    <d v="2016-08-10T01:36:22"/>
    <n v="1470792982"/>
    <b v="0"/>
    <n v="36"/>
    <b v="1"/>
    <s v="theater/plays"/>
    <n v="126"/>
    <n v="55.97"/>
    <x v="6"/>
    <x v="11"/>
    <x v="10"/>
    <n v="10"/>
    <x v="188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20T04:55:00"/>
    <n v="1476939300"/>
    <d v="2016-09-19T08:21:34"/>
    <n v="1474273294"/>
    <b v="0"/>
    <n v="33"/>
    <b v="1"/>
    <s v="theater/plays"/>
    <n v="101"/>
    <n v="61.06"/>
    <x v="6"/>
    <x v="11"/>
    <x v="11"/>
    <n v="19"/>
    <x v="1887"/>
  </r>
  <r>
    <n v="1671"/>
    <s v="Luke O'Brien's Kickstarter"/>
    <s v="I am seeking funding in order to help take my music from a hobby to a career."/>
    <n v="2000"/>
    <n v="2013.47"/>
    <x v="0"/>
    <s v="US"/>
    <s v="USD"/>
    <d v="2016-08-01T13:03:34"/>
    <n v="1470056614"/>
    <d v="2016-07-02T13:03:34"/>
    <n v="1467464614"/>
    <b v="0"/>
    <n v="77"/>
    <b v="1"/>
    <s v="music/pop"/>
    <n v="101"/>
    <n v="26.15"/>
    <x v="7"/>
    <x v="22"/>
    <x v="9"/>
    <n v="2"/>
    <x v="1888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5:59:00"/>
    <n v="1306994340"/>
    <d v="2011-04-25T04:33:21"/>
    <n v="1303706001"/>
    <b v="0"/>
    <n v="32"/>
    <b v="1"/>
    <s v="music/rock"/>
    <n v="101"/>
    <n v="62.81"/>
    <x v="7"/>
    <x v="15"/>
    <x v="4"/>
    <n v="25"/>
    <x v="188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8:43:27"/>
    <n v="1438764207"/>
    <d v="2015-07-06T08:43:27"/>
    <n v="1436172207"/>
    <b v="0"/>
    <n v="33"/>
    <b v="1"/>
    <s v="theater/plays"/>
    <n v="101"/>
    <n v="60.91"/>
    <x v="6"/>
    <x v="11"/>
    <x v="9"/>
    <n v="6"/>
    <x v="1890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8T04:59:00"/>
    <n v="1401253140"/>
    <d v="2014-04-30T16:06:09"/>
    <n v="1398873969"/>
    <b v="0"/>
    <n v="38"/>
    <b v="1"/>
    <s v="music/indie rock"/>
    <n v="100"/>
    <n v="52.82"/>
    <x v="7"/>
    <x v="12"/>
    <x v="4"/>
    <n v="30"/>
    <x v="189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20:19:26"/>
    <n v="1407701966"/>
    <d v="2014-07-11T20:19:26"/>
    <n v="1405109966"/>
    <b v="0"/>
    <n v="44"/>
    <b v="1"/>
    <s v="publishing/nonfiction"/>
    <n v="100"/>
    <n v="45.57"/>
    <x v="1"/>
    <x v="17"/>
    <x v="9"/>
    <n v="11"/>
    <x v="189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n v="1486313040"/>
    <d v="2016-12-30T21:06:06"/>
    <n v="1483131966"/>
    <b v="0"/>
    <n v="4"/>
    <b v="0"/>
    <s v="food/food trucks"/>
    <n v="1"/>
    <n v="501.25"/>
    <x v="4"/>
    <x v="29"/>
    <x v="1"/>
    <n v="30"/>
    <x v="18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6:00:00"/>
    <n v="1437235200"/>
    <d v="2015-06-24T20:30:40"/>
    <n v="1435177840"/>
    <b v="0"/>
    <n v="30"/>
    <b v="1"/>
    <s v="theater/plays"/>
    <n v="100"/>
    <n v="66.83"/>
    <x v="6"/>
    <x v="11"/>
    <x v="3"/>
    <n v="24"/>
    <x v="189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9T04:00:00"/>
    <n v="1428552000"/>
    <d v="2015-03-12T22:37:23"/>
    <n v="1426199843"/>
    <b v="0"/>
    <n v="14"/>
    <b v="1"/>
    <s v="theater/musical"/>
    <n v="100"/>
    <n v="143.21"/>
    <x v="6"/>
    <x v="19"/>
    <x v="8"/>
    <n v="12"/>
    <x v="189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8:11:52"/>
    <n v="1442167912"/>
    <d v="2015-07-15T18:11:52"/>
    <n v="1436983912"/>
    <b v="0"/>
    <n v="25"/>
    <b v="1"/>
    <s v="film &amp; video/television"/>
    <n v="100"/>
    <n v="80.16"/>
    <x v="5"/>
    <x v="16"/>
    <x v="9"/>
    <n v="15"/>
    <x v="189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n v="1463394365"/>
    <d v="2016-04-22T10:26:05"/>
    <n v="1461320765"/>
    <b v="0"/>
    <n v="17"/>
    <b v="1"/>
    <s v="theater/plays"/>
    <n v="100"/>
    <n v="117.88"/>
    <x v="6"/>
    <x v="11"/>
    <x v="4"/>
    <n v="22"/>
    <x v="1897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23:00:00"/>
    <n v="1326927600"/>
    <d v="2011-12-07T01:36:01"/>
    <n v="1323221761"/>
    <b v="1"/>
    <n v="52"/>
    <b v="1"/>
    <s v="theater/plays"/>
    <n v="133"/>
    <n v="38.5"/>
    <x v="6"/>
    <x v="11"/>
    <x v="1"/>
    <n v="7"/>
    <x v="189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22:27:15"/>
    <n v="1456957635"/>
    <d v="2016-01-02T22:27:15"/>
    <n v="1451773635"/>
    <b v="0"/>
    <n v="24"/>
    <b v="0"/>
    <s v="music/indie rock"/>
    <n v="40"/>
    <n v="83.38"/>
    <x v="7"/>
    <x v="12"/>
    <x v="6"/>
    <n v="2"/>
    <x v="189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14:30:00"/>
    <n v="1436625000"/>
    <d v="2015-06-10T11:06:11"/>
    <n v="1433934371"/>
    <b v="1"/>
    <n v="35"/>
    <b v="1"/>
    <s v="theater/plays"/>
    <n v="100"/>
    <n v="57.17"/>
    <x v="6"/>
    <x v="11"/>
    <x v="3"/>
    <n v="10"/>
    <x v="1900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8T04:04:19"/>
    <n v="1327723459"/>
    <d v="2011-11-29T04:04:19"/>
    <n v="1322539459"/>
    <b v="0"/>
    <n v="30"/>
    <b v="1"/>
    <s v="music/rock"/>
    <n v="100"/>
    <n v="66.69"/>
    <x v="7"/>
    <x v="15"/>
    <x v="7"/>
    <n v="29"/>
    <x v="190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n v="1412516354"/>
    <d v="2014-09-05T13:39:14"/>
    <n v="1409924354"/>
    <b v="0"/>
    <n v="19"/>
    <b v="1"/>
    <s v="film &amp; video/television"/>
    <n v="100"/>
    <n v="105.26"/>
    <x v="5"/>
    <x v="16"/>
    <x v="11"/>
    <n v="5"/>
    <x v="190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7T02:22:17"/>
    <n v="1412648537"/>
    <d v="2014-08-23T02:22:17"/>
    <n v="1408760537"/>
    <b v="0"/>
    <n v="15"/>
    <b v="1"/>
    <s v="film &amp; video/television"/>
    <n v="100"/>
    <n v="133.33000000000001"/>
    <x v="5"/>
    <x v="16"/>
    <x v="10"/>
    <n v="23"/>
    <x v="190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5T04:28:06"/>
    <n v="1410755286"/>
    <d v="2014-08-25T04:28:06"/>
    <n v="1408940886"/>
    <b v="0"/>
    <n v="23"/>
    <b v="1"/>
    <s v="music/rock"/>
    <n v="133"/>
    <n v="86.96"/>
    <x v="7"/>
    <x v="15"/>
    <x v="10"/>
    <n v="25"/>
    <x v="190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5:39:33"/>
    <n v="1384580373"/>
    <d v="2013-10-17T04:39:33"/>
    <n v="1381984773"/>
    <b v="0"/>
    <n v="7"/>
    <b v="1"/>
    <s v="music/electronic music"/>
    <n v="100"/>
    <n v="285.70999999999998"/>
    <x v="7"/>
    <x v="13"/>
    <x v="2"/>
    <n v="17"/>
    <x v="190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8:57:49"/>
    <n v="1352573869"/>
    <d v="2012-10-11T17:57:49"/>
    <n v="1349978269"/>
    <b v="0"/>
    <n v="47"/>
    <b v="1"/>
    <s v="music/indie rock"/>
    <n v="100"/>
    <n v="42.55"/>
    <x v="7"/>
    <x v="12"/>
    <x v="2"/>
    <n v="11"/>
    <x v="190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22:28:04"/>
    <n v="1444516084"/>
    <d v="2015-08-11T22:28:04"/>
    <n v="1439332084"/>
    <b v="0"/>
    <n v="8"/>
    <b v="1"/>
    <s v="music/indie rock"/>
    <n v="100"/>
    <n v="250"/>
    <x v="7"/>
    <x v="12"/>
    <x v="10"/>
    <n v="11"/>
    <x v="1907"/>
  </r>
  <r>
    <n v="2937"/>
    <s v="UCAS"/>
    <s v="UCAS is a new British musical premiering at the Edinburgh Fringe Festival 2014."/>
    <n v="1500"/>
    <n v="2000"/>
    <x v="0"/>
    <s v="GB"/>
    <s v="GBP"/>
    <d v="2014-07-13T10:58:33"/>
    <n v="1405249113"/>
    <d v="2014-06-13T10:58:33"/>
    <n v="1402657113"/>
    <b v="0"/>
    <n v="55"/>
    <b v="1"/>
    <s v="theater/musical"/>
    <n v="133"/>
    <n v="36.36"/>
    <x v="6"/>
    <x v="19"/>
    <x v="3"/>
    <n v="13"/>
    <x v="19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20:49:12"/>
    <n v="1418244552"/>
    <d v="2014-11-10T20:49:12"/>
    <n v="1415652552"/>
    <b v="0"/>
    <n v="15"/>
    <b v="1"/>
    <s v="theater/plays"/>
    <n v="100"/>
    <n v="133.33000000000001"/>
    <x v="6"/>
    <x v="11"/>
    <x v="7"/>
    <n v="10"/>
    <x v="190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11:05:24"/>
    <n v="1435230324"/>
    <d v="2015-05-26T11:05:24"/>
    <n v="1432638324"/>
    <b v="0"/>
    <n v="17"/>
    <b v="1"/>
    <s v="theater/plays"/>
    <n v="100"/>
    <n v="117.65"/>
    <x v="6"/>
    <x v="11"/>
    <x v="5"/>
    <n v="26"/>
    <x v="19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7:32:33"/>
    <n v="1408383153"/>
    <d v="2014-07-19T17:32:33"/>
    <n v="1405791153"/>
    <b v="0"/>
    <n v="21"/>
    <b v="1"/>
    <s v="theater/plays"/>
    <n v="100"/>
    <n v="95.24"/>
    <x v="6"/>
    <x v="11"/>
    <x v="9"/>
    <n v="19"/>
    <x v="191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12:43:56"/>
    <n v="1445604236"/>
    <d v="2015-09-25T12:43:56"/>
    <n v="1443185036"/>
    <b v="0"/>
    <n v="31"/>
    <b v="1"/>
    <s v="theater/plays"/>
    <n v="100"/>
    <n v="64.52"/>
    <x v="6"/>
    <x v="11"/>
    <x v="11"/>
    <n v="25"/>
    <x v="19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1T03:59:00"/>
    <n v="1463803140"/>
    <d v="2016-03-31T17:48:07"/>
    <n v="1459446487"/>
    <b v="0"/>
    <n v="29"/>
    <b v="1"/>
    <s v="theater/plays"/>
    <n v="100"/>
    <n v="68.97"/>
    <x v="6"/>
    <x v="11"/>
    <x v="8"/>
    <n v="31"/>
    <x v="191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22:20:10"/>
    <n v="1434234010"/>
    <d v="2015-05-14T22:20:10"/>
    <n v="1431642010"/>
    <b v="0"/>
    <n v="20"/>
    <b v="1"/>
    <s v="theater/musical"/>
    <n v="100"/>
    <n v="100"/>
    <x v="6"/>
    <x v="19"/>
    <x v="5"/>
    <n v="14"/>
    <x v="19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7:28:39"/>
    <n v="1362814119"/>
    <d v="2013-02-07T07:28:39"/>
    <n v="1360222119"/>
    <b v="0"/>
    <n v="73"/>
    <b v="1"/>
    <s v="music/electronic music"/>
    <n v="133"/>
    <n v="27.3"/>
    <x v="7"/>
    <x v="13"/>
    <x v="0"/>
    <n v="7"/>
    <x v="19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1T03:25:00"/>
    <n v="1422674700"/>
    <d v="2014-12-30T15:44:00"/>
    <n v="1419954240"/>
    <b v="1"/>
    <n v="33"/>
    <b v="0"/>
    <s v="photography/photobooks"/>
    <n v="40"/>
    <n v="60.24"/>
    <x v="2"/>
    <x v="3"/>
    <x v="1"/>
    <n v="30"/>
    <x v="191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5T03:20:19"/>
    <n v="1336188019"/>
    <d v="2012-04-05T03:20:19"/>
    <n v="1333596019"/>
    <b v="0"/>
    <n v="24"/>
    <b v="0"/>
    <s v="music/jazz"/>
    <n v="7"/>
    <n v="82.58"/>
    <x v="7"/>
    <x v="33"/>
    <x v="4"/>
    <n v="5"/>
    <x v="19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7:50:16"/>
    <n v="1483120216"/>
    <d v="2016-11-15T17:50:16"/>
    <n v="1479232216"/>
    <b v="0"/>
    <n v="74"/>
    <b v="1"/>
    <s v="technology/space exploration"/>
    <n v="131"/>
    <n v="26.59"/>
    <x v="0"/>
    <x v="4"/>
    <x v="7"/>
    <n v="15"/>
    <x v="191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22:02:41"/>
    <n v="1430517761"/>
    <d v="2015-04-01T22:02:41"/>
    <n v="1427925761"/>
    <b v="0"/>
    <n v="17"/>
    <b v="0"/>
    <s v="music/faith"/>
    <n v="8"/>
    <n v="115.71"/>
    <x v="7"/>
    <x v="14"/>
    <x v="4"/>
    <n v="1"/>
    <x v="19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8:47:00"/>
    <n v="1466707620"/>
    <d v="2016-06-03T18:47:00"/>
    <n v="1464979620"/>
    <b v="0"/>
    <n v="30"/>
    <b v="1"/>
    <s v="theater/plays"/>
    <n v="112"/>
    <n v="65.17"/>
    <x v="6"/>
    <x v="11"/>
    <x v="3"/>
    <n v="3"/>
    <x v="1920"/>
  </r>
  <r>
    <n v="3271"/>
    <s v="Saxon Court at Southwark Playhouse"/>
    <s v="A razor sharp satire to darken your Christmas."/>
    <n v="1500"/>
    <n v="1950"/>
    <x v="0"/>
    <s v="GB"/>
    <s v="GBP"/>
    <d v="2014-11-02T11:29:35"/>
    <n v="1414927775"/>
    <d v="2014-10-03T10:29:35"/>
    <n v="1412332175"/>
    <b v="1"/>
    <n v="51"/>
    <b v="1"/>
    <s v="theater/plays"/>
    <n v="130"/>
    <n v="38.24"/>
    <x v="6"/>
    <x v="11"/>
    <x v="2"/>
    <n v="3"/>
    <x v="192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11:37:05"/>
    <n v="1363952225"/>
    <d v="2013-02-20T12:37:05"/>
    <n v="1361363825"/>
    <b v="0"/>
    <n v="32"/>
    <b v="1"/>
    <s v="music/rock"/>
    <n v="108"/>
    <n v="60.66"/>
    <x v="7"/>
    <x v="15"/>
    <x v="0"/>
    <n v="20"/>
    <x v="192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12:22:24"/>
    <n v="1408278144"/>
    <d v="2014-07-08T12:22:24"/>
    <n v="1404822144"/>
    <b v="0"/>
    <n v="19"/>
    <b v="1"/>
    <s v="film &amp; video/television"/>
    <n v="155"/>
    <n v="102.11"/>
    <x v="5"/>
    <x v="16"/>
    <x v="9"/>
    <n v="8"/>
    <x v="19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1T01:00:00"/>
    <n v="1398042000"/>
    <d v="2014-03-17T20:59:41"/>
    <n v="1395089981"/>
    <b v="0"/>
    <n v="40"/>
    <b v="0"/>
    <s v="music/world music"/>
    <n v="4"/>
    <n v="48.43"/>
    <x v="7"/>
    <x v="37"/>
    <x v="8"/>
    <n v="17"/>
    <x v="1924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5:45:30"/>
    <n v="1338824730"/>
    <d v="2012-05-05T15:45:30"/>
    <n v="1336232730"/>
    <b v="0"/>
    <n v="49"/>
    <b v="1"/>
    <s v="music/pop"/>
    <n v="113"/>
    <n v="39.18"/>
    <x v="7"/>
    <x v="22"/>
    <x v="5"/>
    <n v="5"/>
    <x v="192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6:30:47"/>
    <n v="1444149047"/>
    <d v="2015-09-06T16:30:47"/>
    <n v="1441557047"/>
    <b v="0"/>
    <n v="37"/>
    <b v="1"/>
    <s v="theater/spaces"/>
    <n v="128"/>
    <n v="51.89"/>
    <x v="6"/>
    <x v="9"/>
    <x v="11"/>
    <n v="6"/>
    <x v="1926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20:31:20"/>
    <n v="1403382680"/>
    <d v="2014-05-22T20:31:20"/>
    <n v="1400790680"/>
    <b v="0"/>
    <n v="56"/>
    <b v="1"/>
    <s v="theater/plays"/>
    <n v="128"/>
    <n v="34.25"/>
    <x v="6"/>
    <x v="11"/>
    <x v="5"/>
    <n v="22"/>
    <x v="19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22:42:55"/>
    <n v="1339022575"/>
    <d v="2012-05-07T22:42:55"/>
    <n v="1336430575"/>
    <b v="0"/>
    <n v="42"/>
    <b v="1"/>
    <s v="music/indie rock"/>
    <n v="128"/>
    <n v="45.55"/>
    <x v="7"/>
    <x v="12"/>
    <x v="5"/>
    <n v="7"/>
    <x v="19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n v="1255381140"/>
    <d v="2009-08-18T21:29:28"/>
    <n v="1250630968"/>
    <b v="0"/>
    <n v="26"/>
    <b v="0"/>
    <s v="film &amp; video/animation"/>
    <n v="10"/>
    <n v="73.459999999999994"/>
    <x v="5"/>
    <x v="23"/>
    <x v="10"/>
    <n v="18"/>
    <x v="192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6T04:59:00"/>
    <n v="1454734740"/>
    <d v="2016-01-01T21:40:37"/>
    <n v="1451684437"/>
    <b v="0"/>
    <n v="5"/>
    <b v="0"/>
    <s v="theater/plays"/>
    <n v="19"/>
    <n v="381.6"/>
    <x v="6"/>
    <x v="11"/>
    <x v="6"/>
    <n v="1"/>
    <x v="193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21:34:49"/>
    <n v="1415655289"/>
    <d v="2014-10-11T20:34:49"/>
    <n v="1413059689"/>
    <b v="1"/>
    <n v="29"/>
    <b v="0"/>
    <s v="technology/makerspaces"/>
    <n v="8"/>
    <n v="65.41"/>
    <x v="0"/>
    <x v="24"/>
    <x v="2"/>
    <n v="11"/>
    <x v="193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23:00:00"/>
    <n v="1451602800"/>
    <d v="2015-12-01T23:13:30"/>
    <n v="1449011610"/>
    <b v="0"/>
    <n v="23"/>
    <b v="0"/>
    <s v="technology/wearables"/>
    <n v="6"/>
    <n v="82.09"/>
    <x v="0"/>
    <x v="1"/>
    <x v="1"/>
    <n v="1"/>
    <x v="193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11:00:00"/>
    <n v="1445598000"/>
    <d v="2015-09-26T21:13:24"/>
    <n v="1443302004"/>
    <b v="1"/>
    <n v="53"/>
    <b v="1"/>
    <s v="technology/space exploration"/>
    <n v="188"/>
    <n v="35.549999999999997"/>
    <x v="0"/>
    <x v="4"/>
    <x v="11"/>
    <n v="26"/>
    <x v="19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13:14:17"/>
    <n v="1339074857"/>
    <d v="2012-05-08T13:14:17"/>
    <n v="1336482857"/>
    <b v="1"/>
    <n v="50"/>
    <b v="1"/>
    <s v="music/indie rock"/>
    <n v="157"/>
    <n v="37.67"/>
    <x v="7"/>
    <x v="12"/>
    <x v="5"/>
    <n v="8"/>
    <x v="193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9:51:03"/>
    <n v="1356724263"/>
    <d v="2012-12-07T19:51:03"/>
    <n v="1354909863"/>
    <b v="1"/>
    <n v="81"/>
    <b v="1"/>
    <s v="publishing/radio &amp; podcasts"/>
    <n v="125"/>
    <n v="23.17"/>
    <x v="1"/>
    <x v="2"/>
    <x v="1"/>
    <n v="7"/>
    <x v="193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8:14:58"/>
    <n v="1421691298"/>
    <d v="2014-12-05T18:14:58"/>
    <n v="1417803298"/>
    <b v="1"/>
    <n v="19"/>
    <b v="0"/>
    <s v="photography/photobooks"/>
    <n v="6"/>
    <n v="98.79"/>
    <x v="2"/>
    <x v="3"/>
    <x v="1"/>
    <n v="5"/>
    <x v="193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7:15:58"/>
    <n v="1447830958"/>
    <d v="2015-10-19T06:15:58"/>
    <n v="1445235358"/>
    <b v="0"/>
    <n v="11"/>
    <b v="0"/>
    <s v="film &amp; video/animation"/>
    <n v="9"/>
    <n v="170.55"/>
    <x v="5"/>
    <x v="23"/>
    <x v="2"/>
    <n v="19"/>
    <x v="1937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4T03:14:05"/>
    <n v="1483499645"/>
    <d v="2016-12-05T03:14:05"/>
    <n v="1480907645"/>
    <b v="0"/>
    <n v="52"/>
    <b v="1"/>
    <s v="theater/plays"/>
    <n v="125"/>
    <n v="36.08"/>
    <x v="6"/>
    <x v="11"/>
    <x v="1"/>
    <n v="5"/>
    <x v="19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6T01:00:00"/>
    <n v="1476579600"/>
    <d v="2016-09-23T14:45:14"/>
    <n v="1474641914"/>
    <b v="0"/>
    <n v="50"/>
    <b v="1"/>
    <s v="technology/space exploration"/>
    <n v="187"/>
    <n v="37.46"/>
    <x v="0"/>
    <x v="4"/>
    <x v="11"/>
    <n v="23"/>
    <x v="193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5T00:00:00"/>
    <n v="1449273600"/>
    <d v="2015-11-05T16:53:37"/>
    <n v="1446742417"/>
    <b v="0"/>
    <n v="93"/>
    <b v="1"/>
    <s v="theater/plays"/>
    <n v="187"/>
    <n v="20.12"/>
    <x v="6"/>
    <x v="11"/>
    <x v="7"/>
    <n v="5"/>
    <x v="194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22:59:00"/>
    <n v="1444172340"/>
    <d v="2015-09-09T18:20:28"/>
    <n v="1441822828"/>
    <b v="0"/>
    <n v="52"/>
    <b v="1"/>
    <s v="theater/plays"/>
    <n v="110"/>
    <n v="35.96"/>
    <x v="6"/>
    <x v="11"/>
    <x v="11"/>
    <n v="9"/>
    <x v="1941"/>
  </r>
  <r>
    <n v="128"/>
    <s v="Ralphi3 (Canceled)"/>
    <s v="A Science Fiction film filled with entertainment and Excitement"/>
    <n v="100000"/>
    <n v="1867"/>
    <x v="1"/>
    <s v="US"/>
    <s v="USD"/>
    <d v="2016-10-20T05:28:13"/>
    <n v="1476941293"/>
    <d v="2016-09-15T05:28:13"/>
    <n v="1473917293"/>
    <b v="0"/>
    <n v="6"/>
    <b v="0"/>
    <s v="film &amp; video/science fiction"/>
    <n v="2"/>
    <n v="311.17"/>
    <x v="5"/>
    <x v="21"/>
    <x v="11"/>
    <n v="15"/>
    <x v="194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7:56:11"/>
    <n v="1442426171"/>
    <d v="2015-08-17T17:56:11"/>
    <n v="1439834171"/>
    <b v="0"/>
    <n v="41"/>
    <b v="1"/>
    <s v="theater/spaces"/>
    <n v="107"/>
    <n v="45.54"/>
    <x v="6"/>
    <x v="9"/>
    <x v="10"/>
    <n v="17"/>
    <x v="194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7:04:21"/>
    <n v="1484327061"/>
    <d v="2016-11-14T17:04:21"/>
    <n v="1479143061"/>
    <b v="0"/>
    <n v="12"/>
    <b v="0"/>
    <s v="technology/wearables"/>
    <n v="19"/>
    <n v="155.33000000000001"/>
    <x v="0"/>
    <x v="1"/>
    <x v="7"/>
    <n v="14"/>
    <x v="194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9T04:06:16"/>
    <n v="1439957176"/>
    <d v="2015-07-20T04:06:16"/>
    <n v="1437365176"/>
    <b v="0"/>
    <n v="31"/>
    <b v="0"/>
    <s v="theater/plays"/>
    <n v="9"/>
    <n v="60.06"/>
    <x v="6"/>
    <x v="11"/>
    <x v="9"/>
    <n v="20"/>
    <x v="194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7:59:00"/>
    <n v="1358755140"/>
    <d v="2013-01-03T04:28:00"/>
    <n v="1357187280"/>
    <b v="0"/>
    <n v="14"/>
    <b v="1"/>
    <s v="music/rock"/>
    <n v="109"/>
    <n v="132.86000000000001"/>
    <x v="7"/>
    <x v="15"/>
    <x v="6"/>
    <n v="3"/>
    <x v="19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5:26:00"/>
    <n v="1469165160"/>
    <d v="2016-07-01T01:09:38"/>
    <n v="1467335378"/>
    <b v="0"/>
    <n v="23"/>
    <b v="1"/>
    <s v="theater/plays"/>
    <n v="186"/>
    <n v="80.87"/>
    <x v="6"/>
    <x v="11"/>
    <x v="9"/>
    <n v="1"/>
    <x v="194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12:35:46"/>
    <n v="1410266146"/>
    <d v="2014-08-10T12:35:46"/>
    <n v="1407674146"/>
    <b v="0"/>
    <n v="45"/>
    <b v="1"/>
    <s v="theater/plays"/>
    <n v="186"/>
    <n v="41.22"/>
    <x v="6"/>
    <x v="11"/>
    <x v="10"/>
    <n v="10"/>
    <x v="194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n v="1332029335"/>
    <d v="2012-01-18T01:08:55"/>
    <n v="1326848935"/>
    <b v="0"/>
    <n v="30"/>
    <b v="1"/>
    <s v="music/rock"/>
    <n v="307"/>
    <n v="61.37"/>
    <x v="7"/>
    <x v="15"/>
    <x v="6"/>
    <n v="18"/>
    <x v="194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14:30:22"/>
    <n v="1316442622"/>
    <d v="2011-08-06T14:30:22"/>
    <n v="1312641022"/>
    <b v="1"/>
    <n v="41"/>
    <b v="1"/>
    <s v="technology/hardware"/>
    <n v="117"/>
    <n v="44.85"/>
    <x v="0"/>
    <x v="0"/>
    <x v="10"/>
    <n v="6"/>
    <x v="195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13:49:48"/>
    <n v="1428068988"/>
    <d v="2015-03-09T13:49:48"/>
    <n v="1425908988"/>
    <b v="0"/>
    <n v="27"/>
    <b v="1"/>
    <s v="theater/plays"/>
    <n v="141"/>
    <n v="67.959999999999994"/>
    <x v="6"/>
    <x v="11"/>
    <x v="8"/>
    <n v="9"/>
    <x v="195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20:36:53"/>
    <n v="1414701413"/>
    <d v="2014-09-30T20:36:53"/>
    <n v="1412109413"/>
    <b v="0"/>
    <n v="25"/>
    <b v="1"/>
    <s v="theater/plays"/>
    <n v="122"/>
    <n v="73.239999999999995"/>
    <x v="6"/>
    <x v="11"/>
    <x v="11"/>
    <n v="30"/>
    <x v="195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6:08:09"/>
    <n v="1349885289"/>
    <d v="2012-09-10T16:08:09"/>
    <n v="1347293289"/>
    <b v="0"/>
    <n v="21"/>
    <b v="0"/>
    <s v="film &amp; video/animation"/>
    <n v="6"/>
    <n v="87.14"/>
    <x v="5"/>
    <x v="23"/>
    <x v="11"/>
    <n v="10"/>
    <x v="195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12:47:45"/>
    <n v="1436705265"/>
    <d v="2015-06-12T12:47:45"/>
    <n v="1434113265"/>
    <b v="1"/>
    <n v="30"/>
    <b v="1"/>
    <s v="theater/plays"/>
    <n v="102"/>
    <n v="61"/>
    <x v="6"/>
    <x v="11"/>
    <x v="3"/>
    <n v="12"/>
    <x v="195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14:56:15"/>
    <n v="1413816975"/>
    <d v="2014-09-20T14:56:15"/>
    <n v="1411224975"/>
    <b v="0"/>
    <n v="13"/>
    <b v="0"/>
    <s v="theater/spaces"/>
    <n v="15"/>
    <n v="140.54"/>
    <x v="6"/>
    <x v="9"/>
    <x v="11"/>
    <n v="20"/>
    <x v="195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9:22:38"/>
    <n v="1426965758"/>
    <d v="2015-02-19T20:22:38"/>
    <n v="1424377358"/>
    <b v="0"/>
    <n v="26"/>
    <b v="1"/>
    <s v="theater/plays"/>
    <n v="122"/>
    <n v="70.23"/>
    <x v="6"/>
    <x v="11"/>
    <x v="0"/>
    <n v="19"/>
    <x v="1956"/>
  </r>
  <r>
    <n v="2595"/>
    <s v="Food Truck for Little Fox Bakery"/>
    <s v="Looking to put the best baked goods in Bowling Green on wheels"/>
    <n v="15000"/>
    <n v="1825"/>
    <x v="2"/>
    <s v="US"/>
    <s v="USD"/>
    <d v="2017-02-24T05:51:40"/>
    <n v="1487915500"/>
    <d v="2017-01-25T05:51:40"/>
    <n v="1485323500"/>
    <b v="0"/>
    <n v="19"/>
    <b v="0"/>
    <s v="food/food trucks"/>
    <n v="12"/>
    <n v="96.05"/>
    <x v="4"/>
    <x v="29"/>
    <x v="6"/>
    <n v="25"/>
    <x v="195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1T03:18:53"/>
    <n v="1399778333"/>
    <d v="2014-04-11T03:18:53"/>
    <n v="1397186333"/>
    <b v="0"/>
    <n v="98"/>
    <b v="0"/>
    <s v="games/video games"/>
    <n v="9"/>
    <n v="18.579999999999998"/>
    <x v="3"/>
    <x v="18"/>
    <x v="4"/>
    <n v="11"/>
    <x v="195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21:55:49"/>
    <n v="1410558949"/>
    <d v="2014-08-28T21:55:49"/>
    <n v="1409262949"/>
    <b v="0"/>
    <n v="13"/>
    <b v="1"/>
    <s v="theater/plays"/>
    <n v="121"/>
    <n v="140"/>
    <x v="6"/>
    <x v="11"/>
    <x v="10"/>
    <n v="28"/>
    <x v="1959"/>
  </r>
  <r>
    <n v="1473"/>
    <s v="ONE LOVES ONLY FORM"/>
    <s v="Public Radio Project"/>
    <n v="1500"/>
    <n v="1807.74"/>
    <x v="0"/>
    <s v="US"/>
    <s v="USD"/>
    <d v="2012-03-01T23:30:39"/>
    <n v="1330644639"/>
    <d v="2012-01-31T23:30:39"/>
    <n v="1328052639"/>
    <b v="1"/>
    <n v="47"/>
    <b v="1"/>
    <s v="publishing/radio &amp; podcasts"/>
    <n v="121"/>
    <n v="38.46"/>
    <x v="1"/>
    <x v="2"/>
    <x v="6"/>
    <n v="31"/>
    <x v="196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9T04:30:00"/>
    <n v="1423456200"/>
    <d v="2015-01-13T21:07:51"/>
    <n v="1421183271"/>
    <b v="1"/>
    <n v="12"/>
    <b v="1"/>
    <s v="theater/plays"/>
    <n v="100"/>
    <n v="150.41999999999999"/>
    <x v="6"/>
    <x v="11"/>
    <x v="6"/>
    <n v="13"/>
    <x v="1961"/>
  </r>
  <r>
    <n v="1098"/>
    <s v="Kick, Punch... Fireball"/>
    <s v="Kick, Punch... Fireball is an FPS type arena game set inside the fantasy world."/>
    <n v="25000"/>
    <n v="1803"/>
    <x v="2"/>
    <s v="US"/>
    <s v="USD"/>
    <d v="2014-04-13T18:18:15"/>
    <n v="1397413095"/>
    <d v="2014-03-14T18:18:15"/>
    <n v="1394821095"/>
    <b v="0"/>
    <n v="22"/>
    <b v="0"/>
    <s v="games/video games"/>
    <n v="7"/>
    <n v="81.95"/>
    <x v="3"/>
    <x v="18"/>
    <x v="8"/>
    <n v="14"/>
    <x v="196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5:39:25"/>
    <n v="1330789165"/>
    <d v="2012-02-02T15:39:25"/>
    <n v="1328197165"/>
    <b v="0"/>
    <n v="19"/>
    <b v="1"/>
    <s v="music/rock"/>
    <n v="100"/>
    <n v="94.74"/>
    <x v="7"/>
    <x v="15"/>
    <x v="0"/>
    <n v="2"/>
    <x v="196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14:00:00"/>
    <n v="1438437600"/>
    <d v="2015-06-02T14:21:15"/>
    <n v="1433254875"/>
    <b v="0"/>
    <n v="6"/>
    <b v="0"/>
    <s v="theater/musical"/>
    <n v="0"/>
    <n v="300"/>
    <x v="6"/>
    <x v="19"/>
    <x v="3"/>
    <n v="2"/>
    <x v="196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5:21:23"/>
    <n v="1417101683"/>
    <d v="2014-10-28T14:21:23"/>
    <n v="1414506083"/>
    <b v="0"/>
    <n v="31"/>
    <b v="1"/>
    <s v="theater/plays"/>
    <n v="120"/>
    <n v="58.06"/>
    <x v="6"/>
    <x v="11"/>
    <x v="2"/>
    <n v="28"/>
    <x v="196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6:33:43"/>
    <n v="1405614823"/>
    <d v="2014-06-17T16:33:43"/>
    <n v="1403022823"/>
    <b v="0"/>
    <n v="37"/>
    <b v="1"/>
    <s v="theater/plays"/>
    <n v="119"/>
    <n v="48.34"/>
    <x v="6"/>
    <x v="11"/>
    <x v="3"/>
    <n v="17"/>
    <x v="1966"/>
  </r>
  <r>
    <n v="3854"/>
    <s v="The Case Of Soghomon Tehlirian"/>
    <s v="A play dedicated to the 100th anniversary of the Armenian Genocide."/>
    <n v="11000"/>
    <n v="1788"/>
    <x v="2"/>
    <s v="US"/>
    <s v="USD"/>
    <d v="2015-05-09T21:14:18"/>
    <n v="1431206058"/>
    <d v="2015-04-09T21:14:18"/>
    <n v="1428614058"/>
    <b v="0"/>
    <n v="20"/>
    <b v="0"/>
    <s v="theater/plays"/>
    <n v="16"/>
    <n v="89.4"/>
    <x v="6"/>
    <x v="11"/>
    <x v="4"/>
    <n v="9"/>
    <x v="196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n v="1407034796"/>
    <d v="2014-06-04T02:59:56"/>
    <n v="1401850796"/>
    <b v="0"/>
    <n v="15"/>
    <b v="0"/>
    <s v="film &amp; video/science fiction"/>
    <n v="5"/>
    <n v="119"/>
    <x v="5"/>
    <x v="21"/>
    <x v="3"/>
    <n v="4"/>
    <x v="1968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9T01:00:00"/>
    <n v="1396054800"/>
    <d v="2014-02-22T02:01:10"/>
    <n v="1393034470"/>
    <b v="1"/>
    <n v="41"/>
    <b v="1"/>
    <s v="music/rock"/>
    <n v="119"/>
    <n v="43.54"/>
    <x v="7"/>
    <x v="15"/>
    <x v="0"/>
    <n v="22"/>
    <x v="196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6:50:00"/>
    <n v="1446483000"/>
    <d v="2015-10-02T18:41:08"/>
    <n v="1443811268"/>
    <b v="0"/>
    <n v="13"/>
    <b v="0"/>
    <s v="theater/plays"/>
    <n v="36"/>
    <n v="137.08000000000001"/>
    <x v="6"/>
    <x v="11"/>
    <x v="2"/>
    <n v="2"/>
    <x v="197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5:15:32"/>
    <n v="1475766932"/>
    <d v="2016-09-06T15:15:32"/>
    <n v="1473174932"/>
    <b v="0"/>
    <n v="30"/>
    <b v="0"/>
    <s v="technology/wearables"/>
    <n v="15"/>
    <n v="59.2"/>
    <x v="0"/>
    <x v="1"/>
    <x v="11"/>
    <n v="6"/>
    <x v="197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20:31:11"/>
    <n v="1391718671"/>
    <d v="2014-01-23T20:31:11"/>
    <n v="1390509071"/>
    <b v="0"/>
    <n v="49"/>
    <b v="1"/>
    <s v="music/pop"/>
    <n v="118"/>
    <n v="36.24"/>
    <x v="7"/>
    <x v="22"/>
    <x v="6"/>
    <n v="23"/>
    <x v="1972"/>
  </r>
  <r>
    <n v="2603"/>
    <s v="Manned Mock Mars Mission"/>
    <s v="I will be building a mock space station and simulate living on Mars for two weeks."/>
    <n v="1750"/>
    <n v="1776"/>
    <x v="0"/>
    <s v="US"/>
    <s v="USD"/>
    <d v="2013-12-23T21:54:14"/>
    <n v="1387835654"/>
    <d v="2013-12-09T21:54:14"/>
    <n v="1386626054"/>
    <b v="1"/>
    <n v="50"/>
    <b v="1"/>
    <s v="technology/space exploration"/>
    <n v="101"/>
    <n v="35.520000000000003"/>
    <x v="0"/>
    <x v="4"/>
    <x v="1"/>
    <n v="9"/>
    <x v="197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8:00:00"/>
    <n v="1320220800"/>
    <d v="2011-09-10T00:01:49"/>
    <n v="1315612909"/>
    <b v="0"/>
    <n v="4"/>
    <b v="1"/>
    <s v="music/rock"/>
    <n v="118"/>
    <n v="443.75"/>
    <x v="7"/>
    <x v="15"/>
    <x v="11"/>
    <n v="10"/>
    <x v="197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7T04:59:00"/>
    <n v="1445921940"/>
    <d v="2015-10-13T01:25:49"/>
    <n v="1444699549"/>
    <b v="0"/>
    <n v="35"/>
    <b v="1"/>
    <s v="music/indie rock"/>
    <n v="148"/>
    <n v="50.66"/>
    <x v="7"/>
    <x v="12"/>
    <x v="2"/>
    <n v="13"/>
    <x v="19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11:49:54"/>
    <n v="1491738594"/>
    <d v="2017-03-10T12:49:54"/>
    <n v="1489150194"/>
    <b v="0"/>
    <n v="7"/>
    <b v="0"/>
    <s v="music/faith"/>
    <n v="44"/>
    <n v="253.14"/>
    <x v="7"/>
    <x v="14"/>
    <x v="8"/>
    <n v="10"/>
    <x v="197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8:15:30"/>
    <n v="1426788930"/>
    <d v="2015-02-17T19:15:30"/>
    <n v="1424200530"/>
    <b v="0"/>
    <n v="33"/>
    <b v="0"/>
    <s v="food/restaurants"/>
    <n v="10"/>
    <n v="53.55"/>
    <x v="4"/>
    <x v="40"/>
    <x v="0"/>
    <n v="17"/>
    <x v="197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8:00:00"/>
    <n v="1481961600"/>
    <d v="2016-11-16T08:01:25"/>
    <n v="1479283285"/>
    <b v="0"/>
    <n v="26"/>
    <b v="1"/>
    <s v="theater/plays"/>
    <n v="118"/>
    <n v="67.92"/>
    <x v="6"/>
    <x v="11"/>
    <x v="7"/>
    <n v="16"/>
    <x v="197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9T01:00:00"/>
    <n v="1479517200"/>
    <d v="2016-10-06T14:57:47"/>
    <n v="1475765867"/>
    <b v="0"/>
    <n v="31"/>
    <b v="0"/>
    <s v="theater/musical"/>
    <n v="35"/>
    <n v="56.84"/>
    <x v="6"/>
    <x v="19"/>
    <x v="2"/>
    <n v="6"/>
    <x v="197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8T00:17:00"/>
    <n v="1454890620"/>
    <d v="2015-12-21T19:00:49"/>
    <n v="1450724449"/>
    <b v="0"/>
    <n v="27"/>
    <b v="0"/>
    <s v="theater/spaces"/>
    <n v="4"/>
    <n v="65.11"/>
    <x v="6"/>
    <x v="9"/>
    <x v="1"/>
    <n v="21"/>
    <x v="198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9:00:48"/>
    <n v="1391713248"/>
    <d v="2014-01-07T19:00:48"/>
    <n v="1389121248"/>
    <b v="0"/>
    <n v="24"/>
    <b v="1"/>
    <s v="music/electronic music"/>
    <n v="293"/>
    <n v="73.13"/>
    <x v="7"/>
    <x v="13"/>
    <x v="6"/>
    <n v="7"/>
    <x v="198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23:42:48"/>
    <n v="1342309368"/>
    <d v="2012-05-15T23:42:48"/>
    <n v="1337125368"/>
    <b v="0"/>
    <n v="49"/>
    <b v="0"/>
    <s v="publishing/children's books"/>
    <n v="22"/>
    <n v="35.729999999999997"/>
    <x v="1"/>
    <x v="39"/>
    <x v="5"/>
    <n v="15"/>
    <x v="198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1T00:13:06"/>
    <n v="1469059986"/>
    <d v="2016-07-14T00:13:06"/>
    <n v="1468455186"/>
    <b v="0"/>
    <n v="26"/>
    <b v="1"/>
    <s v="music/rock"/>
    <n v="250"/>
    <n v="67.31"/>
    <x v="7"/>
    <x v="15"/>
    <x v="9"/>
    <n v="14"/>
    <x v="198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5:25:34"/>
    <n v="1476458734"/>
    <d v="2016-08-30T15:25:34"/>
    <n v="1472570734"/>
    <b v="0"/>
    <n v="15"/>
    <b v="0"/>
    <s v="technology/wearables"/>
    <n v="2"/>
    <n v="116.53"/>
    <x v="0"/>
    <x v="1"/>
    <x v="10"/>
    <n v="30"/>
    <x v="198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8:29:26"/>
    <n v="1414348166"/>
    <d v="2014-10-09T18:29:26"/>
    <n v="1412879366"/>
    <b v="0"/>
    <n v="38"/>
    <b v="0"/>
    <s v="theater/plays"/>
    <n v="24"/>
    <n v="45.84"/>
    <x v="6"/>
    <x v="11"/>
    <x v="2"/>
    <n v="9"/>
    <x v="1985"/>
  </r>
  <r>
    <n v="2705"/>
    <s v="Fischer Theatre Marquee"/>
    <s v="Help light the lights at the historic Fischer Theatre in Danville, IL."/>
    <n v="16500"/>
    <n v="1739"/>
    <x v="3"/>
    <s v="US"/>
    <s v="USD"/>
    <d v="2017-03-24T20:59:18"/>
    <n v="1490389158"/>
    <d v="2017-02-07T21:59:18"/>
    <n v="1486504758"/>
    <b v="0"/>
    <n v="8"/>
    <b v="0"/>
    <s v="theater/spaces"/>
    <n v="11"/>
    <n v="217.38"/>
    <x v="6"/>
    <x v="9"/>
    <x v="0"/>
    <n v="7"/>
    <x v="198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n v="1429138740"/>
    <d v="2015-03-16T17:53:38"/>
    <n v="1426528418"/>
    <b v="0"/>
    <n v="76"/>
    <b v="1"/>
    <s v="music/metal"/>
    <n v="144"/>
    <n v="22.74"/>
    <x v="7"/>
    <x v="20"/>
    <x v="8"/>
    <n v="16"/>
    <x v="198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n v="1280631600"/>
    <d v="2010-05-26T15:54:01"/>
    <n v="1274889241"/>
    <b v="0"/>
    <n v="34"/>
    <b v="1"/>
    <s v="film &amp; video/shorts"/>
    <n v="115"/>
    <n v="50.59"/>
    <x v="5"/>
    <x v="27"/>
    <x v="5"/>
    <n v="26"/>
    <x v="198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14:00:00"/>
    <n v="1475848800"/>
    <d v="2016-09-16T12:05:01"/>
    <n v="1474027501"/>
    <b v="0"/>
    <n v="42"/>
    <b v="0"/>
    <s v="theater/spaces"/>
    <n v="17"/>
    <n v="40.83"/>
    <x v="6"/>
    <x v="9"/>
    <x v="11"/>
    <n v="16"/>
    <x v="198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7:00:00"/>
    <n v="1438966800"/>
    <d v="2015-07-07T14:12:24"/>
    <n v="1436278344"/>
    <b v="0"/>
    <n v="23"/>
    <b v="1"/>
    <s v="theater/plays"/>
    <n v="114"/>
    <n v="74.349999999999994"/>
    <x v="6"/>
    <x v="11"/>
    <x v="9"/>
    <n v="7"/>
    <x v="199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4-01T01:01:30"/>
    <n v="1427850090"/>
    <d v="2015-03-02T02:01:30"/>
    <n v="1425261690"/>
    <b v="0"/>
    <n v="8"/>
    <b v="0"/>
    <s v="photography/photobooks"/>
    <n v="7"/>
    <n v="213.38"/>
    <x v="2"/>
    <x v="3"/>
    <x v="8"/>
    <n v="2"/>
    <x v="1991"/>
  </r>
  <r>
    <n v="2668"/>
    <s v="UOttawa Makermobile"/>
    <s v="Creativity on the go! |_x000a_CrÃ©ativitÃ© en mouvement !"/>
    <n v="1000"/>
    <n v="1707"/>
    <x v="0"/>
    <s v="CA"/>
    <s v="CAD"/>
    <d v="2015-11-09T14:32:00"/>
    <n v="1447079520"/>
    <d v="2015-09-28T14:07:45"/>
    <n v="1443449265"/>
    <b v="0"/>
    <n v="28"/>
    <b v="1"/>
    <s v="technology/makerspaces"/>
    <n v="171"/>
    <n v="60.96"/>
    <x v="0"/>
    <x v="24"/>
    <x v="11"/>
    <n v="28"/>
    <x v="199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6:17:15"/>
    <n v="1432916235"/>
    <d v="2015-04-29T16:17:15"/>
    <n v="1430324235"/>
    <b v="0"/>
    <n v="41"/>
    <b v="0"/>
    <s v="technology/wearables"/>
    <n v="4"/>
    <n v="41.59"/>
    <x v="0"/>
    <x v="1"/>
    <x v="4"/>
    <n v="29"/>
    <x v="199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6T00:43:00"/>
    <n v="1414284180"/>
    <d v="2014-09-12T21:55:48"/>
    <n v="1410558948"/>
    <b v="0"/>
    <n v="45"/>
    <b v="1"/>
    <s v="theater/plays"/>
    <n v="100"/>
    <n v="37.78"/>
    <x v="6"/>
    <x v="11"/>
    <x v="11"/>
    <n v="12"/>
    <x v="1994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5:59:00"/>
    <n v="1384408740"/>
    <d v="2013-10-10T22:47:33"/>
    <n v="1381445253"/>
    <b v="0"/>
    <n v="26"/>
    <b v="1"/>
    <s v="film &amp; video/shorts"/>
    <n v="131"/>
    <n v="65.38"/>
    <x v="5"/>
    <x v="27"/>
    <x v="2"/>
    <n v="10"/>
    <x v="199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5:59:00"/>
    <n v="1416635940"/>
    <d v="2014-10-20T20:55:40"/>
    <n v="1413838540"/>
    <b v="0"/>
    <n v="20"/>
    <b v="0"/>
    <s v="food/food trucks"/>
    <n v="28"/>
    <n v="84.9"/>
    <x v="4"/>
    <x v="29"/>
    <x v="2"/>
    <n v="20"/>
    <x v="1996"/>
  </r>
  <r>
    <n v="1802"/>
    <s v="Out Of The Dark"/>
    <s v="Inner Darkness turned into a photobook. Personal work i shot during my recovery...in Berlin."/>
    <n v="3500"/>
    <n v="1697"/>
    <x v="2"/>
    <s v="DE"/>
    <s v="EUR"/>
    <d v="2015-06-27T21:59:00"/>
    <n v="1435442340"/>
    <d v="2015-06-04T11:20:30"/>
    <n v="1433416830"/>
    <b v="1"/>
    <n v="18"/>
    <b v="0"/>
    <s v="photography/photobooks"/>
    <n v="48"/>
    <n v="94.28"/>
    <x v="2"/>
    <x v="3"/>
    <x v="3"/>
    <n v="4"/>
    <x v="19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5:23:11"/>
    <n v="1437283391"/>
    <d v="2015-06-04T05:23:11"/>
    <n v="1433395391"/>
    <b v="1"/>
    <n v="9"/>
    <b v="0"/>
    <s v="theater/plays"/>
    <n v="16"/>
    <n v="188.56"/>
    <x v="6"/>
    <x v="11"/>
    <x v="3"/>
    <n v="4"/>
    <x v="199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21:00:00"/>
    <n v="1310158800"/>
    <d v="2011-05-08T21:06:11"/>
    <n v="1304888771"/>
    <b v="0"/>
    <n v="38"/>
    <b v="0"/>
    <s v="music/world music"/>
    <n v="14"/>
    <n v="44.5"/>
    <x v="7"/>
    <x v="37"/>
    <x v="5"/>
    <n v="8"/>
    <x v="199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21:44:00"/>
    <n v="1464471840"/>
    <d v="2016-03-30T03:48:24"/>
    <n v="1459309704"/>
    <b v="0"/>
    <n v="42"/>
    <b v="1"/>
    <s v="theater/plays"/>
    <n v="102"/>
    <n v="40.24"/>
    <x v="6"/>
    <x v="11"/>
    <x v="8"/>
    <n v="30"/>
    <x v="20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9T01:53:04"/>
    <n v="1418953984"/>
    <d v="2014-10-20T00:53:04"/>
    <n v="1413766384"/>
    <b v="0"/>
    <n v="48"/>
    <b v="1"/>
    <s v="technology/wearables"/>
    <n v="112"/>
    <n v="35.130000000000003"/>
    <x v="0"/>
    <x v="1"/>
    <x v="2"/>
    <n v="20"/>
    <x v="200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20:05:00"/>
    <n v="1431115500"/>
    <d v="2015-04-11T06:25:11"/>
    <n v="1428733511"/>
    <b v="0"/>
    <n v="58"/>
    <b v="1"/>
    <s v="theater/plays"/>
    <n v="211"/>
    <n v="29.07"/>
    <x v="6"/>
    <x v="11"/>
    <x v="4"/>
    <n v="11"/>
    <x v="200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22:00:00"/>
    <n v="1464904800"/>
    <d v="2016-05-21T17:48:24"/>
    <n v="1463852904"/>
    <b v="0"/>
    <n v="49"/>
    <b v="1"/>
    <s v="theater/plays"/>
    <n v="109"/>
    <n v="34.409999999999997"/>
    <x v="6"/>
    <x v="11"/>
    <x v="5"/>
    <n v="21"/>
    <x v="2003"/>
  </r>
  <r>
    <n v="989"/>
    <s v="Power Rope"/>
    <s v="The most useful phone charger you will ever buy"/>
    <n v="10000"/>
    <n v="1677"/>
    <x v="2"/>
    <s v="US"/>
    <s v="USD"/>
    <d v="2016-09-28T22:24:55"/>
    <n v="1475101495"/>
    <d v="2016-08-29T22:24:55"/>
    <n v="1472509495"/>
    <b v="0"/>
    <n v="32"/>
    <b v="0"/>
    <s v="technology/wearables"/>
    <n v="17"/>
    <n v="52.41"/>
    <x v="0"/>
    <x v="1"/>
    <x v="10"/>
    <n v="29"/>
    <x v="20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8:51:44"/>
    <n v="1406227904"/>
    <d v="2014-06-24T18:51:44"/>
    <n v="1403635904"/>
    <b v="1"/>
    <n v="43"/>
    <b v="1"/>
    <s v="photography/photobooks"/>
    <n v="111"/>
    <n v="38.86"/>
    <x v="2"/>
    <x v="3"/>
    <x v="3"/>
    <n v="24"/>
    <x v="20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12:01:58"/>
    <n v="1484740918"/>
    <d v="2016-12-29T12:01:58"/>
    <n v="1483012918"/>
    <b v="0"/>
    <n v="37"/>
    <b v="1"/>
    <s v="theater/plays"/>
    <n v="101"/>
    <n v="45.11"/>
    <x v="6"/>
    <x v="11"/>
    <x v="1"/>
    <n v="29"/>
    <x v="20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n v="1455231540"/>
    <d v="2016-01-12T16:07:27"/>
    <n v="1452614847"/>
    <b v="0"/>
    <n v="35"/>
    <b v="1"/>
    <s v="theater/plays"/>
    <n v="111"/>
    <n v="47.66"/>
    <x v="6"/>
    <x v="11"/>
    <x v="6"/>
    <n v="12"/>
    <x v="200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8T00:00:00"/>
    <n v="1430179200"/>
    <d v="2015-04-04T07:00:14"/>
    <n v="1428130814"/>
    <b v="0"/>
    <n v="28"/>
    <b v="1"/>
    <s v="film &amp; video/television"/>
    <n v="167"/>
    <n v="59.46"/>
    <x v="5"/>
    <x v="16"/>
    <x v="4"/>
    <n v="4"/>
    <x v="200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4T03:53:16"/>
    <n v="1322106796"/>
    <d v="2011-09-25T02:53:16"/>
    <n v="1316919196"/>
    <b v="0"/>
    <n v="38"/>
    <b v="1"/>
    <s v="music/indie rock"/>
    <n v="111"/>
    <n v="43.71"/>
    <x v="7"/>
    <x v="12"/>
    <x v="11"/>
    <n v="25"/>
    <x v="200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7:32:46"/>
    <n v="1434907966"/>
    <d v="2015-05-22T17:32:46"/>
    <n v="1432315966"/>
    <b v="1"/>
    <n v="20"/>
    <b v="1"/>
    <s v="theater/plays"/>
    <n v="111"/>
    <n v="83.05"/>
    <x v="6"/>
    <x v="11"/>
    <x v="5"/>
    <n v="22"/>
    <x v="20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22:13:36"/>
    <n v="1455142416"/>
    <d v="2016-01-11T22:13:36"/>
    <n v="1452550416"/>
    <b v="0"/>
    <n v="18"/>
    <b v="1"/>
    <s v="technology/makerspaces"/>
    <n v="111"/>
    <n v="92.22"/>
    <x v="0"/>
    <x v="24"/>
    <x v="6"/>
    <n v="11"/>
    <x v="20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n v="1454431080"/>
    <d v="2016-01-03T16:38:00"/>
    <n v="1451839080"/>
    <b v="0"/>
    <n v="30"/>
    <b v="1"/>
    <s v="theater/plays"/>
    <n v="101"/>
    <n v="55.33"/>
    <x v="6"/>
    <x v="11"/>
    <x v="6"/>
    <n v="3"/>
    <x v="20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23:54:54"/>
    <n v="1388102094"/>
    <d v="2013-11-26T23:54:54"/>
    <n v="1385510094"/>
    <b v="0"/>
    <n v="52"/>
    <b v="0"/>
    <s v="publishing/fiction"/>
    <n v="41"/>
    <n v="31.85"/>
    <x v="1"/>
    <x v="35"/>
    <x v="7"/>
    <n v="26"/>
    <x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1T00:00:00"/>
    <n v="1381449600"/>
    <d v="2013-09-18T21:38:08"/>
    <n v="1379540288"/>
    <b v="0"/>
    <n v="52"/>
    <b v="1"/>
    <s v="music/indie rock"/>
    <n v="110"/>
    <n v="31.83"/>
    <x v="7"/>
    <x v="12"/>
    <x v="11"/>
    <n v="18"/>
    <x v="20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n v="1434092876"/>
    <d v="2015-05-12T07:07:56"/>
    <n v="1431414476"/>
    <b v="0"/>
    <n v="36"/>
    <b v="0"/>
    <s v="publishing/children's books"/>
    <n v="8"/>
    <n v="45.97"/>
    <x v="1"/>
    <x v="39"/>
    <x v="5"/>
    <n v="12"/>
    <x v="201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8:38:13"/>
    <n v="1398451093"/>
    <d v="2014-03-26T18:38:13"/>
    <n v="1395859093"/>
    <b v="0"/>
    <n v="41"/>
    <b v="1"/>
    <s v="film &amp; video/shorts"/>
    <n v="127"/>
    <n v="40.270000000000003"/>
    <x v="5"/>
    <x v="27"/>
    <x v="8"/>
    <n v="26"/>
    <x v="201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14:21:00"/>
    <n v="1412259660"/>
    <d v="2014-09-11T18:48:19"/>
    <n v="1410461299"/>
    <b v="0"/>
    <n v="33"/>
    <b v="1"/>
    <s v="theater/plays"/>
    <n v="110"/>
    <n v="50.02"/>
    <x v="6"/>
    <x v="11"/>
    <x v="11"/>
    <n v="11"/>
    <x v="201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6T00:35:10"/>
    <n v="1424910910"/>
    <d v="2015-02-19T00:35:10"/>
    <n v="1424306110"/>
    <b v="0"/>
    <n v="18"/>
    <b v="1"/>
    <s v="theater/plays"/>
    <n v="110"/>
    <n v="91.67"/>
    <x v="6"/>
    <x v="11"/>
    <x v="0"/>
    <n v="19"/>
    <x v="201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7:39:42"/>
    <n v="1480613982"/>
    <d v="2016-11-01T16:39:42"/>
    <n v="1478018382"/>
    <b v="0"/>
    <n v="69"/>
    <b v="1"/>
    <s v="theater/plays"/>
    <n v="103"/>
    <n v="23.87"/>
    <x v="6"/>
    <x v="11"/>
    <x v="7"/>
    <n v="1"/>
    <x v="201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6:11:18"/>
    <n v="1423152678"/>
    <d v="2015-01-06T16:11:18"/>
    <n v="1420560678"/>
    <b v="1"/>
    <n v="15"/>
    <b v="0"/>
    <s v="photography/photobooks"/>
    <n v="5"/>
    <n v="109.07"/>
    <x v="2"/>
    <x v="3"/>
    <x v="6"/>
    <n v="6"/>
    <x v="202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7:30:33"/>
    <n v="1436290233"/>
    <d v="2015-06-07T17:30:33"/>
    <n v="1433698233"/>
    <b v="0"/>
    <n v="39"/>
    <b v="1"/>
    <s v="theater/plays"/>
    <n v="109"/>
    <n v="41.92"/>
    <x v="6"/>
    <x v="11"/>
    <x v="3"/>
    <n v="7"/>
    <x v="202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8:00:08"/>
    <n v="1478196008"/>
    <d v="2016-10-04T18:00:08"/>
    <n v="1475604008"/>
    <b v="0"/>
    <n v="56"/>
    <b v="0"/>
    <s v="games/video games"/>
    <n v="5"/>
    <n v="29.04"/>
    <x v="3"/>
    <x v="18"/>
    <x v="2"/>
    <n v="4"/>
    <x v="202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14:00:00"/>
    <n v="1424181600"/>
    <d v="2015-02-04T09:13:47"/>
    <n v="1423041227"/>
    <b v="0"/>
    <n v="20"/>
    <b v="1"/>
    <s v="theater/plays"/>
    <n v="108"/>
    <n v="81.25"/>
    <x v="6"/>
    <x v="11"/>
    <x v="0"/>
    <n v="4"/>
    <x v="20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22:51:00"/>
    <n v="1430693460"/>
    <d v="2015-04-03T18:52:33"/>
    <n v="1428087153"/>
    <b v="0"/>
    <n v="17"/>
    <b v="1"/>
    <s v="theater/plays"/>
    <n v="163"/>
    <n v="95.59"/>
    <x v="6"/>
    <x v="11"/>
    <x v="4"/>
    <n v="3"/>
    <x v="202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10:22:16"/>
    <n v="1439806936"/>
    <d v="2015-07-18T10:22:16"/>
    <n v="1437214936"/>
    <b v="0"/>
    <n v="31"/>
    <b v="1"/>
    <s v="theater/plays"/>
    <n v="162"/>
    <n v="52.35"/>
    <x v="6"/>
    <x v="11"/>
    <x v="9"/>
    <n v="18"/>
    <x v="202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9T04:59:00"/>
    <n v="1453179540"/>
    <d v="2016-01-05T21:52:10"/>
    <n v="1452030730"/>
    <b v="0"/>
    <n v="18"/>
    <b v="1"/>
    <s v="theater/plays"/>
    <n v="135"/>
    <n v="89.79"/>
    <x v="6"/>
    <x v="11"/>
    <x v="6"/>
    <n v="5"/>
    <x v="202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9:35:15"/>
    <n v="1431164115"/>
    <d v="2015-04-09T09:35:15"/>
    <n v="1428572115"/>
    <b v="0"/>
    <n v="64"/>
    <b v="1"/>
    <s v="theater/plays"/>
    <n v="108"/>
    <n v="25.25"/>
    <x v="6"/>
    <x v="11"/>
    <x v="4"/>
    <n v="9"/>
    <x v="2027"/>
  </r>
  <r>
    <n v="2179"/>
    <s v="Woodhouse EP"/>
    <s v="Woodhouse is making an EP!  If you are a fan of whiskey and loud guitars, contribute to the cause!"/>
    <n v="1000"/>
    <n v="1614"/>
    <x v="0"/>
    <s v="US"/>
    <s v="USD"/>
    <d v="2015-04-11T04:06:32"/>
    <n v="1428725192"/>
    <d v="2015-03-12T04:06:32"/>
    <n v="1426133192"/>
    <b v="0"/>
    <n v="21"/>
    <b v="1"/>
    <s v="music/rock"/>
    <n v="161"/>
    <n v="76.86"/>
    <x v="7"/>
    <x v="15"/>
    <x v="8"/>
    <n v="12"/>
    <x v="202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7:00:00"/>
    <n v="1370019600"/>
    <d v="2013-04-26T18:11:10"/>
    <n v="1366999870"/>
    <b v="0"/>
    <n v="37"/>
    <b v="1"/>
    <s v="music/classical music"/>
    <n v="103"/>
    <n v="43.62"/>
    <x v="7"/>
    <x v="25"/>
    <x v="4"/>
    <n v="26"/>
    <x v="20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23:22:00"/>
    <n v="1386372120"/>
    <d v="2013-10-24T23:57:40"/>
    <n v="1382659060"/>
    <b v="0"/>
    <n v="25"/>
    <b v="1"/>
    <s v="music/rock"/>
    <n v="107"/>
    <n v="64.44"/>
    <x v="7"/>
    <x v="15"/>
    <x v="2"/>
    <n v="24"/>
    <x v="20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22:39:07"/>
    <n v="1460846347"/>
    <d v="2016-03-17T22:39:07"/>
    <n v="1458254347"/>
    <b v="0"/>
    <n v="28"/>
    <b v="1"/>
    <s v="theater/plays"/>
    <n v="161"/>
    <n v="57.5"/>
    <x v="6"/>
    <x v="11"/>
    <x v="8"/>
    <n v="17"/>
    <x v="203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n v="1476676800"/>
    <d v="2016-09-15T16:33:59"/>
    <n v="1473957239"/>
    <b v="0"/>
    <n v="8"/>
    <b v="0"/>
    <s v="theater/spaces"/>
    <n v="8"/>
    <n v="200.63"/>
    <x v="6"/>
    <x v="9"/>
    <x v="11"/>
    <n v="15"/>
    <x v="203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3-01T02:00:00"/>
    <n v="1488333600"/>
    <d v="2017-02-14T17:46:00"/>
    <n v="1487094360"/>
    <b v="0"/>
    <n v="20"/>
    <b v="1"/>
    <s v="theater/spaces"/>
    <n v="119"/>
    <n v="80.25"/>
    <x v="6"/>
    <x v="9"/>
    <x v="0"/>
    <n v="14"/>
    <x v="203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2-01T04:59:00"/>
    <n v="1417409940"/>
    <d v="2014-10-31T14:29:54"/>
    <n v="1414765794"/>
    <b v="0"/>
    <n v="41"/>
    <b v="1"/>
    <s v="publishing/nonfiction"/>
    <n v="107"/>
    <n v="39.049999999999997"/>
    <x v="1"/>
    <x v="17"/>
    <x v="2"/>
    <n v="31"/>
    <x v="203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20:17:48"/>
    <n v="1427919468"/>
    <d v="2015-03-02T21:17:48"/>
    <n v="1425331068"/>
    <b v="0"/>
    <n v="69"/>
    <b v="1"/>
    <s v="theater/plays"/>
    <n v="106"/>
    <n v="23.1"/>
    <x v="6"/>
    <x v="11"/>
    <x v="8"/>
    <n v="2"/>
    <x v="203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21:39:59"/>
    <n v="1390426799"/>
    <d v="2013-12-23T21:39:59"/>
    <n v="1387834799"/>
    <b v="0"/>
    <n v="39"/>
    <b v="1"/>
    <s v="film &amp; video/shorts"/>
    <n v="106"/>
    <n v="40.78"/>
    <x v="5"/>
    <x v="27"/>
    <x v="1"/>
    <n v="23"/>
    <x v="203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6T00:46:00"/>
    <n v="1415234760"/>
    <d v="2014-10-11T22:07:10"/>
    <n v="1413065230"/>
    <b v="0"/>
    <n v="44"/>
    <b v="1"/>
    <s v="theater/plays"/>
    <n v="106"/>
    <n v="36.07"/>
    <x v="6"/>
    <x v="11"/>
    <x v="2"/>
    <n v="11"/>
    <x v="203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11:00:00"/>
    <n v="1482663600"/>
    <d v="2016-12-03T21:29:28"/>
    <n v="1480800568"/>
    <b v="0"/>
    <n v="12"/>
    <b v="0"/>
    <s v="photography/places"/>
    <n v="79"/>
    <n v="131.66999999999999"/>
    <x v="2"/>
    <x v="34"/>
    <x v="1"/>
    <n v="3"/>
    <x v="203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1T02:53:41"/>
    <n v="1423623221"/>
    <d v="2015-01-12T02:53:41"/>
    <n v="1421031221"/>
    <b v="0"/>
    <n v="32"/>
    <b v="0"/>
    <s v="theater/plays"/>
    <n v="16"/>
    <n v="49.28"/>
    <x v="6"/>
    <x v="11"/>
    <x v="6"/>
    <n v="12"/>
    <x v="2039"/>
  </r>
  <r>
    <n v="1618"/>
    <s v="Janus Word Album"/>
    <s v="Janus Word combines hard rock with melodic acoustic music for a unique and awesome sound."/>
    <n v="1500"/>
    <n v="1576"/>
    <x v="0"/>
    <s v="US"/>
    <s v="USD"/>
    <d v="2013-03-08T15:42:15"/>
    <n v="1362757335"/>
    <d v="2013-01-27T15:42:15"/>
    <n v="1359301335"/>
    <b v="0"/>
    <n v="27"/>
    <b v="1"/>
    <s v="music/rock"/>
    <n v="105"/>
    <n v="58.37"/>
    <x v="7"/>
    <x v="15"/>
    <x v="6"/>
    <n v="27"/>
    <x v="204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9-01T01:21:02"/>
    <n v="1346462462"/>
    <d v="2012-08-02T01:21:02"/>
    <n v="1343870462"/>
    <b v="0"/>
    <n v="27"/>
    <b v="1"/>
    <s v="music/rock"/>
    <n v="105"/>
    <n v="58.33"/>
    <x v="7"/>
    <x v="15"/>
    <x v="10"/>
    <n v="2"/>
    <x v="2041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8T00:00:00"/>
    <n v="1353196800"/>
    <d v="2012-09-28T20:41:53"/>
    <n v="1348864913"/>
    <b v="0"/>
    <n v="28"/>
    <b v="0"/>
    <s v="music/jazz"/>
    <n v="11"/>
    <n v="56.25"/>
    <x v="7"/>
    <x v="33"/>
    <x v="11"/>
    <n v="28"/>
    <x v="204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13:39:00"/>
    <n v="1409924340"/>
    <d v="2014-07-12T16:08:40"/>
    <n v="1405181320"/>
    <b v="0"/>
    <n v="7"/>
    <b v="0"/>
    <s v="publishing/translations"/>
    <n v="11"/>
    <n v="225"/>
    <x v="1"/>
    <x v="31"/>
    <x v="9"/>
    <n v="12"/>
    <x v="204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23:00:00"/>
    <n v="1462230000"/>
    <d v="2016-04-19T10:22:30"/>
    <n v="1461061350"/>
    <b v="0"/>
    <n v="44"/>
    <b v="1"/>
    <s v="theater/plays"/>
    <n v="315"/>
    <n v="35.799999999999997"/>
    <x v="6"/>
    <x v="11"/>
    <x v="4"/>
    <n v="19"/>
    <x v="2044"/>
  </r>
  <r>
    <n v="200"/>
    <s v="The Crossing Shore"/>
    <s v="A film dedicated to an AAF Pilot's struggle to survive behind enemy lines during WWII."/>
    <n v="6000"/>
    <n v="1571.55"/>
    <x v="2"/>
    <s v="US"/>
    <s v="USD"/>
    <d v="2014-09-15T02:00:03"/>
    <n v="1410746403"/>
    <d v="2014-08-16T02:00:03"/>
    <n v="1408154403"/>
    <b v="0"/>
    <n v="18"/>
    <b v="0"/>
    <s v="film &amp; video/drama"/>
    <n v="26"/>
    <n v="87.31"/>
    <x v="5"/>
    <x v="10"/>
    <x v="10"/>
    <n v="16"/>
    <x v="204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22:27:28"/>
    <n v="1428704848"/>
    <d v="2015-03-11T22:27:28"/>
    <n v="1426112848"/>
    <b v="0"/>
    <n v="7"/>
    <b v="0"/>
    <s v="technology/web"/>
    <n v="2"/>
    <n v="224.43"/>
    <x v="0"/>
    <x v="26"/>
    <x v="8"/>
    <n v="11"/>
    <x v="2046"/>
  </r>
  <r>
    <n v="77"/>
    <s v="Jonah and the Crab"/>
    <s v="A short film about a boy searching for companionship in a hermit crab he finds on the beach."/>
    <n v="400"/>
    <n v="1570"/>
    <x v="0"/>
    <s v="US"/>
    <s v="USD"/>
    <d v="2012-05-21T02:59:00"/>
    <n v="1337569140"/>
    <d v="2012-03-29T03:28:37"/>
    <n v="1332991717"/>
    <b v="0"/>
    <n v="26"/>
    <b v="1"/>
    <s v="film &amp; video/shorts"/>
    <n v="393"/>
    <n v="60.38"/>
    <x v="5"/>
    <x v="27"/>
    <x v="8"/>
    <n v="29"/>
    <x v="204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7:35:34"/>
    <n v="1491586534"/>
    <d v="2017-03-07T18:35:34"/>
    <n v="1488911734"/>
    <b v="0"/>
    <n v="46"/>
    <b v="0"/>
    <s v="theater/spaces"/>
    <n v="46"/>
    <n v="34.130000000000003"/>
    <x v="6"/>
    <x v="9"/>
    <x v="8"/>
    <n v="7"/>
    <x v="204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8:07:39"/>
    <n v="1435255659"/>
    <d v="2015-05-26T18:07:39"/>
    <n v="1432663659"/>
    <b v="0"/>
    <n v="29"/>
    <b v="1"/>
    <s v="theater/plays"/>
    <n v="105"/>
    <n v="54.14"/>
    <x v="6"/>
    <x v="11"/>
    <x v="5"/>
    <n v="26"/>
    <x v="204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n v="1484110800"/>
    <d v="2016-12-21T00:44:54"/>
    <n v="1482281094"/>
    <b v="0"/>
    <n v="18"/>
    <b v="1"/>
    <s v="theater/plays"/>
    <n v="130"/>
    <n v="86.94"/>
    <x v="6"/>
    <x v="11"/>
    <x v="1"/>
    <n v="21"/>
    <x v="94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6-01T03:59:00"/>
    <n v="1401595140"/>
    <d v="2014-05-05T10:43:09"/>
    <n v="1399286589"/>
    <b v="0"/>
    <n v="28"/>
    <b v="1"/>
    <s v="theater/plays"/>
    <n v="104"/>
    <n v="55.89"/>
    <x v="6"/>
    <x v="11"/>
    <x v="5"/>
    <n v="5"/>
    <x v="205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9:22:59"/>
    <n v="1465672979"/>
    <d v="2016-05-12T19:22:59"/>
    <n v="1463080979"/>
    <b v="0"/>
    <n v="64"/>
    <b v="1"/>
    <s v="publishing/nonfiction"/>
    <n v="130"/>
    <n v="24.42"/>
    <x v="1"/>
    <x v="17"/>
    <x v="5"/>
    <n v="12"/>
    <x v="205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7:00:00"/>
    <n v="1259686800"/>
    <d v="2009-09-14T06:05:30"/>
    <n v="1252908330"/>
    <b v="0"/>
    <n v="29"/>
    <b v="1"/>
    <s v="music/rock"/>
    <n v="104"/>
    <n v="53.83"/>
    <x v="7"/>
    <x v="15"/>
    <x v="11"/>
    <n v="14"/>
    <x v="205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n v="1278111600"/>
    <d v="2010-06-18T03:00:52"/>
    <n v="1276830052"/>
    <b v="1"/>
    <n v="17"/>
    <b v="1"/>
    <s v="technology/hardware"/>
    <n v="312"/>
    <n v="91.76"/>
    <x v="0"/>
    <x v="0"/>
    <x v="3"/>
    <n v="18"/>
    <x v="205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11:04:01"/>
    <n v="1434625441"/>
    <d v="2015-05-19T11:04:01"/>
    <n v="1432033441"/>
    <b v="0"/>
    <n v="45"/>
    <b v="1"/>
    <s v="theater/plays"/>
    <n v="104"/>
    <n v="34.6"/>
    <x v="6"/>
    <x v="11"/>
    <x v="5"/>
    <n v="19"/>
    <x v="2054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6T00:04:50"/>
    <n v="1381881890"/>
    <d v="2013-10-01T00:04:50"/>
    <n v="1380585890"/>
    <b v="0"/>
    <n v="20"/>
    <b v="1"/>
    <s v="music/rock"/>
    <n v="104"/>
    <n v="77.75"/>
    <x v="7"/>
    <x v="15"/>
    <x v="2"/>
    <n v="1"/>
    <x v="2055"/>
  </r>
  <r>
    <n v="2324"/>
    <s v="Pies not Lies"/>
    <s v="A city centre shop selling great locally made food with room to chat and learn about eachother."/>
    <n v="7500"/>
    <n v="1555"/>
    <x v="3"/>
    <s v="GB"/>
    <s v="GBP"/>
    <d v="2017-03-26T20:14:45"/>
    <n v="1490559285"/>
    <d v="2017-02-24T21:14:45"/>
    <n v="1487970885"/>
    <b v="0"/>
    <n v="61"/>
    <b v="0"/>
    <s v="food/small batch"/>
    <n v="21"/>
    <n v="25.49"/>
    <x v="4"/>
    <x v="7"/>
    <x v="0"/>
    <n v="24"/>
    <x v="205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n v="1315457658"/>
    <d v="2011-08-09T04:54:18"/>
    <n v="1312865658"/>
    <b v="0"/>
    <n v="25"/>
    <b v="1"/>
    <s v="music/indie rock"/>
    <n v="104"/>
    <n v="62.12"/>
    <x v="7"/>
    <x v="12"/>
    <x v="10"/>
    <n v="9"/>
    <x v="205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n v="1395435712"/>
    <d v="2014-02-19T22:01:52"/>
    <n v="1392847312"/>
    <b v="0"/>
    <n v="23"/>
    <b v="1"/>
    <s v="publishing/nonfiction"/>
    <n v="111"/>
    <n v="67.39"/>
    <x v="1"/>
    <x v="17"/>
    <x v="0"/>
    <n v="19"/>
    <x v="2058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5:35:23"/>
    <n v="1467473723"/>
    <d v="2016-06-13T15:35:23"/>
    <n v="1465832123"/>
    <b v="0"/>
    <n v="2"/>
    <b v="0"/>
    <s v="theater/spaces"/>
    <n v="0"/>
    <n v="775"/>
    <x v="6"/>
    <x v="9"/>
    <x v="3"/>
    <n v="13"/>
    <x v="20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6:00:00"/>
    <n v="1458057600"/>
    <d v="2016-02-20T03:22:00"/>
    <n v="1455938520"/>
    <b v="0"/>
    <n v="24"/>
    <b v="1"/>
    <s v="theater/musical"/>
    <n v="129"/>
    <n v="64.459999999999994"/>
    <x v="6"/>
    <x v="19"/>
    <x v="0"/>
    <n v="20"/>
    <x v="206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1T00:12:06"/>
    <n v="1439251926"/>
    <d v="2015-06-27T00:12:06"/>
    <n v="1435363926"/>
    <b v="0"/>
    <n v="14"/>
    <b v="0"/>
    <s v="technology/wearables"/>
    <n v="17"/>
    <n v="110.29"/>
    <x v="0"/>
    <x v="1"/>
    <x v="3"/>
    <n v="27"/>
    <x v="206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4T04:00:00"/>
    <n v="1423022400"/>
    <d v="2015-01-16T19:21:39"/>
    <n v="1421436099"/>
    <b v="0"/>
    <n v="32"/>
    <b v="1"/>
    <s v="games/tabletop games"/>
    <n v="154"/>
    <n v="48.06"/>
    <x v="3"/>
    <x v="5"/>
    <x v="6"/>
    <n v="16"/>
    <x v="206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21:30:32"/>
    <n v="1356211832"/>
    <d v="2012-10-23T20:30:32"/>
    <n v="1351024232"/>
    <b v="0"/>
    <n v="23"/>
    <b v="1"/>
    <s v="music/indie rock"/>
    <n v="102"/>
    <n v="66.83"/>
    <x v="7"/>
    <x v="12"/>
    <x v="2"/>
    <n v="23"/>
    <x v="206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8:35:45"/>
    <n v="1405017345"/>
    <d v="2014-06-25T18:35:45"/>
    <n v="1403721345"/>
    <b v="0"/>
    <n v="22"/>
    <b v="1"/>
    <s v="theater/plays"/>
    <n v="102"/>
    <n v="69.819999999999993"/>
    <x v="6"/>
    <x v="11"/>
    <x v="3"/>
    <n v="25"/>
    <x v="206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7:01:40"/>
    <n v="1346950900"/>
    <d v="2012-08-23T17:01:40"/>
    <n v="1345741300"/>
    <b v="0"/>
    <n v="22"/>
    <b v="1"/>
    <s v="film &amp; video/documentary"/>
    <n v="256"/>
    <n v="69.77"/>
    <x v="5"/>
    <x v="8"/>
    <x v="10"/>
    <n v="23"/>
    <x v="2065"/>
  </r>
  <r>
    <n v="3758"/>
    <s v="Luigi's Ladies"/>
    <s v="LUIGI'S LADIES: an original one-woman musical comedy"/>
    <n v="1500"/>
    <n v="1535"/>
    <x v="0"/>
    <s v="US"/>
    <s v="USD"/>
    <d v="2014-05-19T05:00:00"/>
    <n v="1400475600"/>
    <d v="2014-04-18T11:18:58"/>
    <n v="1397819938"/>
    <b v="0"/>
    <n v="26"/>
    <b v="1"/>
    <s v="theater/musical"/>
    <n v="102"/>
    <n v="59.04"/>
    <x v="6"/>
    <x v="19"/>
    <x v="4"/>
    <n v="18"/>
    <x v="206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7:00:00"/>
    <n v="1465837200"/>
    <d v="2016-05-23T02:39:32"/>
    <n v="1463971172"/>
    <b v="0"/>
    <n v="14"/>
    <b v="1"/>
    <s v="theater/plays"/>
    <n v="153"/>
    <n v="109.57"/>
    <x v="6"/>
    <x v="11"/>
    <x v="5"/>
    <n v="23"/>
    <x v="2067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14:43:57"/>
    <n v="1428158637"/>
    <d v="2015-03-05T15:43:57"/>
    <n v="1425570237"/>
    <b v="1"/>
    <n v="24"/>
    <b v="0"/>
    <s v="photography/photobooks"/>
    <n v="15"/>
    <n v="63.88"/>
    <x v="2"/>
    <x v="3"/>
    <x v="8"/>
    <n v="5"/>
    <x v="206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3T03:59:00"/>
    <n v="1406087940"/>
    <d v="2014-06-30T15:20:26"/>
    <n v="1404141626"/>
    <b v="0"/>
    <n v="37"/>
    <b v="1"/>
    <s v="theater/plays"/>
    <n v="153"/>
    <n v="41.41"/>
    <x v="6"/>
    <x v="11"/>
    <x v="3"/>
    <n v="30"/>
    <x v="41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8:47:59"/>
    <n v="1415558879"/>
    <d v="2014-10-10T17:47:59"/>
    <n v="1412963279"/>
    <b v="0"/>
    <n v="18"/>
    <b v="0"/>
    <s v="technology/wearables"/>
    <n v="3"/>
    <n v="84.94"/>
    <x v="0"/>
    <x v="1"/>
    <x v="2"/>
    <n v="10"/>
    <x v="206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22:07:00"/>
    <n v="1400796420"/>
    <d v="2014-04-24T12:22:50"/>
    <n v="1398342170"/>
    <b v="0"/>
    <n v="25"/>
    <b v="1"/>
    <s v="theater/plays"/>
    <n v="102"/>
    <n v="61.1"/>
    <x v="6"/>
    <x v="11"/>
    <x v="4"/>
    <n v="24"/>
    <x v="207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8:13:22"/>
    <n v="1479233602"/>
    <d v="2016-11-02T17:13:22"/>
    <n v="1478106802"/>
    <b v="0"/>
    <n v="14"/>
    <b v="0"/>
    <s v="publishing/translations"/>
    <n v="20"/>
    <n v="109.07"/>
    <x v="1"/>
    <x v="31"/>
    <x v="7"/>
    <n v="2"/>
    <x v="2071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13:59:50"/>
    <n v="1465135190"/>
    <d v="2016-05-22T13:59:50"/>
    <n v="1463925590"/>
    <b v="0"/>
    <n v="10"/>
    <b v="1"/>
    <s v="theater/plays"/>
    <n v="102"/>
    <n v="152.5"/>
    <x v="6"/>
    <x v="11"/>
    <x v="5"/>
    <n v="22"/>
    <x v="207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1T03:00:00"/>
    <n v="1307761200"/>
    <d v="2011-05-03T23:21:54"/>
    <n v="1304464914"/>
    <b v="0"/>
    <n v="20"/>
    <b v="1"/>
    <s v="music/rock"/>
    <n v="101"/>
    <n v="76.05"/>
    <x v="7"/>
    <x v="15"/>
    <x v="5"/>
    <n v="3"/>
    <x v="207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9:34:32"/>
    <n v="1468611272"/>
    <d v="2016-06-15T19:34:32"/>
    <n v="1466019272"/>
    <b v="0"/>
    <n v="27"/>
    <b v="1"/>
    <s v="theater/plays"/>
    <n v="101"/>
    <n v="56.33"/>
    <x v="6"/>
    <x v="11"/>
    <x v="3"/>
    <n v="15"/>
    <x v="207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6:00:00"/>
    <n v="1399183200"/>
    <d v="2014-04-04T17:41:24"/>
    <n v="1396633284"/>
    <b v="0"/>
    <n v="30"/>
    <b v="0"/>
    <s v="music/jazz"/>
    <n v="30"/>
    <n v="50.67"/>
    <x v="7"/>
    <x v="33"/>
    <x v="4"/>
    <n v="4"/>
    <x v="2075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8:30:00"/>
    <n v="1415385000"/>
    <d v="2014-10-15T20:58:15"/>
    <n v="1413406695"/>
    <b v="0"/>
    <n v="19"/>
    <b v="1"/>
    <s v="theater/plays"/>
    <n v="101"/>
    <n v="79.89"/>
    <x v="6"/>
    <x v="11"/>
    <x v="2"/>
    <n v="15"/>
    <x v="20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5:29:04"/>
    <n v="1337786944"/>
    <d v="2012-04-23T15:29:04"/>
    <n v="1335194944"/>
    <b v="0"/>
    <n v="39"/>
    <b v="1"/>
    <s v="music/indie rock"/>
    <n v="101"/>
    <n v="38.85"/>
    <x v="7"/>
    <x v="12"/>
    <x v="4"/>
    <n v="23"/>
    <x v="207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n v="1329320235"/>
    <d v="2012-01-16T15:37:15"/>
    <n v="1326728235"/>
    <b v="1"/>
    <n v="7"/>
    <b v="1"/>
    <s v="film &amp; video/documentary"/>
    <n v="101"/>
    <n v="215.86"/>
    <x v="5"/>
    <x v="8"/>
    <x v="6"/>
    <n v="16"/>
    <x v="207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8:33:42"/>
    <n v="1415126022"/>
    <d v="2014-10-05T17:33:42"/>
    <n v="1412530422"/>
    <b v="0"/>
    <n v="36"/>
    <b v="1"/>
    <s v="film &amp; video/television"/>
    <n v="101"/>
    <n v="41.94"/>
    <x v="5"/>
    <x v="16"/>
    <x v="2"/>
    <n v="5"/>
    <x v="207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3T04:11:00"/>
    <n v="1486095060"/>
    <d v="2017-01-12T05:16:10"/>
    <n v="1484198170"/>
    <b v="0"/>
    <n v="31"/>
    <b v="1"/>
    <s v="music/rock"/>
    <n v="116"/>
    <n v="48.71"/>
    <x v="7"/>
    <x v="15"/>
    <x v="6"/>
    <n v="12"/>
    <x v="208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8:19:55"/>
    <n v="1441995595"/>
    <d v="2015-08-17T18:19:55"/>
    <n v="1439835595"/>
    <b v="0"/>
    <n v="42"/>
    <b v="1"/>
    <s v="theater/plays"/>
    <n v="101"/>
    <n v="35.950000000000003"/>
    <x v="6"/>
    <x v="11"/>
    <x v="10"/>
    <n v="17"/>
    <x v="2081"/>
  </r>
  <r>
    <n v="3658"/>
    <s v="Mr. Marmalade"/>
    <s v="Life is hard when your own imaginary friend can't make time for you."/>
    <n v="1500"/>
    <n v="1510"/>
    <x v="0"/>
    <s v="US"/>
    <s v="USD"/>
    <d v="2014-07-02T03:59:00"/>
    <n v="1404273540"/>
    <d v="2014-05-16T20:36:20"/>
    <n v="1400272580"/>
    <b v="0"/>
    <n v="20"/>
    <b v="1"/>
    <s v="theater/plays"/>
    <n v="101"/>
    <n v="75.5"/>
    <x v="6"/>
    <x v="11"/>
    <x v="5"/>
    <n v="16"/>
    <x v="208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3T03:00:37"/>
    <n v="1316746837"/>
    <d v="2011-08-24T03:00:37"/>
    <n v="1314154837"/>
    <b v="0"/>
    <n v="21"/>
    <b v="1"/>
    <s v="film &amp; video/shorts"/>
    <n v="126"/>
    <n v="71.709999999999994"/>
    <x v="5"/>
    <x v="27"/>
    <x v="10"/>
    <n v="24"/>
    <x v="2083"/>
  </r>
  <r>
    <n v="3076"/>
    <s v="10,000 Hours"/>
    <s v="Helping female comedians get in their 10,000 Hours of practice!"/>
    <n v="10000"/>
    <n v="1506"/>
    <x v="2"/>
    <s v="US"/>
    <s v="USD"/>
    <d v="2015-10-09T15:38:43"/>
    <n v="1444405123"/>
    <d v="2015-08-10T15:38:43"/>
    <n v="1439221123"/>
    <b v="0"/>
    <n v="50"/>
    <b v="0"/>
    <s v="theater/spaces"/>
    <n v="15"/>
    <n v="30.12"/>
    <x v="6"/>
    <x v="9"/>
    <x v="10"/>
    <n v="10"/>
    <x v="208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12:59:53"/>
    <n v="1433422793"/>
    <d v="2015-05-05T12:59:53"/>
    <n v="1430830793"/>
    <b v="0"/>
    <n v="39"/>
    <b v="1"/>
    <s v="theater/plays"/>
    <n v="100"/>
    <n v="38.590000000000003"/>
    <x v="6"/>
    <x v="11"/>
    <x v="5"/>
    <n v="5"/>
    <x v="208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22:54:16"/>
    <n v="1359240856"/>
    <d v="2012-12-27T22:54:16"/>
    <n v="1356648856"/>
    <b v="0"/>
    <n v="34"/>
    <b v="1"/>
    <s v="music/rock"/>
    <n v="125"/>
    <n v="44.21"/>
    <x v="7"/>
    <x v="15"/>
    <x v="1"/>
    <n v="27"/>
    <x v="208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23:00:00"/>
    <n v="1318633200"/>
    <d v="2011-09-02T07:08:37"/>
    <n v="1314947317"/>
    <b v="0"/>
    <n v="32"/>
    <b v="1"/>
    <s v="music/rock"/>
    <n v="100"/>
    <n v="46.95"/>
    <x v="7"/>
    <x v="15"/>
    <x v="11"/>
    <n v="2"/>
    <x v="208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6T03:59:00"/>
    <n v="1378439940"/>
    <d v="2013-08-08T23:07:34"/>
    <n v="1376003254"/>
    <b v="0"/>
    <n v="14"/>
    <b v="1"/>
    <s v="music/rock"/>
    <n v="100"/>
    <n v="107.21"/>
    <x v="7"/>
    <x v="15"/>
    <x v="10"/>
    <n v="8"/>
    <x v="208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7T01:59:57"/>
    <n v="1338083997"/>
    <d v="2012-04-27T01:59:57"/>
    <n v="1335491997"/>
    <b v="0"/>
    <n v="38"/>
    <b v="1"/>
    <s v="music/indie rock"/>
    <n v="100"/>
    <n v="39.49"/>
    <x v="7"/>
    <x v="12"/>
    <x v="4"/>
    <n v="27"/>
    <x v="20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7:36:17"/>
    <n v="1462037777"/>
    <d v="2016-03-31T17:36:17"/>
    <n v="1459445777"/>
    <b v="0"/>
    <n v="37"/>
    <b v="1"/>
    <s v="theater/plays"/>
    <n v="100"/>
    <n v="40.549999999999997"/>
    <x v="6"/>
    <x v="11"/>
    <x v="8"/>
    <n v="31"/>
    <x v="209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4T03:00:17"/>
    <n v="1469329217"/>
    <d v="2016-06-24T03:00:17"/>
    <n v="1466737217"/>
    <b v="0"/>
    <n v="47"/>
    <b v="1"/>
    <s v="music/metal"/>
    <n v="103"/>
    <n v="31.91"/>
    <x v="7"/>
    <x v="20"/>
    <x v="3"/>
    <n v="24"/>
    <x v="20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n v="1476479447"/>
    <d v="2016-08-15T21:10:47"/>
    <n v="1471295447"/>
    <b v="0"/>
    <n v="29"/>
    <b v="1"/>
    <s v="theater/spaces"/>
    <n v="100"/>
    <n v="51.72"/>
    <x v="6"/>
    <x v="9"/>
    <x v="10"/>
    <n v="15"/>
    <x v="209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21:10:36"/>
    <n v="1484687436"/>
    <d v="2016-12-18T21:10:36"/>
    <n v="1482095436"/>
    <b v="0"/>
    <n v="30"/>
    <b v="1"/>
    <s v="theater/plays"/>
    <n v="125"/>
    <n v="50"/>
    <x v="6"/>
    <x v="11"/>
    <x v="1"/>
    <n v="18"/>
    <x v="209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5:29:12"/>
    <n v="1404314952"/>
    <d v="2014-06-02T15:29:12"/>
    <n v="1401722952"/>
    <b v="0"/>
    <n v="29"/>
    <b v="1"/>
    <s v="theater/plays"/>
    <n v="100"/>
    <n v="51.72"/>
    <x v="6"/>
    <x v="11"/>
    <x v="3"/>
    <n v="2"/>
    <x v="209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5:11:00"/>
    <n v="1408252260"/>
    <d v="2014-07-28T20:47:16"/>
    <n v="1406580436"/>
    <b v="0"/>
    <n v="29"/>
    <b v="1"/>
    <s v="theater/plays"/>
    <n v="100"/>
    <n v="51.72"/>
    <x v="6"/>
    <x v="11"/>
    <x v="9"/>
    <n v="28"/>
    <x v="209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11:18:30"/>
    <n v="1406719110"/>
    <d v="2014-07-16T11:18:30"/>
    <n v="1405509510"/>
    <b v="0"/>
    <n v="45"/>
    <b v="1"/>
    <s v="theater/plays"/>
    <n v="100"/>
    <n v="33.33"/>
    <x v="6"/>
    <x v="11"/>
    <x v="9"/>
    <n v="16"/>
    <x v="209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9T00:36:00"/>
    <n v="1464482160"/>
    <d v="2016-05-09T20:13:52"/>
    <n v="1462824832"/>
    <b v="0"/>
    <n v="27"/>
    <b v="1"/>
    <s v="theater/musical"/>
    <n v="100"/>
    <n v="55.56"/>
    <x v="6"/>
    <x v="19"/>
    <x v="5"/>
    <n v="9"/>
    <x v="209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3T04:07:58"/>
    <n v="1404360478"/>
    <d v="2014-06-03T04:07:58"/>
    <n v="1401768478"/>
    <b v="0"/>
    <n v="10"/>
    <b v="0"/>
    <s v="theater/musical"/>
    <n v="15"/>
    <n v="150"/>
    <x v="6"/>
    <x v="19"/>
    <x v="3"/>
    <n v="3"/>
    <x v="2098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20:30:06"/>
    <n v="1379363406"/>
    <d v="2013-08-02T20:30:06"/>
    <n v="1375475406"/>
    <b v="0"/>
    <n v="83"/>
    <b v="0"/>
    <s v="games/video games"/>
    <n v="3"/>
    <n v="17.989999999999998"/>
    <x v="3"/>
    <x v="18"/>
    <x v="10"/>
    <n v="2"/>
    <x v="209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22:42:02"/>
    <n v="1417387322"/>
    <d v="2014-10-16T21:42:02"/>
    <n v="1413495722"/>
    <b v="0"/>
    <n v="31"/>
    <b v="0"/>
    <s v="technology/wearables"/>
    <n v="15"/>
    <n v="47.94"/>
    <x v="0"/>
    <x v="1"/>
    <x v="2"/>
    <n v="16"/>
    <x v="21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4T03:02:00"/>
    <n v="1342234920"/>
    <d v="2012-07-10T03:48:47"/>
    <n v="1341892127"/>
    <b v="0"/>
    <n v="28"/>
    <b v="1"/>
    <s v="film &amp; video/shorts"/>
    <n v="198"/>
    <n v="53.04"/>
    <x v="5"/>
    <x v="27"/>
    <x v="9"/>
    <n v="10"/>
    <x v="210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8:26:21"/>
    <n v="1423333581"/>
    <d v="2015-01-08T18:26:21"/>
    <n v="1420741581"/>
    <b v="0"/>
    <n v="24"/>
    <b v="0"/>
    <s v="technology/wearables"/>
    <n v="1"/>
    <n v="61.29"/>
    <x v="0"/>
    <x v="1"/>
    <x v="6"/>
    <n v="8"/>
    <x v="210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9T01:28:59"/>
    <n v="1464485339"/>
    <d v="2016-05-04T01:28:59"/>
    <n v="1462325339"/>
    <b v="0"/>
    <n v="42"/>
    <b v="1"/>
    <s v="technology/space exploration"/>
    <n v="137"/>
    <n v="34.9"/>
    <x v="0"/>
    <x v="4"/>
    <x v="5"/>
    <n v="4"/>
    <x v="210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21:00:00"/>
    <n v="1444510800"/>
    <d v="2015-09-12T13:01:38"/>
    <n v="1442062898"/>
    <b v="0"/>
    <n v="19"/>
    <b v="0"/>
    <s v="film &amp; video/drama"/>
    <n v="42"/>
    <n v="77.11"/>
    <x v="5"/>
    <x v="10"/>
    <x v="11"/>
    <n v="12"/>
    <x v="210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7:30:08"/>
    <n v="1317231008"/>
    <d v="2011-07-30T17:30:08"/>
    <n v="1312047008"/>
    <b v="0"/>
    <n v="24"/>
    <b v="0"/>
    <s v="music/world music"/>
    <n v="29"/>
    <n v="61.04"/>
    <x v="7"/>
    <x v="37"/>
    <x v="9"/>
    <n v="30"/>
    <x v="210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12:14:02"/>
    <n v="1479125642"/>
    <d v="2016-10-20T11:14:02"/>
    <n v="1476962042"/>
    <b v="0"/>
    <n v="31"/>
    <b v="0"/>
    <s v="theater/plays"/>
    <n v="49"/>
    <n v="47.26"/>
    <x v="6"/>
    <x v="11"/>
    <x v="2"/>
    <n v="20"/>
    <x v="21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22:06:20"/>
    <n v="1434405980"/>
    <d v="2015-05-16T22:06:20"/>
    <n v="1431813980"/>
    <b v="0"/>
    <n v="5"/>
    <b v="0"/>
    <s v="technology/web"/>
    <n v="1"/>
    <n v="292.2"/>
    <x v="0"/>
    <x v="26"/>
    <x v="5"/>
    <n v="16"/>
    <x v="2107"/>
  </r>
  <r>
    <n v="3771"/>
    <s v="COME OUT SWINGIN'!"/>
    <s v="I would like to make a demo recording of six songs from COME OUT SWINGIN'!"/>
    <n v="1000"/>
    <n v="1460"/>
    <x v="0"/>
    <s v="US"/>
    <s v="USD"/>
    <d v="2016-05-18T00:00:00"/>
    <n v="1463529600"/>
    <d v="2016-05-03T20:34:12"/>
    <n v="1462307652"/>
    <b v="0"/>
    <n v="38"/>
    <b v="1"/>
    <s v="theater/musical"/>
    <n v="146"/>
    <n v="38.42"/>
    <x v="6"/>
    <x v="19"/>
    <x v="5"/>
    <n v="3"/>
    <x v="210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n v="1271994660"/>
    <d v="2010-01-27T04:11:47"/>
    <n v="1264565507"/>
    <b v="1"/>
    <n v="36"/>
    <b v="1"/>
    <s v="film &amp; video/documentary"/>
    <n v="146"/>
    <n v="40.42"/>
    <x v="5"/>
    <x v="8"/>
    <x v="6"/>
    <n v="27"/>
    <x v="210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7:30:00"/>
    <n v="1488958200"/>
    <d v="2017-01-20T11:49:34"/>
    <n v="1484912974"/>
    <b v="0"/>
    <n v="16"/>
    <b v="0"/>
    <s v="games/mobile games"/>
    <n v="8"/>
    <n v="90.94"/>
    <x v="3"/>
    <x v="28"/>
    <x v="6"/>
    <n v="20"/>
    <x v="21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8:00:00"/>
    <n v="1454349600"/>
    <d v="2015-12-28T04:37:53"/>
    <n v="1451277473"/>
    <b v="0"/>
    <n v="21"/>
    <b v="1"/>
    <s v="music/indie rock"/>
    <n v="145"/>
    <n v="68.81"/>
    <x v="7"/>
    <x v="12"/>
    <x v="1"/>
    <n v="28"/>
    <x v="2111"/>
  </r>
  <r>
    <n v="1132"/>
    <s v="One"/>
    <s v="One is a simple mobile game about exploring the connections between all living things. Featuring hand-painted art."/>
    <n v="10000"/>
    <n v="1438"/>
    <x v="2"/>
    <s v="CA"/>
    <s v="CAD"/>
    <d v="2017-01-01T02:46:11"/>
    <n v="1483238771"/>
    <d v="2016-12-02T02:46:11"/>
    <n v="1480646771"/>
    <b v="0"/>
    <n v="13"/>
    <b v="0"/>
    <s v="games/mobile games"/>
    <n v="14"/>
    <n v="110.62"/>
    <x v="3"/>
    <x v="28"/>
    <x v="1"/>
    <n v="2"/>
    <x v="211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9:54:09"/>
    <n v="1403258049"/>
    <d v="2014-05-21T09:54:09"/>
    <n v="1400666049"/>
    <b v="1"/>
    <n v="45"/>
    <b v="1"/>
    <s v="theater/plays"/>
    <n v="120"/>
    <n v="31.93"/>
    <x v="6"/>
    <x v="11"/>
    <x v="5"/>
    <n v="21"/>
    <x v="2113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22:20:52"/>
    <n v="1427062852"/>
    <d v="2015-02-20T23:20:52"/>
    <n v="1424474452"/>
    <b v="0"/>
    <n v="33"/>
    <b v="1"/>
    <s v="music/rock"/>
    <n v="180"/>
    <n v="43.52"/>
    <x v="7"/>
    <x v="15"/>
    <x v="0"/>
    <n v="20"/>
    <x v="211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20:26:48"/>
    <n v="1478723208"/>
    <d v="2016-10-15T19:26:48"/>
    <n v="1476559608"/>
    <b v="0"/>
    <n v="52"/>
    <b v="1"/>
    <s v="technology/space exploration"/>
    <n v="956"/>
    <n v="27.58"/>
    <x v="0"/>
    <x v="4"/>
    <x v="2"/>
    <n v="15"/>
    <x v="211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4T02:15:27"/>
    <n v="1395627327"/>
    <d v="2014-02-22T03:15:27"/>
    <n v="1393038927"/>
    <b v="0"/>
    <n v="20"/>
    <b v="0"/>
    <s v="games/video games"/>
    <n v="0"/>
    <n v="71.55"/>
    <x v="3"/>
    <x v="18"/>
    <x v="0"/>
    <n v="22"/>
    <x v="21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12:00:00"/>
    <n v="1413547200"/>
    <d v="2014-09-22T20:26:42"/>
    <n v="1411417602"/>
    <b v="0"/>
    <n v="21"/>
    <b v="1"/>
    <s v="film &amp; video/documentary"/>
    <n v="102"/>
    <n v="68.099999999999994"/>
    <x v="5"/>
    <x v="8"/>
    <x v="11"/>
    <n v="22"/>
    <x v="21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7:00:00"/>
    <n v="1472799600"/>
    <d v="2016-08-11T00:16:58"/>
    <n v="1470874618"/>
    <b v="0"/>
    <n v="16"/>
    <b v="0"/>
    <s v="photography/people"/>
    <n v="4"/>
    <n v="88.69"/>
    <x v="2"/>
    <x v="36"/>
    <x v="10"/>
    <n v="11"/>
    <x v="21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14:49:05"/>
    <n v="1473950945"/>
    <d v="2016-08-15T14:49:05"/>
    <n v="1471272545"/>
    <b v="1"/>
    <n v="24"/>
    <b v="0"/>
    <s v="photography/photobooks"/>
    <n v="26"/>
    <n v="59.04"/>
    <x v="2"/>
    <x v="3"/>
    <x v="10"/>
    <n v="15"/>
    <x v="211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6:26:12"/>
    <n v="1413735972"/>
    <d v="2014-09-19T16:26:12"/>
    <n v="1411143972"/>
    <b v="0"/>
    <n v="22"/>
    <b v="0"/>
    <s v="technology/web"/>
    <n v="37"/>
    <n v="64.36"/>
    <x v="0"/>
    <x v="26"/>
    <x v="11"/>
    <n v="19"/>
    <x v="212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8T00:24:52"/>
    <n v="1416270292"/>
    <d v="2014-10-18T23:24:52"/>
    <n v="1413674692"/>
    <b v="0"/>
    <n v="26"/>
    <b v="1"/>
    <s v="music/classical music"/>
    <n v="156"/>
    <n v="54.15"/>
    <x v="7"/>
    <x v="25"/>
    <x v="2"/>
    <n v="18"/>
    <x v="21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n v="1491786000"/>
    <d v="2017-03-07T00:45:14"/>
    <n v="1488847514"/>
    <b v="0"/>
    <n v="23"/>
    <b v="0"/>
    <s v="music/faith"/>
    <n v="12"/>
    <n v="61.09"/>
    <x v="7"/>
    <x v="14"/>
    <x v="8"/>
    <n v="7"/>
    <x v="212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n v="1409009306"/>
    <d v="2014-07-26T23:28:26"/>
    <n v="1406417306"/>
    <b v="0"/>
    <n v="15"/>
    <b v="0"/>
    <s v="publishing/children's books"/>
    <n v="26"/>
    <n v="93.67"/>
    <x v="1"/>
    <x v="39"/>
    <x v="9"/>
    <n v="26"/>
    <x v="2123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8:01:01"/>
    <n v="1453053661"/>
    <d v="2015-12-18T18:01:01"/>
    <n v="1450461661"/>
    <b v="0"/>
    <n v="24"/>
    <b v="0"/>
    <s v="technology/wearables"/>
    <n v="28"/>
    <n v="58.42"/>
    <x v="0"/>
    <x v="1"/>
    <x v="1"/>
    <n v="18"/>
    <x v="212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9:09:00"/>
    <n v="1417460940"/>
    <d v="2014-11-20T20:56:12"/>
    <n v="1416516972"/>
    <b v="0"/>
    <n v="20"/>
    <b v="1"/>
    <s v="theater/plays"/>
    <n v="117"/>
    <n v="70"/>
    <x v="6"/>
    <x v="11"/>
    <x v="7"/>
    <n v="20"/>
    <x v="212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8:29:51"/>
    <n v="1485541791"/>
    <d v="2016-11-28T18:29:51"/>
    <n v="1480357791"/>
    <b v="0"/>
    <n v="41"/>
    <b v="0"/>
    <s v="technology/gadgets"/>
    <n v="47"/>
    <n v="34.1"/>
    <x v="0"/>
    <x v="6"/>
    <x v="7"/>
    <n v="28"/>
    <x v="2126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1T04:00:00"/>
    <n v="1461211200"/>
    <d v="2016-03-31T23:33:58"/>
    <n v="1459467238"/>
    <b v="0"/>
    <n v="41"/>
    <b v="0"/>
    <s v="music/faith"/>
    <n v="43"/>
    <n v="34.020000000000003"/>
    <x v="7"/>
    <x v="14"/>
    <x v="8"/>
    <n v="31"/>
    <x v="21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10:06:00"/>
    <n v="1442311560"/>
    <d v="2015-08-18T18:57:26"/>
    <n v="1439924246"/>
    <b v="0"/>
    <n v="34"/>
    <b v="1"/>
    <s v="theater/plays"/>
    <n v="100"/>
    <n v="41.03"/>
    <x v="6"/>
    <x v="11"/>
    <x v="10"/>
    <n v="18"/>
    <x v="21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6:24:00"/>
    <n v="1340641440"/>
    <d v="2012-06-13T01:13:02"/>
    <n v="1339549982"/>
    <b v="0"/>
    <n v="38"/>
    <b v="1"/>
    <s v="music/rock"/>
    <n v="107"/>
    <n v="36.61"/>
    <x v="7"/>
    <x v="15"/>
    <x v="3"/>
    <n v="13"/>
    <x v="2129"/>
  </r>
  <r>
    <n v="2282"/>
    <s v="Sage King's Debut Album"/>
    <s v="Sage King is recording his debut album and wants YOU to be a part of the creation process"/>
    <n v="750"/>
    <n v="1390"/>
    <x v="0"/>
    <s v="US"/>
    <s v="USD"/>
    <d v="2016-01-14T04:11:26"/>
    <n v="1452744686"/>
    <d v="2015-11-15T04:11:26"/>
    <n v="1447560686"/>
    <b v="0"/>
    <n v="12"/>
    <b v="1"/>
    <s v="music/rock"/>
    <n v="185"/>
    <n v="115.83"/>
    <x v="7"/>
    <x v="15"/>
    <x v="7"/>
    <n v="15"/>
    <x v="213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5T03:10:40"/>
    <n v="1446693040"/>
    <d v="2015-09-26T02:10:40"/>
    <n v="1443233440"/>
    <b v="0"/>
    <n v="12"/>
    <b v="0"/>
    <s v="technology/wearables"/>
    <n v="5"/>
    <n v="115.75"/>
    <x v="0"/>
    <x v="1"/>
    <x v="11"/>
    <n v="26"/>
    <x v="213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n v="1433988000"/>
    <d v="2015-05-11T14:08:57"/>
    <n v="1431353337"/>
    <b v="0"/>
    <n v="13"/>
    <b v="0"/>
    <s v="film &amp; video/science fiction"/>
    <n v="6"/>
    <n v="106.69"/>
    <x v="5"/>
    <x v="21"/>
    <x v="5"/>
    <n v="11"/>
    <x v="213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23:31:11"/>
    <n v="1428622271"/>
    <d v="2015-03-12T23:31:11"/>
    <n v="1426203071"/>
    <b v="0"/>
    <n v="17"/>
    <b v="0"/>
    <s v="theater/plays"/>
    <n v="12"/>
    <n v="81.41"/>
    <x v="6"/>
    <x v="11"/>
    <x v="8"/>
    <n v="12"/>
    <x v="213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6:12:17"/>
    <n v="1434039137"/>
    <d v="2015-05-12T16:12:17"/>
    <n v="1431447137"/>
    <b v="0"/>
    <n v="17"/>
    <b v="1"/>
    <s v="theater/plays"/>
    <n v="138"/>
    <n v="81.290000000000006"/>
    <x v="6"/>
    <x v="11"/>
    <x v="5"/>
    <n v="12"/>
    <x v="2134"/>
  </r>
  <r>
    <n v="932"/>
    <s v="Mandy Harvey Christmas Album"/>
    <s v="Help me to create my 3rd album, a Christmas CD with 16 Holiday/Original favorites!"/>
    <n v="9500"/>
    <n v="1381"/>
    <x v="2"/>
    <s v="US"/>
    <s v="USD"/>
    <d v="2013-03-22T22:15:45"/>
    <n v="1363990545"/>
    <d v="2013-02-05T23:15:45"/>
    <n v="1360106145"/>
    <b v="0"/>
    <n v="30"/>
    <b v="0"/>
    <s v="music/jazz"/>
    <n v="15"/>
    <n v="46.03"/>
    <x v="7"/>
    <x v="33"/>
    <x v="0"/>
    <n v="5"/>
    <x v="2135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22:03:00"/>
    <n v="1318802580"/>
    <d v="2011-09-16T17:35:40"/>
    <n v="1316194540"/>
    <b v="0"/>
    <n v="34"/>
    <b v="1"/>
    <s v="music/pop"/>
    <n v="137"/>
    <n v="40.42"/>
    <x v="7"/>
    <x v="22"/>
    <x v="11"/>
    <n v="16"/>
    <x v="213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11:29:32"/>
    <n v="1412335772"/>
    <d v="2014-09-03T11:29:32"/>
    <n v="1409743772"/>
    <b v="0"/>
    <n v="59"/>
    <b v="1"/>
    <s v="theater/spaces"/>
    <n v="458"/>
    <n v="23.28"/>
    <x v="6"/>
    <x v="9"/>
    <x v="11"/>
    <n v="3"/>
    <x v="213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5:03:46"/>
    <n v="1383318226"/>
    <d v="2013-10-02T15:03:46"/>
    <n v="1380726226"/>
    <b v="0"/>
    <n v="17"/>
    <b v="1"/>
    <s v="music/rock"/>
    <n v="114"/>
    <n v="80.59"/>
    <x v="7"/>
    <x v="15"/>
    <x v="2"/>
    <n v="2"/>
    <x v="2138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9:20:30"/>
    <n v="1394220030"/>
    <d v="2014-02-12T19:20:30"/>
    <n v="1392232830"/>
    <b v="0"/>
    <n v="49"/>
    <b v="1"/>
    <s v="film &amp; video/shorts"/>
    <n v="105"/>
    <n v="27.9"/>
    <x v="5"/>
    <x v="27"/>
    <x v="0"/>
    <n v="12"/>
    <x v="21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23:36:43"/>
    <n v="1480721803"/>
    <d v="2016-11-02T22:36:43"/>
    <n v="1478126203"/>
    <b v="0"/>
    <n v="20"/>
    <b v="0"/>
    <s v="technology/web"/>
    <n v="1"/>
    <n v="68.3"/>
    <x v="0"/>
    <x v="26"/>
    <x v="7"/>
    <n v="2"/>
    <x v="21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7:34:40"/>
    <n v="1481564080"/>
    <d v="2016-11-14T17:34:40"/>
    <n v="1479144880"/>
    <b v="0"/>
    <n v="27"/>
    <b v="1"/>
    <s v="music/electronic music"/>
    <n v="103"/>
    <n v="50.59"/>
    <x v="7"/>
    <x v="13"/>
    <x v="7"/>
    <n v="14"/>
    <x v="214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9T04:00:00"/>
    <n v="1468036800"/>
    <d v="2016-06-11T01:15:38"/>
    <n v="1465607738"/>
    <b v="0"/>
    <n v="20"/>
    <b v="1"/>
    <s v="theater/plays"/>
    <n v="171"/>
    <n v="68.25"/>
    <x v="6"/>
    <x v="11"/>
    <x v="3"/>
    <n v="11"/>
    <x v="214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n v="1297160329"/>
    <d v="2011-01-14T10:18:49"/>
    <n v="1295000329"/>
    <b v="0"/>
    <n v="47"/>
    <b v="1"/>
    <s v="music/indie rock"/>
    <n v="114"/>
    <n v="29.02"/>
    <x v="7"/>
    <x v="12"/>
    <x v="6"/>
    <n v="14"/>
    <x v="214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5:06:47"/>
    <n v="1446131207"/>
    <d v="2015-10-01T15:06:47"/>
    <n v="1443712007"/>
    <b v="0"/>
    <n v="20"/>
    <b v="0"/>
    <s v="theater/plays"/>
    <n v="27"/>
    <n v="68.099999999999994"/>
    <x v="6"/>
    <x v="11"/>
    <x v="2"/>
    <n v="1"/>
    <x v="2144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13:59:00"/>
    <n v="1430488740"/>
    <d v="2015-03-30T20:38:26"/>
    <n v="1427747906"/>
    <b v="0"/>
    <n v="18"/>
    <b v="1"/>
    <s v="music/classical music"/>
    <n v="109"/>
    <n v="75.61"/>
    <x v="7"/>
    <x v="25"/>
    <x v="8"/>
    <n v="30"/>
    <x v="214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20:50:48"/>
    <n v="1304628648"/>
    <d v="2011-04-05T20:50:48"/>
    <n v="1302036648"/>
    <b v="0"/>
    <n v="38"/>
    <b v="1"/>
    <s v="music/indie rock"/>
    <n v="136"/>
    <n v="35.79"/>
    <x v="7"/>
    <x v="12"/>
    <x v="4"/>
    <n v="5"/>
    <x v="214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23:02:10"/>
    <n v="1422658930"/>
    <d v="2015-01-15T23:02:10"/>
    <n v="1421362930"/>
    <b v="0"/>
    <n v="21"/>
    <b v="1"/>
    <s v="theater/plays"/>
    <n v="170"/>
    <n v="64.760000000000005"/>
    <x v="6"/>
    <x v="11"/>
    <x v="6"/>
    <n v="15"/>
    <x v="214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n v="1472751121"/>
    <d v="2016-08-22T17:32:01"/>
    <n v="1471887121"/>
    <b v="0"/>
    <n v="35"/>
    <b v="1"/>
    <s v="film &amp; video/shorts"/>
    <n v="2702"/>
    <n v="38.6"/>
    <x v="5"/>
    <x v="27"/>
    <x v="10"/>
    <n v="22"/>
    <x v="214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8:56:00"/>
    <n v="1387479360"/>
    <d v="2013-11-19T18:56:00"/>
    <n v="1384887360"/>
    <b v="0"/>
    <n v="29"/>
    <b v="0"/>
    <s v="music/jazz"/>
    <n v="68"/>
    <n v="46.59"/>
    <x v="7"/>
    <x v="33"/>
    <x v="7"/>
    <n v="19"/>
    <x v="214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12:00:00"/>
    <n v="1354017600"/>
    <d v="2012-10-23T04:45:35"/>
    <n v="1350967535"/>
    <b v="0"/>
    <n v="26"/>
    <b v="1"/>
    <s v="music/indie rock"/>
    <n v="135"/>
    <n v="51.96"/>
    <x v="7"/>
    <x v="12"/>
    <x v="2"/>
    <n v="23"/>
    <x v="2150"/>
  </r>
  <r>
    <n v="2118"/>
    <s v="PORCHES. vs. THE U.S.A."/>
    <s v="PORCHES.  and Documentarians tour from New York to San Francisco and back."/>
    <n v="1000"/>
    <n v="1346.11"/>
    <x v="0"/>
    <s v="US"/>
    <s v="USD"/>
    <d v="2011-07-24T20:08:56"/>
    <n v="1311538136"/>
    <d v="2011-06-24T20:08:56"/>
    <n v="1308946136"/>
    <b v="0"/>
    <n v="17"/>
    <b v="1"/>
    <s v="music/indie rock"/>
    <n v="135"/>
    <n v="79.180000000000007"/>
    <x v="7"/>
    <x v="12"/>
    <x v="3"/>
    <n v="24"/>
    <x v="215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9T02:39:50"/>
    <n v="1421635190"/>
    <d v="2014-12-10T02:39:50"/>
    <n v="1418179190"/>
    <b v="0"/>
    <n v="16"/>
    <b v="0"/>
    <s v="food/food trucks"/>
    <n v="41"/>
    <n v="84.06"/>
    <x v="4"/>
    <x v="29"/>
    <x v="1"/>
    <n v="10"/>
    <x v="215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14:00:00"/>
    <n v="1394460000"/>
    <d v="2014-02-24T09:24:15"/>
    <n v="1393233855"/>
    <b v="0"/>
    <n v="47"/>
    <b v="1"/>
    <s v="music/metal"/>
    <n v="122"/>
    <n v="28.55"/>
    <x v="7"/>
    <x v="20"/>
    <x v="0"/>
    <n v="24"/>
    <x v="215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1T00:00:00"/>
    <n v="1362960000"/>
    <d v="2013-02-04T02:49:48"/>
    <n v="1359946188"/>
    <b v="0"/>
    <n v="42"/>
    <b v="1"/>
    <s v="publishing/nonfiction"/>
    <n v="134"/>
    <n v="31.81"/>
    <x v="1"/>
    <x v="17"/>
    <x v="0"/>
    <n v="4"/>
    <x v="21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7:03:14"/>
    <n v="1482339794"/>
    <d v="2016-11-21T17:03:14"/>
    <n v="1479747794"/>
    <b v="0"/>
    <n v="6"/>
    <b v="0"/>
    <s v="theater/plays"/>
    <n v="9"/>
    <n v="222.5"/>
    <x v="6"/>
    <x v="11"/>
    <x v="7"/>
    <n v="21"/>
    <x v="2155"/>
  </r>
  <r>
    <n v="2659"/>
    <s v="test (Canceled)"/>
    <s v="test"/>
    <n v="49000"/>
    <n v="1333"/>
    <x v="1"/>
    <s v="US"/>
    <s v="USD"/>
    <d v="2015-04-18T01:40:10"/>
    <n v="1429321210"/>
    <d v="2015-03-19T01:40:10"/>
    <n v="1426729210"/>
    <b v="0"/>
    <n v="10"/>
    <b v="0"/>
    <s v="technology/space exploration"/>
    <n v="3"/>
    <n v="133.30000000000001"/>
    <x v="0"/>
    <x v="4"/>
    <x v="8"/>
    <n v="19"/>
    <x v="215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6:55:00"/>
    <n v="1461653700"/>
    <d v="2016-03-22T16:45:46"/>
    <n v="1458665146"/>
    <b v="0"/>
    <n v="44"/>
    <b v="0"/>
    <s v="technology/wearables"/>
    <n v="9"/>
    <n v="30.27"/>
    <x v="0"/>
    <x v="1"/>
    <x v="8"/>
    <n v="22"/>
    <x v="2157"/>
  </r>
  <r>
    <n v="528"/>
    <s v="Devastated No Matter What"/>
    <s v="A Festival Backed Production of a Full-Length Play."/>
    <n v="1150"/>
    <n v="1330"/>
    <x v="0"/>
    <s v="US"/>
    <s v="USD"/>
    <d v="2015-06-21T21:20:00"/>
    <n v="1434921600"/>
    <d v="2015-05-31T22:05:07"/>
    <n v="1433109907"/>
    <b v="0"/>
    <n v="30"/>
    <b v="1"/>
    <s v="theater/plays"/>
    <n v="116"/>
    <n v="44.33"/>
    <x v="6"/>
    <x v="11"/>
    <x v="5"/>
    <n v="31"/>
    <x v="2158"/>
  </r>
  <r>
    <n v="1741"/>
    <s v="Caught off Guard"/>
    <s v="A photo journal documenting my experiences and travels across New Zealand"/>
    <n v="1200"/>
    <n v="1330"/>
    <x v="0"/>
    <s v="GB"/>
    <s v="GBP"/>
    <d v="2015-06-10T15:04:31"/>
    <n v="1433948671"/>
    <d v="2015-04-26T15:04:31"/>
    <n v="1430060671"/>
    <b v="0"/>
    <n v="52"/>
    <b v="1"/>
    <s v="photography/photobooks"/>
    <n v="111"/>
    <n v="25.58"/>
    <x v="2"/>
    <x v="3"/>
    <x v="4"/>
    <n v="26"/>
    <x v="31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13:16:06"/>
    <n v="1420377366"/>
    <d v="2014-11-05T13:16:06"/>
    <n v="1415193366"/>
    <b v="0"/>
    <n v="31"/>
    <b v="1"/>
    <s v="theater/plays"/>
    <n v="133"/>
    <n v="42.9"/>
    <x v="6"/>
    <x v="11"/>
    <x v="7"/>
    <n v="5"/>
    <x v="215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9:31:29"/>
    <n v="1438543889"/>
    <d v="2015-07-08T19:31:29"/>
    <n v="1436383889"/>
    <b v="0"/>
    <n v="28"/>
    <b v="1"/>
    <s v="theater/musical"/>
    <n v="106"/>
    <n v="47.43"/>
    <x v="6"/>
    <x v="19"/>
    <x v="9"/>
    <n v="8"/>
    <x v="2160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23:51:13"/>
    <n v="1459641073"/>
    <d v="2016-02-03T00:51:13"/>
    <n v="1454460673"/>
    <b v="0"/>
    <n v="11"/>
    <b v="1"/>
    <s v="theater/musical"/>
    <n v="133"/>
    <n v="120.55"/>
    <x v="6"/>
    <x v="19"/>
    <x v="0"/>
    <n v="3"/>
    <x v="216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23:00:50"/>
    <n v="1462402850"/>
    <d v="2016-04-04T23:00:50"/>
    <n v="1459810850"/>
    <b v="0"/>
    <n v="20"/>
    <b v="0"/>
    <s v="theater/spaces"/>
    <n v="17"/>
    <n v="66.099999999999994"/>
    <x v="6"/>
    <x v="9"/>
    <x v="4"/>
    <n v="4"/>
    <x v="216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21:22:40"/>
    <n v="1334784160"/>
    <d v="2012-03-19T21:22:40"/>
    <n v="1332192160"/>
    <b v="0"/>
    <n v="34"/>
    <b v="1"/>
    <s v="music/pop"/>
    <n v="120"/>
    <n v="38.79"/>
    <x v="7"/>
    <x v="22"/>
    <x v="8"/>
    <n v="19"/>
    <x v="216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7:00:00"/>
    <n v="1423724400"/>
    <d v="2015-01-14T22:35:54"/>
    <n v="1421274954"/>
    <b v="0"/>
    <n v="28"/>
    <b v="1"/>
    <s v="theater/plays"/>
    <n v="105"/>
    <n v="47"/>
    <x v="6"/>
    <x v="11"/>
    <x v="6"/>
    <n v="14"/>
    <x v="216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5:45:46"/>
    <n v="1443973546"/>
    <d v="2015-08-05T15:45:46"/>
    <n v="1438789546"/>
    <b v="0"/>
    <n v="23"/>
    <b v="0"/>
    <s v="theater/plays"/>
    <n v="44"/>
    <n v="57.17"/>
    <x v="6"/>
    <x v="11"/>
    <x v="10"/>
    <n v="5"/>
    <x v="216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4T03:59:00"/>
    <n v="1462334340"/>
    <d v="2016-04-03T19:31:57"/>
    <n v="1459711917"/>
    <b v="1"/>
    <n v="26"/>
    <b v="1"/>
    <s v="theater/plays"/>
    <n v="131"/>
    <n v="50.46"/>
    <x v="6"/>
    <x v="11"/>
    <x v="4"/>
    <n v="3"/>
    <x v="216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9:01:03"/>
    <n v="1482397263"/>
    <d v="2016-11-22T09:01:03"/>
    <n v="1479805263"/>
    <b v="0"/>
    <n v="201"/>
    <b v="0"/>
    <s v="technology/wearables"/>
    <n v="7"/>
    <n v="6.5"/>
    <x v="0"/>
    <x v="1"/>
    <x v="7"/>
    <n v="22"/>
    <x v="216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n v="1469213732"/>
    <d v="2016-06-22T18:55:32"/>
    <n v="1466621732"/>
    <b v="0"/>
    <n v="6"/>
    <b v="0"/>
    <s v="theater/plays"/>
    <n v="1"/>
    <n v="217.5"/>
    <x v="6"/>
    <x v="11"/>
    <x v="3"/>
    <n v="22"/>
    <x v="2168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6T03:21:13"/>
    <n v="1424056873"/>
    <d v="2015-01-17T03:21:13"/>
    <n v="1421464873"/>
    <b v="0"/>
    <n v="11"/>
    <b v="0"/>
    <s v="music/faith"/>
    <n v="65"/>
    <n v="118.36"/>
    <x v="7"/>
    <x v="14"/>
    <x v="6"/>
    <n v="17"/>
    <x v="216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8T01:00:00"/>
    <n v="1406509200"/>
    <d v="2014-07-07T21:45:38"/>
    <n v="1404769538"/>
    <b v="0"/>
    <n v="26"/>
    <b v="1"/>
    <s v="music/rock"/>
    <n v="100"/>
    <n v="50.04"/>
    <x v="7"/>
    <x v="15"/>
    <x v="9"/>
    <n v="7"/>
    <x v="217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5:10:22"/>
    <n v="1444144222"/>
    <d v="2015-09-01T15:10:22"/>
    <n v="1441120222"/>
    <b v="0"/>
    <n v="17"/>
    <b v="0"/>
    <s v="film &amp; video/drama"/>
    <n v="16"/>
    <n v="76.47"/>
    <x v="5"/>
    <x v="10"/>
    <x v="11"/>
    <n v="1"/>
    <x v="217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7T02:00:00"/>
    <n v="1354845600"/>
    <d v="2012-11-13T00:25:00"/>
    <n v="1352766300"/>
    <b v="1"/>
    <n v="25"/>
    <b v="1"/>
    <s v="theater/plays"/>
    <n v="104"/>
    <n v="52"/>
    <x v="6"/>
    <x v="11"/>
    <x v="7"/>
    <n v="13"/>
    <x v="217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8:40:11"/>
    <n v="1409337611"/>
    <d v="2014-08-04T18:40:11"/>
    <n v="1407177611"/>
    <b v="0"/>
    <n v="26"/>
    <b v="0"/>
    <s v="film &amp; video/drama"/>
    <n v="6"/>
    <n v="49.88"/>
    <x v="5"/>
    <x v="10"/>
    <x v="10"/>
    <n v="4"/>
    <x v="217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9T02:27:20"/>
    <n v="1471573640"/>
    <d v="2016-06-30T02:27:20"/>
    <n v="1467253640"/>
    <b v="0"/>
    <n v="20"/>
    <b v="0"/>
    <s v="theater/spaces"/>
    <n v="9"/>
    <n v="64.8"/>
    <x v="6"/>
    <x v="9"/>
    <x v="3"/>
    <n v="30"/>
    <x v="217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6:59:00"/>
    <n v="1471071540"/>
    <d v="2016-07-05T12:06:28"/>
    <n v="1467720388"/>
    <b v="0"/>
    <n v="30"/>
    <b v="1"/>
    <s v="theater/plays"/>
    <n v="123"/>
    <n v="43.2"/>
    <x v="6"/>
    <x v="11"/>
    <x v="9"/>
    <n v="5"/>
    <x v="217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1T03:40:23"/>
    <n v="1433043623"/>
    <d v="2015-04-16T03:40:23"/>
    <n v="1429155623"/>
    <b v="0"/>
    <n v="28"/>
    <b v="0"/>
    <s v="film &amp; video/science fiction"/>
    <n v="11"/>
    <n v="46.18"/>
    <x v="5"/>
    <x v="21"/>
    <x v="4"/>
    <n v="16"/>
    <x v="217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11:01:32"/>
    <n v="1488538892"/>
    <d v="2017-02-17T11:01:32"/>
    <n v="1487329292"/>
    <b v="0"/>
    <n v="25"/>
    <b v="1"/>
    <s v="theater/spaces"/>
    <n v="143"/>
    <n v="51.6"/>
    <x v="6"/>
    <x v="9"/>
    <x v="0"/>
    <n v="17"/>
    <x v="2177"/>
  </r>
  <r>
    <n v="876"/>
    <s v="Sound Of Dobells"/>
    <s v="What was the greatest record shop ever?  DOBELLS!"/>
    <n v="3152"/>
    <n v="1286"/>
    <x v="2"/>
    <s v="GB"/>
    <s v="GBP"/>
    <d v="2013-02-04T11:55:27"/>
    <n v="1359978927"/>
    <d v="2013-01-02T11:55:27"/>
    <n v="1357127727"/>
    <b v="0"/>
    <n v="45"/>
    <b v="0"/>
    <s v="music/jazz"/>
    <n v="41"/>
    <n v="28.58"/>
    <x v="7"/>
    <x v="33"/>
    <x v="6"/>
    <n v="2"/>
    <x v="2178"/>
  </r>
  <r>
    <n v="2477"/>
    <s v="Debut Album"/>
    <s v="Releasing my first album in August, and I need your help in order to get it done!"/>
    <n v="750"/>
    <n v="1285"/>
    <x v="0"/>
    <s v="US"/>
    <s v="USD"/>
    <d v="2012-08-12T16:35:45"/>
    <n v="1344789345"/>
    <d v="2012-06-28T16:35:45"/>
    <n v="1340901345"/>
    <b v="0"/>
    <n v="41"/>
    <b v="1"/>
    <s v="music/indie rock"/>
    <n v="171"/>
    <n v="31.34"/>
    <x v="7"/>
    <x v="12"/>
    <x v="3"/>
    <n v="28"/>
    <x v="217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23:33:17"/>
    <n v="1434670397"/>
    <d v="2015-04-19T23:33:17"/>
    <n v="1429486397"/>
    <b v="0"/>
    <n v="7"/>
    <b v="1"/>
    <s v="film &amp; video/documentary"/>
    <n v="128"/>
    <n v="183.29"/>
    <x v="5"/>
    <x v="8"/>
    <x v="4"/>
    <n v="19"/>
    <x v="218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3T04:59:00"/>
    <n v="1413176340"/>
    <d v="2014-09-30T15:37:03"/>
    <n v="1412091423"/>
    <b v="0"/>
    <n v="34"/>
    <b v="1"/>
    <s v="theater/musical"/>
    <n v="128"/>
    <n v="37.65"/>
    <x v="6"/>
    <x v="19"/>
    <x v="11"/>
    <n v="30"/>
    <x v="2181"/>
  </r>
  <r>
    <n v="3531"/>
    <s v="The Reinvention of Lily Johnson"/>
    <s v="A political comedy for a crazy election year"/>
    <n v="1000"/>
    <n v="1280"/>
    <x v="0"/>
    <s v="US"/>
    <s v="USD"/>
    <d v="2016-06-30T15:42:14"/>
    <n v="1467301334"/>
    <d v="2016-05-31T15:42:14"/>
    <n v="1464709334"/>
    <b v="0"/>
    <n v="26"/>
    <b v="1"/>
    <s v="theater/plays"/>
    <n v="128"/>
    <n v="49.23"/>
    <x v="6"/>
    <x v="11"/>
    <x v="5"/>
    <n v="31"/>
    <x v="2182"/>
  </r>
  <r>
    <n v="3635"/>
    <s v="Mary's Son"/>
    <s v="Mary's Son is a pop opera about Jesus and the hope he brings to all people."/>
    <n v="3500"/>
    <n v="1276"/>
    <x v="2"/>
    <s v="US"/>
    <s v="USD"/>
    <d v="2016-04-20T21:11:16"/>
    <n v="1461186676"/>
    <d v="2016-03-21T21:11:16"/>
    <n v="1458594676"/>
    <b v="0"/>
    <n v="10"/>
    <b v="0"/>
    <s v="theater/musical"/>
    <n v="36"/>
    <n v="127.6"/>
    <x v="6"/>
    <x v="19"/>
    <x v="8"/>
    <n v="21"/>
    <x v="218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9:15:24"/>
    <n v="1460574924"/>
    <d v="2016-03-14T19:15:24"/>
    <n v="1457982924"/>
    <b v="0"/>
    <n v="27"/>
    <b v="1"/>
    <s v="theater/plays"/>
    <n v="128"/>
    <n v="47.22"/>
    <x v="6"/>
    <x v="11"/>
    <x v="8"/>
    <n v="14"/>
    <x v="218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8:04:00"/>
    <n v="1306865040"/>
    <d v="2011-05-16T17:50:01"/>
    <n v="1305568201"/>
    <b v="0"/>
    <n v="28"/>
    <b v="1"/>
    <s v="music/rock"/>
    <n v="127"/>
    <n v="45.46"/>
    <x v="7"/>
    <x v="15"/>
    <x v="5"/>
    <n v="16"/>
    <x v="218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7:50:00"/>
    <n v="1401385800"/>
    <d v="2014-05-08T15:36:30"/>
    <n v="1399563390"/>
    <b v="1"/>
    <n v="94"/>
    <b v="1"/>
    <s v="food/small batch"/>
    <n v="212"/>
    <n v="13.54"/>
    <x v="4"/>
    <x v="7"/>
    <x v="5"/>
    <n v="8"/>
    <x v="218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1T01:04:19"/>
    <n v="1441933459"/>
    <d v="2015-08-12T01:04:19"/>
    <n v="1439341459"/>
    <b v="0"/>
    <n v="25"/>
    <b v="1"/>
    <s v="theater/spaces"/>
    <n v="127"/>
    <n v="50.88"/>
    <x v="6"/>
    <x v="9"/>
    <x v="10"/>
    <n v="12"/>
    <x v="218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13:24:42"/>
    <n v="1373203482"/>
    <d v="2013-05-08T13:24:42"/>
    <n v="1368019482"/>
    <b v="0"/>
    <n v="26"/>
    <b v="1"/>
    <s v="music/indie rock"/>
    <n v="127"/>
    <n v="48.85"/>
    <x v="7"/>
    <x v="12"/>
    <x v="5"/>
    <n v="8"/>
    <x v="218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7:15:48"/>
    <n v="1348420548"/>
    <d v="2012-08-24T17:15:48"/>
    <n v="1345828548"/>
    <b v="0"/>
    <n v="48"/>
    <b v="1"/>
    <s v="music/indie rock"/>
    <n v="180"/>
    <n v="26.27"/>
    <x v="7"/>
    <x v="12"/>
    <x v="10"/>
    <n v="24"/>
    <x v="218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7:31:15"/>
    <n v="1441042275"/>
    <d v="2015-08-06T17:31:15"/>
    <n v="1438882275"/>
    <b v="0"/>
    <n v="32"/>
    <b v="1"/>
    <s v="theater/plays"/>
    <n v="105"/>
    <n v="39.380000000000003"/>
    <x v="6"/>
    <x v="11"/>
    <x v="10"/>
    <n v="6"/>
    <x v="2190"/>
  </r>
  <r>
    <n v="3692"/>
    <s v="An Evening With Durang"/>
    <s v="Help us independently produce two great comedies by Christopher Durang."/>
    <n v="1000"/>
    <n v="1260"/>
    <x v="0"/>
    <s v="US"/>
    <s v="USD"/>
    <d v="2014-09-19T00:00:00"/>
    <n v="1411084800"/>
    <d v="2014-09-09T23:09:39"/>
    <n v="1410304179"/>
    <b v="0"/>
    <n v="17"/>
    <b v="1"/>
    <s v="theater/plays"/>
    <n v="126"/>
    <n v="74.12"/>
    <x v="6"/>
    <x v="11"/>
    <x v="11"/>
    <n v="9"/>
    <x v="219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8:46:48"/>
    <n v="1474793208"/>
    <d v="2016-08-26T08:46:48"/>
    <n v="1472201208"/>
    <b v="0"/>
    <n v="49"/>
    <b v="1"/>
    <s v="theater/plays"/>
    <n v="126"/>
    <n v="25.69"/>
    <x v="6"/>
    <x v="11"/>
    <x v="10"/>
    <n v="26"/>
    <x v="219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20T02:45:35"/>
    <n v="1455936335"/>
    <d v="2016-01-06T02:45:35"/>
    <n v="1452048335"/>
    <b v="0"/>
    <n v="9"/>
    <b v="1"/>
    <s v="theater/plays"/>
    <n v="105"/>
    <n v="139.56"/>
    <x v="6"/>
    <x v="11"/>
    <x v="6"/>
    <n v="6"/>
    <x v="219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7:00:03"/>
    <n v="1335891603"/>
    <d v="2012-03-02T18:00:03"/>
    <n v="1330711203"/>
    <b v="0"/>
    <n v="19"/>
    <b v="1"/>
    <s v="music/indie rock"/>
    <n v="114"/>
    <n v="65.84"/>
    <x v="7"/>
    <x v="12"/>
    <x v="8"/>
    <n v="2"/>
    <x v="219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7:02:33"/>
    <n v="1316883753"/>
    <d v="2011-07-26T17:02:33"/>
    <n v="1311699753"/>
    <b v="0"/>
    <n v="11"/>
    <b v="0"/>
    <s v="film &amp; video/animation"/>
    <n v="2"/>
    <n v="113.64"/>
    <x v="5"/>
    <x v="23"/>
    <x v="9"/>
    <n v="26"/>
    <x v="219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14:00:12"/>
    <n v="1446213612"/>
    <d v="2015-09-30T14:00:12"/>
    <n v="1443621612"/>
    <b v="1"/>
    <n v="21"/>
    <b v="1"/>
    <s v="theater/plays"/>
    <n v="104"/>
    <n v="59.52"/>
    <x v="6"/>
    <x v="11"/>
    <x v="11"/>
    <n v="30"/>
    <x v="2196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14:09:34"/>
    <n v="1403964574"/>
    <d v="2014-05-29T14:09:34"/>
    <n v="1401372574"/>
    <b v="0"/>
    <n v="20"/>
    <b v="1"/>
    <s v="theater/plays"/>
    <n v="100"/>
    <n v="62.5"/>
    <x v="6"/>
    <x v="11"/>
    <x v="5"/>
    <n v="29"/>
    <x v="219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21:18:29"/>
    <n v="1453411109"/>
    <d v="2015-12-22T21:18:29"/>
    <n v="1450819109"/>
    <b v="0"/>
    <n v="24"/>
    <b v="1"/>
    <s v="theater/plays"/>
    <n v="156"/>
    <n v="51.92"/>
    <x v="6"/>
    <x v="11"/>
    <x v="1"/>
    <n v="22"/>
    <x v="21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23:00:00"/>
    <n v="1466204400"/>
    <d v="2016-05-17T07:11:02"/>
    <n v="1463469062"/>
    <b v="0"/>
    <n v="25"/>
    <b v="0"/>
    <s v="technology/web"/>
    <n v="12"/>
    <n v="49.8"/>
    <x v="0"/>
    <x v="26"/>
    <x v="5"/>
    <n v="17"/>
    <x v="219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22:05:25"/>
    <n v="1424556325"/>
    <d v="2015-01-22T22:05:25"/>
    <n v="1421964325"/>
    <b v="0"/>
    <n v="46"/>
    <b v="1"/>
    <s v="theater/plays"/>
    <n v="104"/>
    <n v="27.07"/>
    <x v="6"/>
    <x v="11"/>
    <x v="6"/>
    <n v="22"/>
    <x v="22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6:15:52"/>
    <n v="1481213752"/>
    <d v="2016-11-08T16:15:52"/>
    <n v="1478621752"/>
    <b v="0"/>
    <n v="14"/>
    <b v="0"/>
    <s v="theater/musical"/>
    <n v="5"/>
    <n v="88.64"/>
    <x v="6"/>
    <x v="19"/>
    <x v="7"/>
    <n v="8"/>
    <x v="220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9:35:34"/>
    <n v="1437420934"/>
    <d v="2015-06-20T19:35:34"/>
    <n v="1434828934"/>
    <b v="0"/>
    <n v="22"/>
    <b v="1"/>
    <s v="film &amp; video/television"/>
    <n v="145"/>
    <n v="56.14"/>
    <x v="5"/>
    <x v="16"/>
    <x v="3"/>
    <n v="20"/>
    <x v="220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22:45:38"/>
    <n v="1415832338"/>
    <d v="2014-10-13T21:45:38"/>
    <n v="1413236738"/>
    <b v="0"/>
    <n v="29"/>
    <b v="1"/>
    <s v="music/indie rock"/>
    <n v="102"/>
    <n v="42.24"/>
    <x v="7"/>
    <x v="12"/>
    <x v="2"/>
    <n v="13"/>
    <x v="217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4T04:59:00"/>
    <n v="1422075540"/>
    <d v="2014-12-30T22:45:44"/>
    <n v="1419979544"/>
    <b v="0"/>
    <n v="18"/>
    <b v="1"/>
    <s v="theater/plays"/>
    <n v="175"/>
    <n v="68.06"/>
    <x v="6"/>
    <x v="11"/>
    <x v="1"/>
    <n v="30"/>
    <x v="2203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7T04:19:09"/>
    <n v="1468729149"/>
    <d v="2016-05-18T04:19:09"/>
    <n v="1463545149"/>
    <b v="0"/>
    <n v="7"/>
    <b v="0"/>
    <s v="theater/plays"/>
    <n v="4"/>
    <n v="175"/>
    <x v="6"/>
    <x v="11"/>
    <x v="5"/>
    <n v="18"/>
    <x v="220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6:39:46"/>
    <n v="1444027186"/>
    <d v="2015-09-05T06:39:46"/>
    <n v="1441435186"/>
    <b v="0"/>
    <n v="4"/>
    <b v="0"/>
    <s v="food/food trucks"/>
    <n v="0"/>
    <n v="306"/>
    <x v="4"/>
    <x v="29"/>
    <x v="11"/>
    <n v="5"/>
    <x v="220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3T03:59:00"/>
    <n v="1304395140"/>
    <d v="2011-04-11T03:49:20"/>
    <n v="1302493760"/>
    <b v="1"/>
    <n v="21"/>
    <b v="1"/>
    <s v="theater/plays"/>
    <n v="163"/>
    <n v="58.1"/>
    <x v="6"/>
    <x v="11"/>
    <x v="4"/>
    <n v="11"/>
    <x v="220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6:59:00"/>
    <n v="1425193140"/>
    <d v="2015-02-01T05:51:46"/>
    <n v="1422769906"/>
    <b v="0"/>
    <n v="20"/>
    <b v="1"/>
    <s v="theater/plays"/>
    <n v="122"/>
    <n v="60.9"/>
    <x v="6"/>
    <x v="11"/>
    <x v="0"/>
    <n v="1"/>
    <x v="220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7:59:00"/>
    <n v="1416211140"/>
    <d v="2014-10-11T08:30:16"/>
    <n v="1413016216"/>
    <b v="0"/>
    <n v="28"/>
    <b v="1"/>
    <s v="theater/plays"/>
    <n v="180"/>
    <n v="43.5"/>
    <x v="6"/>
    <x v="11"/>
    <x v="2"/>
    <n v="11"/>
    <x v="220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7:59:00"/>
    <n v="1450166340"/>
    <d v="2015-11-20T18:42:05"/>
    <n v="1448044925"/>
    <b v="0"/>
    <n v="17"/>
    <b v="0"/>
    <s v="games/mobile games"/>
    <n v="5"/>
    <n v="71.59"/>
    <x v="3"/>
    <x v="28"/>
    <x v="7"/>
    <n v="20"/>
    <x v="220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6:12:33"/>
    <n v="1451491953"/>
    <d v="2015-11-30T16:12:33"/>
    <n v="1448899953"/>
    <b v="0"/>
    <n v="6"/>
    <b v="0"/>
    <s v="food/food trucks"/>
    <n v="2"/>
    <n v="202.83"/>
    <x v="4"/>
    <x v="29"/>
    <x v="7"/>
    <n v="30"/>
    <x v="22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3T04:27:00"/>
    <n v="1422937620"/>
    <d v="2015-01-07T04:51:43"/>
    <n v="1420606303"/>
    <b v="0"/>
    <n v="27"/>
    <b v="1"/>
    <s v="theater/plays"/>
    <n v="124"/>
    <n v="45.04"/>
    <x v="6"/>
    <x v="11"/>
    <x v="6"/>
    <n v="7"/>
    <x v="22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5:26:00"/>
    <n v="1388553960"/>
    <d v="2013-11-29T19:56:26"/>
    <n v="1385754986"/>
    <b v="0"/>
    <n v="23"/>
    <b v="1"/>
    <s v="music/rock"/>
    <n v="101"/>
    <n v="52.83"/>
    <x v="7"/>
    <x v="15"/>
    <x v="7"/>
    <n v="29"/>
    <x v="221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9:30:31"/>
    <n v="1391851831"/>
    <d v="2014-01-09T09:30:31"/>
    <n v="1389259831"/>
    <b v="0"/>
    <n v="25"/>
    <b v="1"/>
    <s v="film &amp; video/documentary"/>
    <n v="120"/>
    <n v="48.09"/>
    <x v="5"/>
    <x v="8"/>
    <x v="6"/>
    <n v="9"/>
    <x v="22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2-01T04:59:00"/>
    <n v="1259643540"/>
    <d v="2009-10-02T02:31:46"/>
    <n v="1254450706"/>
    <b v="0"/>
    <n v="11"/>
    <b v="0"/>
    <s v="music/jazz"/>
    <n v="24"/>
    <n v="109.18"/>
    <x v="7"/>
    <x v="33"/>
    <x v="2"/>
    <n v="2"/>
    <x v="2214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14:57:11"/>
    <n v="1448463431"/>
    <d v="2015-10-14T13:57:11"/>
    <n v="1444831031"/>
    <b v="0"/>
    <n v="24"/>
    <b v="1"/>
    <s v="music/metal"/>
    <n v="100"/>
    <n v="50"/>
    <x v="7"/>
    <x v="20"/>
    <x v="2"/>
    <n v="14"/>
    <x v="22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4T00:12:53"/>
    <n v="1457914373"/>
    <d v="2016-02-23T01:12:53"/>
    <n v="1456189973"/>
    <b v="0"/>
    <n v="23"/>
    <b v="1"/>
    <s v="theater/plays"/>
    <n v="141"/>
    <n v="52.17"/>
    <x v="6"/>
    <x v="11"/>
    <x v="0"/>
    <n v="23"/>
    <x v="221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4T00:35:27"/>
    <n v="1308011727"/>
    <d v="2011-05-25T00:35:27"/>
    <n v="1306283727"/>
    <b v="0"/>
    <n v="28"/>
    <b v="1"/>
    <s v="music/pop"/>
    <n v="100"/>
    <n v="42.86"/>
    <x v="7"/>
    <x v="22"/>
    <x v="5"/>
    <n v="25"/>
    <x v="22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21:36:06"/>
    <n v="1427319366"/>
    <d v="2015-02-23T22:36:06"/>
    <n v="1424730966"/>
    <b v="0"/>
    <n v="42"/>
    <b v="1"/>
    <s v="music/indie rock"/>
    <n v="133"/>
    <n v="28.57"/>
    <x v="7"/>
    <x v="12"/>
    <x v="0"/>
    <n v="23"/>
    <x v="2218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7T04:59:00"/>
    <n v="1424149140"/>
    <d v="2015-01-22T22:11:58"/>
    <n v="1421964718"/>
    <b v="0"/>
    <n v="18"/>
    <b v="1"/>
    <s v="theater/plays"/>
    <n v="120"/>
    <n v="66.67"/>
    <x v="6"/>
    <x v="11"/>
    <x v="6"/>
    <n v="22"/>
    <x v="221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13:18:00"/>
    <n v="1460553480"/>
    <d v="2016-03-23T21:59:44"/>
    <n v="1458770384"/>
    <b v="0"/>
    <n v="23"/>
    <b v="1"/>
    <s v="theater/plays"/>
    <n v="171"/>
    <n v="52.17"/>
    <x v="6"/>
    <x v="11"/>
    <x v="8"/>
    <n v="23"/>
    <x v="2220"/>
  </r>
  <r>
    <n v="3666"/>
    <s v="Israel LÃ³pez @ Ojai Playwrights Conference"/>
    <s v="Artistic Internship @ Ojai Playwrights Conference"/>
    <n v="1200"/>
    <n v="1200"/>
    <x v="0"/>
    <s v="US"/>
    <s v="USD"/>
    <d v="2014-07-24T07:00:00"/>
    <n v="1406185200"/>
    <d v="2014-07-02T21:43:02"/>
    <n v="1404337382"/>
    <b v="0"/>
    <n v="38"/>
    <b v="1"/>
    <s v="theater/plays"/>
    <n v="100"/>
    <n v="31.58"/>
    <x v="6"/>
    <x v="11"/>
    <x v="9"/>
    <n v="2"/>
    <x v="22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8T04:45:52"/>
    <n v="1405658752"/>
    <d v="2014-06-18T04:45:52"/>
    <n v="1403066752"/>
    <b v="0"/>
    <n v="38"/>
    <b v="1"/>
    <s v="theater/plays"/>
    <n v="120"/>
    <n v="31.5"/>
    <x v="6"/>
    <x v="11"/>
    <x v="3"/>
    <n v="18"/>
    <x v="2222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7:11:15"/>
    <n v="1425057075"/>
    <d v="2015-01-28T17:11:15"/>
    <n v="1422465075"/>
    <b v="0"/>
    <n v="46"/>
    <b v="1"/>
    <s v="theater/plays"/>
    <n v="239"/>
    <n v="26.02"/>
    <x v="6"/>
    <x v="11"/>
    <x v="6"/>
    <n v="28"/>
    <x v="2223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7:00:00"/>
    <n v="1336669200"/>
    <d v="2012-04-26T20:58:51"/>
    <n v="1335473931"/>
    <b v="0"/>
    <n v="43"/>
    <b v="1"/>
    <s v="music/indie rock"/>
    <n v="119"/>
    <n v="27.56"/>
    <x v="7"/>
    <x v="12"/>
    <x v="4"/>
    <n v="26"/>
    <x v="222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3T02:00:00"/>
    <n v="1422928800"/>
    <d v="2015-01-02T21:48:31"/>
    <n v="1420235311"/>
    <b v="0"/>
    <n v="5"/>
    <b v="0"/>
    <s v="theater/spaces"/>
    <n v="30"/>
    <n v="237"/>
    <x v="6"/>
    <x v="9"/>
    <x v="6"/>
    <n v="2"/>
    <x v="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7:09:42"/>
    <n v="1409072982"/>
    <d v="2014-08-05T17:09:42"/>
    <n v="1407258582"/>
    <b v="0"/>
    <n v="15"/>
    <b v="1"/>
    <s v="theater/plays"/>
    <n v="108"/>
    <n v="79"/>
    <x v="6"/>
    <x v="11"/>
    <x v="10"/>
    <n v="5"/>
    <x v="22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22:00:00"/>
    <n v="1444946400"/>
    <d v="2015-09-08T14:51:52"/>
    <n v="1441723912"/>
    <b v="0"/>
    <n v="21"/>
    <b v="0"/>
    <s v="theater/spaces"/>
    <n v="1"/>
    <n v="56.34"/>
    <x v="6"/>
    <x v="9"/>
    <x v="11"/>
    <n v="8"/>
    <x v="222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8:48:55"/>
    <n v="1357721335"/>
    <d v="2012-11-30T08:48:55"/>
    <n v="1354265335"/>
    <b v="0"/>
    <n v="25"/>
    <b v="1"/>
    <s v="music/rock"/>
    <n v="118"/>
    <n v="47.2"/>
    <x v="7"/>
    <x v="15"/>
    <x v="7"/>
    <n v="30"/>
    <x v="2228"/>
  </r>
  <r>
    <n v="1680"/>
    <s v="Kick Out a Record"/>
    <s v="Working Musician dilemma #164: how the taxman put Kick the Record 2.0 on hold"/>
    <n v="1000"/>
    <n v="1175"/>
    <x v="0"/>
    <s v="US"/>
    <s v="USD"/>
    <d v="2014-07-12T18:11:07"/>
    <n v="1405188667"/>
    <d v="2014-06-12T18:11:07"/>
    <n v="1402596667"/>
    <b v="0"/>
    <n v="25"/>
    <b v="1"/>
    <s v="music/pop"/>
    <n v="118"/>
    <n v="47"/>
    <x v="7"/>
    <x v="22"/>
    <x v="3"/>
    <n v="12"/>
    <x v="22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7:50:08"/>
    <n v="1420048208"/>
    <d v="2014-12-01T17:50:08"/>
    <n v="1417456208"/>
    <b v="0"/>
    <n v="12"/>
    <b v="1"/>
    <s v="theater/plays"/>
    <n v="131"/>
    <n v="97.92"/>
    <x v="6"/>
    <x v="11"/>
    <x v="1"/>
    <n v="1"/>
    <x v="2230"/>
  </r>
  <r>
    <n v="1089"/>
    <s v="Farabel"/>
    <s v="Farabel is a single player turn-based fantasy strategy game for Mac/PC/Linux"/>
    <n v="15000"/>
    <n v="1174"/>
    <x v="2"/>
    <s v="FR"/>
    <s v="EUR"/>
    <d v="2015-06-26T04:32:55"/>
    <n v="1435293175"/>
    <d v="2015-05-27T04:32:55"/>
    <n v="1432701175"/>
    <b v="0"/>
    <n v="49"/>
    <b v="0"/>
    <s v="games/video games"/>
    <n v="8"/>
    <n v="23.96"/>
    <x v="3"/>
    <x v="18"/>
    <x v="5"/>
    <n v="27"/>
    <x v="223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20:10:01"/>
    <n v="1443039001"/>
    <d v="2015-08-24T20:10:01"/>
    <n v="1440447001"/>
    <b v="0"/>
    <n v="14"/>
    <b v="0"/>
    <s v="food/food trucks"/>
    <n v="39"/>
    <n v="83.57"/>
    <x v="4"/>
    <x v="29"/>
    <x v="10"/>
    <n v="24"/>
    <x v="2232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23:00:00"/>
    <n v="1406502000"/>
    <d v="2014-07-17T07:45:08"/>
    <n v="1405583108"/>
    <b v="0"/>
    <n v="26"/>
    <b v="1"/>
    <s v="theater/plays"/>
    <n v="117"/>
    <n v="44.92"/>
    <x v="6"/>
    <x v="11"/>
    <x v="9"/>
    <n v="17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9:47:27"/>
    <n v="1483645647"/>
    <d v="2016-12-06T19:47:27"/>
    <n v="1481053647"/>
    <b v="0"/>
    <n v="28"/>
    <b v="1"/>
    <s v="games/tabletop games"/>
    <n v="1165"/>
    <n v="41.61"/>
    <x v="3"/>
    <x v="5"/>
    <x v="1"/>
    <n v="6"/>
    <x v="22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10T02:19:05"/>
    <n v="1486693145"/>
    <d v="2017-01-11T02:19:05"/>
    <n v="1484101145"/>
    <b v="0"/>
    <n v="31"/>
    <b v="0"/>
    <s v="technology/wearables"/>
    <n v="2"/>
    <n v="37.450000000000003"/>
    <x v="0"/>
    <x v="1"/>
    <x v="6"/>
    <n v="11"/>
    <x v="223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9:51:49"/>
    <n v="1409514709"/>
    <d v="2014-07-22T19:53:18"/>
    <n v="1406058798"/>
    <b v="0"/>
    <n v="14"/>
    <b v="0"/>
    <s v="theater/plays"/>
    <n v="17"/>
    <n v="82.57"/>
    <x v="6"/>
    <x v="11"/>
    <x v="9"/>
    <n v="22"/>
    <x v="223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8T02:43:06"/>
    <n v="1427510586"/>
    <d v="2015-02-26T03:43:06"/>
    <n v="1424922186"/>
    <b v="0"/>
    <n v="19"/>
    <b v="0"/>
    <s v="food/food trucks"/>
    <n v="4"/>
    <n v="60.79"/>
    <x v="4"/>
    <x v="29"/>
    <x v="0"/>
    <n v="26"/>
    <x v="223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10:53:10"/>
    <n v="1411987990"/>
    <d v="2014-08-30T10:53:10"/>
    <n v="1409395990"/>
    <b v="0"/>
    <n v="23"/>
    <b v="1"/>
    <s v="theater/plays"/>
    <n v="115"/>
    <n v="50"/>
    <x v="6"/>
    <x v="11"/>
    <x v="10"/>
    <n v="30"/>
    <x v="22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23:32:12"/>
    <n v="1468193532"/>
    <d v="2016-06-10T23:32:12"/>
    <n v="1465601532"/>
    <b v="0"/>
    <n v="10"/>
    <b v="1"/>
    <s v="theater/musical"/>
    <n v="115"/>
    <n v="115"/>
    <x v="6"/>
    <x v="19"/>
    <x v="3"/>
    <n v="10"/>
    <x v="223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14:59:00"/>
    <n v="1417273140"/>
    <d v="2014-10-18T05:14:52"/>
    <n v="1413609292"/>
    <b v="1"/>
    <n v="13"/>
    <b v="0"/>
    <s v="photography/photobooks"/>
    <n v="46"/>
    <n v="88.31"/>
    <x v="2"/>
    <x v="3"/>
    <x v="2"/>
    <n v="18"/>
    <x v="224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22:56:32"/>
    <n v="1468536992"/>
    <d v="2016-05-15T22:56:32"/>
    <n v="1463352992"/>
    <b v="0"/>
    <n v="27"/>
    <b v="1"/>
    <s v="photography/photobooks"/>
    <n v="115"/>
    <n v="42.48"/>
    <x v="2"/>
    <x v="3"/>
    <x v="5"/>
    <n v="15"/>
    <x v="2241"/>
  </r>
  <r>
    <n v="1894"/>
    <s v="Help me release my first 3 song EP!!"/>
    <s v="Im trying to raise $1000 for a 3 song EP in a studio!"/>
    <n v="1000"/>
    <n v="1145"/>
    <x v="0"/>
    <s v="US"/>
    <s v="USD"/>
    <d v="2012-02-12T21:43:03"/>
    <n v="1329082983"/>
    <d v="2012-01-12T21:43:03"/>
    <n v="1326404583"/>
    <b v="0"/>
    <n v="20"/>
    <b v="1"/>
    <s v="music/indie rock"/>
    <n v="115"/>
    <n v="57.25"/>
    <x v="7"/>
    <x v="12"/>
    <x v="6"/>
    <n v="12"/>
    <x v="224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9:41:54"/>
    <n v="1491421314"/>
    <d v="2017-02-21T20:41:54"/>
    <n v="1487709714"/>
    <b v="0"/>
    <n v="7"/>
    <b v="0"/>
    <s v="theater/spaces"/>
    <n v="6"/>
    <n v="163.57"/>
    <x v="6"/>
    <x v="9"/>
    <x v="0"/>
    <n v="21"/>
    <x v="224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12:50:46"/>
    <n v="1429793446"/>
    <d v="2015-04-09T12:50:46"/>
    <n v="1428583846"/>
    <b v="0"/>
    <n v="61"/>
    <b v="1"/>
    <s v="theater/plays"/>
    <n v="115"/>
    <n v="18.77"/>
    <x v="6"/>
    <x v="11"/>
    <x v="4"/>
    <n v="9"/>
    <x v="2244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11:50:18"/>
    <n v="1423050618"/>
    <d v="2015-01-05T11:50:18"/>
    <n v="1420458618"/>
    <b v="0"/>
    <n v="4"/>
    <b v="0"/>
    <s v="theater/musical"/>
    <n v="11"/>
    <n v="286.25"/>
    <x v="6"/>
    <x v="19"/>
    <x v="6"/>
    <n v="5"/>
    <x v="224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20:43:05"/>
    <n v="1409344985"/>
    <d v="2014-07-30T20:43:05"/>
    <n v="1406752985"/>
    <b v="0"/>
    <n v="14"/>
    <b v="0"/>
    <s v="theater/plays"/>
    <n v="38"/>
    <n v="81.569999999999993"/>
    <x v="6"/>
    <x v="11"/>
    <x v="9"/>
    <n v="30"/>
    <x v="224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8T03:59:00"/>
    <n v="1411012740"/>
    <d v="2014-09-02T14:23:47"/>
    <n v="1409667827"/>
    <b v="0"/>
    <n v="27"/>
    <b v="1"/>
    <s v="theater/plays"/>
    <n v="119"/>
    <n v="42.3"/>
    <x v="6"/>
    <x v="11"/>
    <x v="11"/>
    <n v="2"/>
    <x v="224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n v="1338579789"/>
    <d v="2012-05-02T19:43:09"/>
    <n v="1335987789"/>
    <b v="0"/>
    <n v="27"/>
    <b v="1"/>
    <s v="music/electronic music"/>
    <n v="152"/>
    <n v="42.22"/>
    <x v="7"/>
    <x v="13"/>
    <x v="5"/>
    <n v="2"/>
    <x v="2248"/>
  </r>
  <r>
    <n v="1308"/>
    <s v="Boost Band: Wristband Phone Charger (Canceled)"/>
    <s v="Boost Band, a wristband that charges any device"/>
    <n v="10000"/>
    <n v="1136"/>
    <x v="1"/>
    <s v="US"/>
    <s v="USD"/>
    <d v="2016-10-08T14:43:32"/>
    <n v="1475937812"/>
    <d v="2016-08-29T14:43:32"/>
    <n v="1472481812"/>
    <b v="0"/>
    <n v="38"/>
    <b v="0"/>
    <s v="technology/wearables"/>
    <n v="11"/>
    <n v="29.89"/>
    <x v="0"/>
    <x v="1"/>
    <x v="10"/>
    <n v="29"/>
    <x v="42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9:00:28"/>
    <n v="1421348428"/>
    <d v="2014-12-01T19:00:28"/>
    <n v="1417460428"/>
    <b v="0"/>
    <n v="11"/>
    <b v="0"/>
    <s v="technology/wearables"/>
    <n v="1"/>
    <n v="102.73"/>
    <x v="0"/>
    <x v="1"/>
    <x v="1"/>
    <n v="1"/>
    <x v="2249"/>
  </r>
  <r>
    <n v="1620"/>
    <s v="Kickstart my music career with 300 CDs"/>
    <s v="Kickstarting my music career with 300 hard copy CDs of my first release."/>
    <n v="1000"/>
    <n v="1130"/>
    <x v="0"/>
    <s v="US"/>
    <s v="USD"/>
    <d v="2013-02-23T08:09:00"/>
    <n v="1361606940"/>
    <d v="2013-02-16T08:09:00"/>
    <n v="1361002140"/>
    <b v="0"/>
    <n v="17"/>
    <b v="1"/>
    <s v="music/rock"/>
    <n v="113"/>
    <n v="66.47"/>
    <x v="7"/>
    <x v="15"/>
    <x v="0"/>
    <n v="16"/>
    <x v="225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6:10:24"/>
    <n v="1334556624"/>
    <d v="2012-03-29T06:10:24"/>
    <n v="1333001424"/>
    <b v="0"/>
    <n v="34"/>
    <b v="1"/>
    <s v="music/electronic music"/>
    <n v="103"/>
    <n v="33.24"/>
    <x v="7"/>
    <x v="13"/>
    <x v="8"/>
    <n v="29"/>
    <x v="225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22:00:00"/>
    <n v="1479592800"/>
    <d v="2016-10-18T03:10:26"/>
    <n v="1476760226"/>
    <b v="0"/>
    <n v="17"/>
    <b v="1"/>
    <s v="theater/plays"/>
    <n v="113"/>
    <n v="66.47"/>
    <x v="6"/>
    <x v="11"/>
    <x v="2"/>
    <n v="18"/>
    <x v="2252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14:02:55"/>
    <n v="1472911375"/>
    <d v="2016-08-13T14:02:55"/>
    <n v="1471096975"/>
    <b v="0"/>
    <n v="20"/>
    <b v="0"/>
    <s v="food/food trucks"/>
    <n v="23"/>
    <n v="56.3"/>
    <x v="4"/>
    <x v="29"/>
    <x v="10"/>
    <n v="13"/>
    <x v="225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n v="1413234316"/>
    <d v="2014-08-14T21:05:16"/>
    <n v="1408050316"/>
    <b v="0"/>
    <n v="13"/>
    <b v="0"/>
    <s v="theater/plays"/>
    <n v="38"/>
    <n v="86.62"/>
    <x v="6"/>
    <x v="11"/>
    <x v="10"/>
    <n v="14"/>
    <x v="225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4-01T03:59:00"/>
    <n v="1427860740"/>
    <d v="2015-03-10T15:51:24"/>
    <n v="1426002684"/>
    <b v="0"/>
    <n v="19"/>
    <b v="1"/>
    <s v="theater/plays"/>
    <n v="102"/>
    <n v="59.21"/>
    <x v="6"/>
    <x v="11"/>
    <x v="8"/>
    <n v="10"/>
    <x v="225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5T03:59:00"/>
    <n v="1339732740"/>
    <d v="2012-05-30T02:51:21"/>
    <n v="1338346281"/>
    <b v="0"/>
    <n v="29"/>
    <b v="1"/>
    <s v="music/indie rock"/>
    <n v="187"/>
    <n v="38.74"/>
    <x v="7"/>
    <x v="12"/>
    <x v="5"/>
    <n v="30"/>
    <x v="225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n v="1470538800"/>
    <d v="2016-07-21T14:48:13"/>
    <n v="1469112493"/>
    <b v="0"/>
    <n v="19"/>
    <b v="1"/>
    <s v="theater/plays"/>
    <n v="112"/>
    <n v="58.95"/>
    <x v="6"/>
    <x v="11"/>
    <x v="9"/>
    <n v="21"/>
    <x v="225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n v="1452872290"/>
    <d v="2016-01-05T15:38:10"/>
    <n v="1452008290"/>
    <b v="0"/>
    <n v="18"/>
    <b v="1"/>
    <s v="theater/plays"/>
    <n v="112"/>
    <n v="62.17"/>
    <x v="6"/>
    <x v="11"/>
    <x v="6"/>
    <n v="5"/>
    <x v="225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8T00:57:04"/>
    <n v="1465347424"/>
    <d v="2016-05-09T00:57:04"/>
    <n v="1462755424"/>
    <b v="0"/>
    <n v="18"/>
    <b v="1"/>
    <s v="theater/plays"/>
    <n v="106"/>
    <n v="61.94"/>
    <x v="6"/>
    <x v="11"/>
    <x v="5"/>
    <n v="9"/>
    <x v="225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22:28:00"/>
    <n v="1407536880"/>
    <d v="2014-07-10T13:05:48"/>
    <n v="1404997548"/>
    <b v="0"/>
    <n v="18"/>
    <b v="1"/>
    <s v="theater/plays"/>
    <n v="223"/>
    <n v="61.94"/>
    <x v="6"/>
    <x v="11"/>
    <x v="9"/>
    <n v="10"/>
    <x v="226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5T03:59:00"/>
    <n v="1308110340"/>
    <d v="2011-05-07T12:10:33"/>
    <n v="1304770233"/>
    <b v="0"/>
    <n v="31"/>
    <b v="1"/>
    <s v="music/indie rock"/>
    <n v="171"/>
    <n v="35.840000000000003"/>
    <x v="7"/>
    <x v="12"/>
    <x v="5"/>
    <n v="7"/>
    <x v="226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7:46:34"/>
    <n v="1410975994"/>
    <d v="2014-08-18T17:46:34"/>
    <n v="1408383994"/>
    <b v="0"/>
    <n v="19"/>
    <b v="1"/>
    <s v="theater/plays"/>
    <n v="111"/>
    <n v="58.42"/>
    <x v="6"/>
    <x v="11"/>
    <x v="10"/>
    <n v="18"/>
    <x v="226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9:02:18"/>
    <n v="1463821338"/>
    <d v="2016-04-21T09:02:18"/>
    <n v="1461229338"/>
    <b v="0"/>
    <n v="17"/>
    <b v="0"/>
    <s v="technology/wearables"/>
    <n v="4"/>
    <n v="65.180000000000007"/>
    <x v="0"/>
    <x v="1"/>
    <x v="4"/>
    <n v="21"/>
    <x v="226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21:00:00"/>
    <n v="1341349200"/>
    <d v="2012-06-05T20:35:37"/>
    <n v="1338928537"/>
    <b v="0"/>
    <n v="15"/>
    <b v="1"/>
    <s v="film &amp; video/shorts"/>
    <n v="111"/>
    <n v="73.73"/>
    <x v="5"/>
    <x v="27"/>
    <x v="3"/>
    <n v="5"/>
    <x v="226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3T01:37:17"/>
    <n v="1431481037"/>
    <d v="2015-04-13T01:37:17"/>
    <n v="1428889037"/>
    <b v="0"/>
    <n v="18"/>
    <b v="1"/>
    <s v="theater/plays"/>
    <n v="221"/>
    <n v="61.39"/>
    <x v="6"/>
    <x v="11"/>
    <x v="4"/>
    <n v="13"/>
    <x v="226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n v="1468716180"/>
    <d v="2016-06-17T23:14:22"/>
    <n v="1466205262"/>
    <b v="0"/>
    <n v="12"/>
    <b v="0"/>
    <s v="theater/plays"/>
    <n v="16"/>
    <n v="91.83"/>
    <x v="6"/>
    <x v="11"/>
    <x v="3"/>
    <n v="17"/>
    <x v="226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5:35:24"/>
    <n v="1438616124"/>
    <d v="2015-06-04T15:35:24"/>
    <n v="1433432124"/>
    <b v="0"/>
    <n v="3"/>
    <b v="0"/>
    <s v="technology/web"/>
    <n v="15"/>
    <n v="367"/>
    <x v="0"/>
    <x v="26"/>
    <x v="3"/>
    <n v="4"/>
    <x v="2267"/>
  </r>
  <r>
    <n v="3598"/>
    <s v="Cinderella"/>
    <s v="River City Theatre Company needs your support as we embark on our thirteenth production, CINDERELLA!"/>
    <n v="1000"/>
    <n v="1101"/>
    <x v="0"/>
    <s v="US"/>
    <s v="USD"/>
    <d v="2014-09-03T04:59:00"/>
    <n v="1409720340"/>
    <d v="2014-08-15T19:10:22"/>
    <n v="1408129822"/>
    <b v="0"/>
    <n v="27"/>
    <b v="1"/>
    <s v="theater/plays"/>
    <n v="110"/>
    <n v="40.78"/>
    <x v="6"/>
    <x v="11"/>
    <x v="10"/>
    <n v="15"/>
    <x v="226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5:34:15"/>
    <n v="1312212855"/>
    <d v="2011-06-02T15:34:15"/>
    <n v="1307028855"/>
    <b v="0"/>
    <n v="11"/>
    <b v="1"/>
    <s v="music/classical music"/>
    <n v="110"/>
    <n v="100"/>
    <x v="7"/>
    <x v="25"/>
    <x v="3"/>
    <n v="2"/>
    <x v="226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9:09:25"/>
    <n v="1443121765"/>
    <d v="2015-08-25T19:09:25"/>
    <n v="1440529765"/>
    <b v="0"/>
    <n v="2"/>
    <b v="0"/>
    <s v="technology/makerspaces"/>
    <n v="0"/>
    <n v="550"/>
    <x v="0"/>
    <x v="24"/>
    <x v="10"/>
    <n v="25"/>
    <x v="227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14:21:19"/>
    <n v="1460730079"/>
    <d v="2016-03-16T14:21:19"/>
    <n v="1458138079"/>
    <b v="0"/>
    <n v="15"/>
    <b v="1"/>
    <s v="theater/musical"/>
    <n v="100"/>
    <n v="73.33"/>
    <x v="6"/>
    <x v="19"/>
    <x v="8"/>
    <n v="16"/>
    <x v="227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11:50:52"/>
    <n v="1399809052"/>
    <d v="2014-04-11T11:50:52"/>
    <n v="1397217052"/>
    <b v="1"/>
    <n v="23"/>
    <b v="0"/>
    <s v="theater/plays"/>
    <n v="22"/>
    <n v="47.7"/>
    <x v="6"/>
    <x v="11"/>
    <x v="4"/>
    <n v="11"/>
    <x v="227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9:16:13"/>
    <n v="1412536573"/>
    <d v="2014-08-21T19:16:13"/>
    <n v="1408648573"/>
    <b v="0"/>
    <n v="58"/>
    <b v="0"/>
    <s v="theater/spaces"/>
    <n v="2"/>
    <n v="18.899999999999999"/>
    <x v="6"/>
    <x v="9"/>
    <x v="10"/>
    <n v="21"/>
    <x v="227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22:25:31"/>
    <n v="1378592731"/>
    <d v="2013-07-09T22:25:31"/>
    <n v="1373408731"/>
    <b v="0"/>
    <n v="25"/>
    <b v="1"/>
    <s v="publishing/nonfiction"/>
    <n v="109"/>
    <n v="43.64"/>
    <x v="1"/>
    <x v="17"/>
    <x v="9"/>
    <n v="9"/>
    <x v="227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7T04:55:00"/>
    <n v="1425704100"/>
    <d v="2015-02-21T02:11:57"/>
    <n v="1424484717"/>
    <b v="0"/>
    <n v="20"/>
    <b v="1"/>
    <s v="theater/plays"/>
    <n v="218"/>
    <n v="54.5"/>
    <x v="6"/>
    <x v="11"/>
    <x v="0"/>
    <n v="21"/>
    <x v="227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9:27:24"/>
    <n v="1433964444"/>
    <d v="2015-05-11T19:27:24"/>
    <n v="1431372444"/>
    <b v="0"/>
    <n v="41"/>
    <b v="1"/>
    <s v="theater/plays"/>
    <n v="109"/>
    <n v="26.54"/>
    <x v="6"/>
    <x v="11"/>
    <x v="5"/>
    <n v="11"/>
    <x v="227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6:59:06"/>
    <n v="1403715546"/>
    <d v="2014-05-26T16:59:06"/>
    <n v="1401123546"/>
    <b v="0"/>
    <n v="35"/>
    <b v="1"/>
    <s v="theater/plays"/>
    <n v="108"/>
    <n v="30.93"/>
    <x v="6"/>
    <x v="11"/>
    <x v="5"/>
    <n v="26"/>
    <x v="227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5:54:43"/>
    <n v="1383062083"/>
    <d v="2013-09-30T15:54:43"/>
    <n v="1380556483"/>
    <b v="1"/>
    <n v="34"/>
    <b v="1"/>
    <s v="music/rock"/>
    <n v="166"/>
    <n v="31.82"/>
    <x v="7"/>
    <x v="15"/>
    <x v="11"/>
    <n v="30"/>
    <x v="227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12:20:00"/>
    <n v="1423138800"/>
    <d v="2015-01-12T19:58:45"/>
    <n v="1421092725"/>
    <b v="0"/>
    <n v="25"/>
    <b v="1"/>
    <s v="theater/plays"/>
    <n v="108"/>
    <n v="43.28"/>
    <x v="6"/>
    <x v="11"/>
    <x v="6"/>
    <n v="12"/>
    <x v="227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9:39:19"/>
    <n v="1421177959"/>
    <d v="2014-12-14T19:39:19"/>
    <n v="1418585959"/>
    <b v="1"/>
    <n v="22"/>
    <b v="0"/>
    <s v="photography/photobooks"/>
    <n v="3"/>
    <n v="49.14"/>
    <x v="2"/>
    <x v="3"/>
    <x v="1"/>
    <n v="14"/>
    <x v="2280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2-01T00:31:47"/>
    <n v="1422750707"/>
    <d v="2015-01-02T00:31:47"/>
    <n v="1420158707"/>
    <b v="0"/>
    <n v="32"/>
    <b v="1"/>
    <s v="music/pop"/>
    <n v="108"/>
    <n v="33.75"/>
    <x v="7"/>
    <x v="22"/>
    <x v="6"/>
    <n v="2"/>
    <x v="2281"/>
  </r>
  <r>
    <n v="3007"/>
    <s v="Bethlem"/>
    <s v="Consuite for 2015 CoreCon.  An adventure into insanity."/>
    <n v="600"/>
    <n v="1080"/>
    <x v="0"/>
    <s v="US"/>
    <s v="USD"/>
    <d v="2015-04-25T05:11:23"/>
    <n v="1429938683"/>
    <d v="2015-04-04T05:11:23"/>
    <n v="1428124283"/>
    <b v="0"/>
    <n v="20"/>
    <b v="1"/>
    <s v="theater/spaces"/>
    <n v="180"/>
    <n v="54"/>
    <x v="6"/>
    <x v="9"/>
    <x v="4"/>
    <n v="4"/>
    <x v="2282"/>
  </r>
  <r>
    <n v="3447"/>
    <s v="The Vagabond Halfback"/>
    <s v="&quot;He was a poet, a vagrant, a philosopher, a lady's man and a hard drinker&quot;"/>
    <n v="1000"/>
    <n v="1078"/>
    <x v="0"/>
    <s v="US"/>
    <s v="USD"/>
    <d v="2016-03-18T20:20:12"/>
    <n v="1458332412"/>
    <d v="2016-02-02T21:20:12"/>
    <n v="1454448012"/>
    <b v="0"/>
    <n v="14"/>
    <b v="1"/>
    <s v="theater/plays"/>
    <n v="108"/>
    <n v="77"/>
    <x v="6"/>
    <x v="11"/>
    <x v="0"/>
    <n v="2"/>
    <x v="228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20:00:00"/>
    <n v="1409515200"/>
    <d v="2014-07-21T19:41:30"/>
    <n v="1405971690"/>
    <b v="0"/>
    <n v="30"/>
    <b v="1"/>
    <s v="theater/plays"/>
    <n v="215"/>
    <n v="35.770000000000003"/>
    <x v="6"/>
    <x v="11"/>
    <x v="9"/>
    <n v="21"/>
    <x v="228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7:11:00"/>
    <n v="1480007460"/>
    <d v="2016-10-06T13:29:27"/>
    <n v="1475760567"/>
    <b v="0"/>
    <n v="13"/>
    <b v="0"/>
    <s v="theater/spaces"/>
    <n v="4"/>
    <n v="82.46"/>
    <x v="6"/>
    <x v="9"/>
    <x v="2"/>
    <n v="6"/>
    <x v="228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10:50:46"/>
    <n v="1479811846"/>
    <d v="2016-11-08T10:50:46"/>
    <n v="1478602246"/>
    <b v="0"/>
    <n v="50"/>
    <b v="1"/>
    <s v="games/tabletop games"/>
    <n v="223"/>
    <n v="21.38"/>
    <x v="3"/>
    <x v="5"/>
    <x v="7"/>
    <n v="8"/>
    <x v="228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5T01:22:19"/>
    <n v="1463275339"/>
    <d v="2016-04-15T01:22:19"/>
    <n v="1460683339"/>
    <b v="0"/>
    <n v="20"/>
    <b v="1"/>
    <s v="theater/plays"/>
    <n v="107"/>
    <n v="53.34"/>
    <x v="6"/>
    <x v="11"/>
    <x v="4"/>
    <n v="15"/>
    <x v="2287"/>
  </r>
  <r>
    <n v="2557"/>
    <s v="European Tour"/>
    <s v="Raising money for our concert tour of Switzerland and Germany in June/July 2014"/>
    <n v="900"/>
    <n v="1066"/>
    <x v="0"/>
    <s v="GB"/>
    <s v="GBP"/>
    <d v="2014-05-15T17:53:06"/>
    <n v="1400176386"/>
    <d v="2014-04-15T17:53:06"/>
    <n v="1397584386"/>
    <b v="0"/>
    <n v="36"/>
    <b v="1"/>
    <s v="music/classical music"/>
    <n v="118"/>
    <n v="29.61"/>
    <x v="7"/>
    <x v="25"/>
    <x v="4"/>
    <n v="15"/>
    <x v="228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n v="1285995540"/>
    <d v="2010-07-19T21:26:13"/>
    <n v="1279574773"/>
    <b v="0"/>
    <n v="32"/>
    <b v="1"/>
    <s v="theater/spaces"/>
    <n v="213"/>
    <n v="33.31"/>
    <x v="6"/>
    <x v="9"/>
    <x v="9"/>
    <n v="19"/>
    <x v="228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8T00:01:14"/>
    <n v="1370649674"/>
    <d v="2013-05-09T00:01:14"/>
    <n v="1368057674"/>
    <b v="0"/>
    <n v="25"/>
    <b v="1"/>
    <s v="music/rock"/>
    <n v="133"/>
    <n v="42.61"/>
    <x v="7"/>
    <x v="15"/>
    <x v="5"/>
    <n v="9"/>
    <x v="229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6-01T01:44:24"/>
    <n v="1401587064"/>
    <d v="2014-05-07T01:44:24"/>
    <n v="1399427064"/>
    <b v="1"/>
    <n v="19"/>
    <b v="0"/>
    <s v="theater/plays"/>
    <n v="21"/>
    <n v="56.05"/>
    <x v="6"/>
    <x v="11"/>
    <x v="5"/>
    <n v="7"/>
    <x v="229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21:02:00"/>
    <n v="1437166920"/>
    <d v="2015-06-29T05:01:44"/>
    <n v="1435554104"/>
    <b v="0"/>
    <n v="26"/>
    <b v="1"/>
    <s v="theater/plays"/>
    <n v="106"/>
    <n v="40.92"/>
    <x v="6"/>
    <x v="11"/>
    <x v="3"/>
    <n v="29"/>
    <x v="22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7T04:59:00"/>
    <n v="1457326740"/>
    <d v="2016-02-19T22:03:58"/>
    <n v="1455919438"/>
    <b v="0"/>
    <n v="42"/>
    <b v="1"/>
    <s v="theater/plays"/>
    <n v="106"/>
    <n v="25.31"/>
    <x v="6"/>
    <x v="11"/>
    <x v="0"/>
    <n v="19"/>
    <x v="229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13:11:42"/>
    <n v="1402060302"/>
    <d v="2014-04-07T13:11:42"/>
    <n v="1396876302"/>
    <b v="0"/>
    <n v="18"/>
    <b v="0"/>
    <s v="music/world music"/>
    <n v="7"/>
    <n v="58.89"/>
    <x v="7"/>
    <x v="37"/>
    <x v="4"/>
    <n v="7"/>
    <x v="229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5:51:50"/>
    <n v="1407858710"/>
    <d v="2014-07-13T15:51:50"/>
    <n v="1405266710"/>
    <b v="0"/>
    <n v="13"/>
    <b v="0"/>
    <s v="theater/plays"/>
    <n v="18"/>
    <n v="81.540000000000006"/>
    <x v="6"/>
    <x v="11"/>
    <x v="9"/>
    <n v="13"/>
    <x v="229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14:59:34"/>
    <n v="1463929174"/>
    <d v="2016-04-22T14:59:34"/>
    <n v="1461337174"/>
    <b v="0"/>
    <n v="9"/>
    <b v="0"/>
    <s v="technology/makerspaces"/>
    <n v="50"/>
    <n v="117.56"/>
    <x v="0"/>
    <x v="24"/>
    <x v="4"/>
    <n v="22"/>
    <x v="229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23:13:07"/>
    <n v="1422400387"/>
    <d v="2015-01-13T23:13:07"/>
    <n v="1421190787"/>
    <b v="0"/>
    <n v="20"/>
    <b v="1"/>
    <s v="music/indie rock"/>
    <n v="106"/>
    <n v="52.8"/>
    <x v="7"/>
    <x v="12"/>
    <x v="6"/>
    <n v="13"/>
    <x v="229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20:27:47"/>
    <n v="1407788867"/>
    <d v="2014-07-12T20:27:47"/>
    <n v="1405196867"/>
    <b v="0"/>
    <n v="27"/>
    <b v="1"/>
    <s v="technology/wearables"/>
    <n v="132"/>
    <n v="39.07"/>
    <x v="0"/>
    <x v="1"/>
    <x v="9"/>
    <n v="12"/>
    <x v="229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23:48:24"/>
    <n v="1405727304"/>
    <d v="2014-06-18T23:48:24"/>
    <n v="1403135304"/>
    <b v="0"/>
    <n v="18"/>
    <b v="1"/>
    <s v="theater/plays"/>
    <n v="211"/>
    <n v="58.61"/>
    <x v="6"/>
    <x v="11"/>
    <x v="3"/>
    <n v="18"/>
    <x v="229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6T00:46:49"/>
    <n v="1296953209"/>
    <d v="2011-01-22T00:46:49"/>
    <n v="1295657209"/>
    <b v="0"/>
    <n v="14"/>
    <b v="1"/>
    <s v="music/rock"/>
    <n v="350"/>
    <n v="75.040000000000006"/>
    <x v="7"/>
    <x v="15"/>
    <x v="6"/>
    <n v="22"/>
    <x v="2300"/>
  </r>
  <r>
    <n v="1638"/>
    <s v="Avenues EP 2013"/>
    <s v="Avenues will be going in to the studio to record a new EP with Matt Allison!"/>
    <n v="1000"/>
    <n v="1050"/>
    <x v="0"/>
    <s v="US"/>
    <s v="USD"/>
    <d v="2013-02-28T21:25:00"/>
    <n v="1362086700"/>
    <d v="2013-01-14T16:29:28"/>
    <n v="1358180968"/>
    <b v="0"/>
    <n v="27"/>
    <b v="1"/>
    <s v="music/rock"/>
    <n v="105"/>
    <n v="38.89"/>
    <x v="7"/>
    <x v="15"/>
    <x v="6"/>
    <n v="14"/>
    <x v="230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5:30:34"/>
    <n v="1409585434"/>
    <d v="2014-08-01T15:30:34"/>
    <n v="1406907034"/>
    <b v="0"/>
    <n v="2"/>
    <b v="0"/>
    <s v="music/faith"/>
    <n v="11"/>
    <n v="525"/>
    <x v="7"/>
    <x v="14"/>
    <x v="10"/>
    <n v="1"/>
    <x v="230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7:59:00"/>
    <n v="1362211140"/>
    <d v="2013-01-29T01:03:23"/>
    <n v="1359421403"/>
    <b v="0"/>
    <n v="25"/>
    <b v="1"/>
    <s v="music/rock"/>
    <n v="263"/>
    <n v="42"/>
    <x v="7"/>
    <x v="15"/>
    <x v="6"/>
    <n v="29"/>
    <x v="230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21:36:41"/>
    <n v="1389476201"/>
    <d v="2013-12-12T21:36:41"/>
    <n v="1386884201"/>
    <b v="0"/>
    <n v="33"/>
    <b v="0"/>
    <s v="publishing/children's books"/>
    <n v="10"/>
    <n v="31.76"/>
    <x v="1"/>
    <x v="39"/>
    <x v="1"/>
    <n v="12"/>
    <x v="23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21:45:08"/>
    <n v="1333921508"/>
    <d v="2012-03-09T22:45:08"/>
    <n v="1331333108"/>
    <b v="0"/>
    <n v="32"/>
    <b v="1"/>
    <s v="music/indie rock"/>
    <n v="105"/>
    <n v="32.72"/>
    <x v="7"/>
    <x v="12"/>
    <x v="8"/>
    <n v="9"/>
    <x v="230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5:00:00"/>
    <n v="1420088400"/>
    <d v="2014-11-26T04:47:39"/>
    <n v="1416977259"/>
    <b v="0"/>
    <n v="23"/>
    <b v="1"/>
    <s v="theater/plays"/>
    <n v="105"/>
    <n v="45.48"/>
    <x v="6"/>
    <x v="11"/>
    <x v="7"/>
    <n v="26"/>
    <x v="23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2T04:19:46"/>
    <n v="1441167586"/>
    <d v="2015-08-03T04:19:46"/>
    <n v="1438575586"/>
    <b v="0"/>
    <n v="23"/>
    <b v="1"/>
    <s v="theater/plays"/>
    <n v="139"/>
    <n v="45.35"/>
    <x v="6"/>
    <x v="11"/>
    <x v="10"/>
    <n v="3"/>
    <x v="2307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20T02:00:00"/>
    <n v="1319076000"/>
    <d v="2011-10-05T04:23:43"/>
    <n v="1317788623"/>
    <b v="1"/>
    <n v="36"/>
    <b v="1"/>
    <s v="film &amp; video/documentary"/>
    <n v="104"/>
    <n v="28.92"/>
    <x v="5"/>
    <x v="8"/>
    <x v="2"/>
    <n v="5"/>
    <x v="230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6:10:25"/>
    <n v="1304439025"/>
    <d v="2011-04-03T16:10:25"/>
    <n v="1301847025"/>
    <b v="0"/>
    <n v="27"/>
    <b v="1"/>
    <s v="music/rock"/>
    <n v="104"/>
    <n v="38.520000000000003"/>
    <x v="7"/>
    <x v="15"/>
    <x v="4"/>
    <n v="3"/>
    <x v="2309"/>
  </r>
  <r>
    <n v="811"/>
    <s v="Love Water Tour"/>
    <s v="We need your financial support to cover the tour costs!  (Sound, lights, travel, stage design)"/>
    <n v="1000"/>
    <n v="1040"/>
    <x v="0"/>
    <s v="US"/>
    <s v="USD"/>
    <d v="2013-07-10T16:52:00"/>
    <n v="1373475120"/>
    <d v="2013-06-18T15:26:42"/>
    <n v="1371569202"/>
    <b v="0"/>
    <n v="12"/>
    <b v="1"/>
    <s v="music/rock"/>
    <n v="104"/>
    <n v="86.67"/>
    <x v="7"/>
    <x v="15"/>
    <x v="3"/>
    <n v="18"/>
    <x v="231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9:17:37"/>
    <n v="1365448657"/>
    <d v="2013-03-09T20:17:37"/>
    <n v="1362860257"/>
    <b v="0"/>
    <n v="3"/>
    <b v="0"/>
    <s v="music/jazz"/>
    <n v="12"/>
    <n v="346.67"/>
    <x v="7"/>
    <x v="33"/>
    <x v="8"/>
    <n v="9"/>
    <x v="23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n v="1459121162"/>
    <d v="2016-02-27T00:26:02"/>
    <n v="1456532762"/>
    <b v="0"/>
    <n v="17"/>
    <b v="0"/>
    <s v="theater/spaces"/>
    <n v="4"/>
    <n v="61.18"/>
    <x v="6"/>
    <x v="9"/>
    <x v="0"/>
    <n v="27"/>
    <x v="23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1T00:00:00"/>
    <n v="1369958400"/>
    <d v="2013-04-30T01:47:14"/>
    <n v="1367286434"/>
    <b v="0"/>
    <n v="37"/>
    <b v="1"/>
    <s v="music/indie rock"/>
    <n v="130"/>
    <n v="28"/>
    <x v="7"/>
    <x v="12"/>
    <x v="4"/>
    <n v="30"/>
    <x v="23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13:29:00"/>
    <n v="1489238940"/>
    <d v="2017-02-06T18:37:33"/>
    <n v="1486406253"/>
    <b v="0"/>
    <n v="32"/>
    <b v="1"/>
    <s v="photography/photobooks"/>
    <n v="115"/>
    <n v="32.340000000000003"/>
    <x v="2"/>
    <x v="3"/>
    <x v="0"/>
    <n v="6"/>
    <x v="2314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5T04:59:00"/>
    <n v="1408942740"/>
    <d v="2014-08-04T13:09:16"/>
    <n v="1407157756"/>
    <b v="0"/>
    <n v="27"/>
    <b v="1"/>
    <s v="theater/plays"/>
    <n v="104"/>
    <n v="38.33"/>
    <x v="6"/>
    <x v="11"/>
    <x v="10"/>
    <n v="4"/>
    <x v="23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8:58:00"/>
    <n v="1438333080"/>
    <d v="2015-07-09T02:18:28"/>
    <n v="1436408308"/>
    <b v="0"/>
    <n v="24"/>
    <b v="1"/>
    <s v="theater/plays"/>
    <n v="104"/>
    <n v="43.13"/>
    <x v="6"/>
    <x v="11"/>
    <x v="9"/>
    <n v="9"/>
    <x v="23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8:33:00"/>
    <n v="1437676380"/>
    <d v="2015-06-30T13:20:52"/>
    <n v="1435670452"/>
    <b v="0"/>
    <n v="28"/>
    <b v="1"/>
    <s v="theater/plays"/>
    <n v="104"/>
    <n v="36.96"/>
    <x v="6"/>
    <x v="11"/>
    <x v="3"/>
    <n v="30"/>
    <x v="231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4T01:47:35"/>
    <n v="1337824055"/>
    <d v="2012-04-24T01:47:35"/>
    <n v="1335232055"/>
    <b v="0"/>
    <n v="36"/>
    <b v="1"/>
    <s v="music/indie rock"/>
    <n v="103"/>
    <n v="28.66"/>
    <x v="7"/>
    <x v="12"/>
    <x v="4"/>
    <n v="24"/>
    <x v="231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23:54:23"/>
    <n v="1336866863"/>
    <d v="2012-04-27T23:54:23"/>
    <n v="1335570863"/>
    <b v="0"/>
    <n v="14"/>
    <b v="1"/>
    <s v="music/rock"/>
    <n v="103"/>
    <n v="73.569999999999993"/>
    <x v="7"/>
    <x v="15"/>
    <x v="4"/>
    <n v="27"/>
    <x v="231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9:34:44"/>
    <n v="1410550484"/>
    <d v="2014-08-25T19:34:44"/>
    <n v="1408995284"/>
    <b v="0"/>
    <n v="16"/>
    <b v="1"/>
    <s v="theater/plays"/>
    <n v="129"/>
    <n v="64.38"/>
    <x v="6"/>
    <x v="11"/>
    <x v="10"/>
    <n v="25"/>
    <x v="2320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5:06:15"/>
    <n v="1457967975"/>
    <d v="2016-02-13T16:06:15"/>
    <n v="1455379575"/>
    <b v="0"/>
    <n v="9"/>
    <b v="0"/>
    <s v="games/video games"/>
    <n v="3"/>
    <n v="114"/>
    <x v="3"/>
    <x v="18"/>
    <x v="0"/>
    <n v="13"/>
    <x v="23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n v="1278302400"/>
    <d v="2010-05-15T22:19:59"/>
    <n v="1273961999"/>
    <b v="0"/>
    <n v="23"/>
    <b v="1"/>
    <s v="music/pop"/>
    <n v="103"/>
    <n v="44.61"/>
    <x v="7"/>
    <x v="22"/>
    <x v="5"/>
    <n v="15"/>
    <x v="23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5:02:20"/>
    <n v="1469199740"/>
    <d v="2016-06-07T15:02:20"/>
    <n v="1465311740"/>
    <b v="0"/>
    <n v="3"/>
    <b v="0"/>
    <s v="technology/web"/>
    <n v="1"/>
    <n v="342"/>
    <x v="0"/>
    <x v="26"/>
    <x v="3"/>
    <n v="7"/>
    <x v="23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7T02:35:19"/>
    <n v="1395023719"/>
    <d v="2014-02-05T03:35:19"/>
    <n v="1391571319"/>
    <b v="0"/>
    <n v="10"/>
    <b v="1"/>
    <s v="music/rock"/>
    <n v="103"/>
    <n v="102.5"/>
    <x v="7"/>
    <x v="15"/>
    <x v="0"/>
    <n v="5"/>
    <x v="232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3-01T04:59:00"/>
    <n v="1425185940"/>
    <d v="2015-01-22T04:13:42"/>
    <n v="1421900022"/>
    <b v="0"/>
    <n v="27"/>
    <b v="1"/>
    <s v="theater/plays"/>
    <n v="114"/>
    <n v="37.96"/>
    <x v="6"/>
    <x v="11"/>
    <x v="6"/>
    <n v="22"/>
    <x v="23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n v="1407691248"/>
    <d v="2014-07-11T17:20:48"/>
    <n v="1405099248"/>
    <b v="0"/>
    <n v="5"/>
    <b v="0"/>
    <s v="theater/musical"/>
    <n v="1"/>
    <n v="205"/>
    <x v="6"/>
    <x v="19"/>
    <x v="9"/>
    <n v="11"/>
    <x v="23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5:00:00"/>
    <n v="1431925200"/>
    <d v="2015-04-25T19:44:22"/>
    <n v="1429991062"/>
    <b v="0"/>
    <n v="21"/>
    <b v="1"/>
    <s v="music/electronic music"/>
    <n v="102"/>
    <n v="48.62"/>
    <x v="7"/>
    <x v="13"/>
    <x v="4"/>
    <n v="25"/>
    <x v="232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2T01:17:45"/>
    <n v="1474507065"/>
    <d v="2016-08-23T01:17:45"/>
    <n v="1471915065"/>
    <b v="0"/>
    <n v="3"/>
    <b v="0"/>
    <s v="food/food trucks"/>
    <n v="6"/>
    <n v="340"/>
    <x v="4"/>
    <x v="29"/>
    <x v="10"/>
    <n v="23"/>
    <x v="2328"/>
  </r>
  <r>
    <n v="1590"/>
    <s v="An Italian Adventure"/>
    <s v="Discover Italy through photography."/>
    <n v="60000"/>
    <n v="1020"/>
    <x v="2"/>
    <s v="IT"/>
    <s v="EUR"/>
    <d v="2015-09-23T20:34:24"/>
    <n v="1443040464"/>
    <d v="2015-08-24T20:34:24"/>
    <n v="1440448464"/>
    <b v="0"/>
    <n v="2"/>
    <b v="0"/>
    <s v="photography/places"/>
    <n v="2"/>
    <n v="510"/>
    <x v="2"/>
    <x v="34"/>
    <x v="10"/>
    <n v="24"/>
    <x v="23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9:27:53"/>
    <n v="1441358873"/>
    <d v="2015-08-07T09:27:53"/>
    <n v="1438939673"/>
    <b v="0"/>
    <n v="42"/>
    <b v="1"/>
    <s v="theater/plays"/>
    <n v="102"/>
    <n v="24.29"/>
    <x v="6"/>
    <x v="11"/>
    <x v="10"/>
    <n v="7"/>
    <x v="23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7T04:00:00"/>
    <n v="1333771200"/>
    <d v="2012-02-07T21:10:26"/>
    <n v="1328649026"/>
    <b v="0"/>
    <n v="24"/>
    <b v="1"/>
    <s v="music/electronic music"/>
    <n v="102"/>
    <n v="42.33"/>
    <x v="7"/>
    <x v="13"/>
    <x v="0"/>
    <n v="7"/>
    <x v="23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2T01:40:02"/>
    <n v="1342921202"/>
    <d v="2012-06-22T01:40:02"/>
    <n v="1340329202"/>
    <b v="0"/>
    <n v="26"/>
    <b v="1"/>
    <s v="music/rock"/>
    <n v="102"/>
    <n v="39.04"/>
    <x v="7"/>
    <x v="15"/>
    <x v="3"/>
    <n v="22"/>
    <x v="233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7:15:12"/>
    <n v="1440004512"/>
    <d v="2015-07-20T17:15:12"/>
    <n v="1437412512"/>
    <b v="0"/>
    <n v="19"/>
    <b v="1"/>
    <s v="music/electronic music"/>
    <n v="102"/>
    <n v="53.42"/>
    <x v="7"/>
    <x v="13"/>
    <x v="9"/>
    <n v="20"/>
    <x v="23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20:47:41"/>
    <n v="1465505261"/>
    <d v="2016-05-25T20:47:41"/>
    <n v="1464209261"/>
    <b v="0"/>
    <n v="6"/>
    <b v="1"/>
    <s v="photography/photobooks"/>
    <n v="101"/>
    <n v="168.5"/>
    <x v="2"/>
    <x v="3"/>
    <x v="5"/>
    <n v="25"/>
    <x v="233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30T00:00:00"/>
    <n v="1440892800"/>
    <d v="2015-08-04T19:04:37"/>
    <n v="1438715077"/>
    <b v="0"/>
    <n v="17"/>
    <b v="1"/>
    <s v="theater/plays"/>
    <n v="202"/>
    <n v="59.41"/>
    <x v="6"/>
    <x v="11"/>
    <x v="10"/>
    <n v="4"/>
    <x v="233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13:25:00"/>
    <n v="1435325100"/>
    <d v="2015-05-19T22:01:33"/>
    <n v="1432072893"/>
    <b v="0"/>
    <n v="16"/>
    <b v="0"/>
    <s v="theater/plays"/>
    <n v="67"/>
    <n v="63.13"/>
    <x v="6"/>
    <x v="11"/>
    <x v="5"/>
    <n v="19"/>
    <x v="2336"/>
  </r>
  <r>
    <n v="2297"/>
    <s v="Company Company: Debut EP"/>
    <s v="New Jersey Alternative Rock band COCO needs YOUR help self-releasing debut EP!"/>
    <n v="1000"/>
    <n v="1006"/>
    <x v="0"/>
    <s v="US"/>
    <s v="USD"/>
    <d v="2012-03-14T03:59:00"/>
    <n v="1331697540"/>
    <d v="2012-02-09T01:00:49"/>
    <n v="1328749249"/>
    <b v="0"/>
    <n v="19"/>
    <b v="1"/>
    <s v="music/rock"/>
    <n v="101"/>
    <n v="52.95"/>
    <x v="7"/>
    <x v="15"/>
    <x v="0"/>
    <n v="9"/>
    <x v="23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6:03:17"/>
    <n v="1457071397"/>
    <d v="2016-01-04T06:03:17"/>
    <n v="1451887397"/>
    <b v="0"/>
    <n v="27"/>
    <b v="1"/>
    <s v="theater/spaces"/>
    <n v="101"/>
    <n v="37.22"/>
    <x v="6"/>
    <x v="9"/>
    <x v="6"/>
    <n v="4"/>
    <x v="2338"/>
  </r>
  <r>
    <n v="3564"/>
    <s v="The Pillowman Aberdeen"/>
    <s v="Multi Award-Winng play THE PILLOWMAN coming to the Arts Centre Theatre, Aberdeen"/>
    <n v="1000"/>
    <n v="1005"/>
    <x v="0"/>
    <s v="GB"/>
    <s v="GBP"/>
    <d v="2015-10-05T16:00:00"/>
    <n v="1444060800"/>
    <d v="2015-08-20T14:57:29"/>
    <n v="1440082649"/>
    <b v="0"/>
    <n v="17"/>
    <b v="1"/>
    <s v="theater/plays"/>
    <n v="101"/>
    <n v="59.12"/>
    <x v="6"/>
    <x v="11"/>
    <x v="10"/>
    <n v="20"/>
    <x v="2339"/>
  </r>
  <r>
    <n v="1880"/>
    <s v="Sim Betting Football"/>
    <s v="Sim Betting Football is the only football (soccer) betting simulation  game."/>
    <n v="5000"/>
    <n v="1004"/>
    <x v="2"/>
    <s v="GB"/>
    <s v="GBP"/>
    <d v="2016-03-30T12:36:20"/>
    <n v="1459341380"/>
    <d v="2016-03-01T13:36:20"/>
    <n v="1456839380"/>
    <b v="0"/>
    <n v="24"/>
    <b v="0"/>
    <s v="games/mobile games"/>
    <n v="20"/>
    <n v="41.83"/>
    <x v="3"/>
    <x v="28"/>
    <x v="8"/>
    <n v="1"/>
    <x v="234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21:59:00"/>
    <n v="1462053540"/>
    <d v="2016-03-30T16:39:10"/>
    <n v="1459355950"/>
    <b v="0"/>
    <n v="36"/>
    <b v="1"/>
    <s v="music/pop"/>
    <n v="1254"/>
    <n v="27.86"/>
    <x v="7"/>
    <x v="22"/>
    <x v="8"/>
    <n v="30"/>
    <x v="2341"/>
  </r>
  <r>
    <n v="2993"/>
    <s v="TRUE WEST: Think, Dog! Productions"/>
    <s v="Help us build the Kitchen from Hell!"/>
    <n v="1000"/>
    <n v="1003"/>
    <x v="0"/>
    <s v="US"/>
    <s v="USD"/>
    <d v="2016-02-20T20:07:47"/>
    <n v="1455998867"/>
    <d v="2016-01-21T20:07:47"/>
    <n v="1453406867"/>
    <b v="0"/>
    <n v="22"/>
    <b v="1"/>
    <s v="theater/spaces"/>
    <n v="100"/>
    <n v="45.59"/>
    <x v="6"/>
    <x v="9"/>
    <x v="6"/>
    <n v="21"/>
    <x v="234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n v="1333028723"/>
    <d v="2012-02-28T14:45:23"/>
    <n v="1330440323"/>
    <b v="0"/>
    <n v="34"/>
    <b v="0"/>
    <s v="publishing/children's books"/>
    <n v="14"/>
    <n v="29.47"/>
    <x v="1"/>
    <x v="39"/>
    <x v="0"/>
    <n v="28"/>
    <x v="234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10-01T03:00:00"/>
    <n v="1317438000"/>
    <d v="2011-09-02T18:52:37"/>
    <n v="1314989557"/>
    <b v="0"/>
    <n v="28"/>
    <b v="1"/>
    <s v="music/rock"/>
    <n v="100"/>
    <n v="35.770000000000003"/>
    <x v="7"/>
    <x v="15"/>
    <x v="11"/>
    <n v="2"/>
    <x v="2344"/>
  </r>
  <r>
    <n v="1611"/>
    <s v="Skelton-Luns CD/7&quot;             No Big Deal."/>
    <s v="Skelton-Luns CD/7&quot; No Big Deal."/>
    <n v="800"/>
    <n v="1001"/>
    <x v="0"/>
    <s v="US"/>
    <s v="USD"/>
    <d v="2013-06-05T00:00:32"/>
    <n v="1370390432"/>
    <d v="2013-05-15T00:00:32"/>
    <n v="1368576032"/>
    <b v="0"/>
    <n v="27"/>
    <b v="1"/>
    <s v="music/rock"/>
    <n v="125"/>
    <n v="37.07"/>
    <x v="7"/>
    <x v="15"/>
    <x v="5"/>
    <n v="15"/>
    <x v="234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7:01:24"/>
    <n v="1391706084"/>
    <d v="2014-01-16T17:01:24"/>
    <n v="1389891684"/>
    <b v="0"/>
    <n v="19"/>
    <b v="1"/>
    <s v="music/rock"/>
    <n v="133"/>
    <n v="52.68"/>
    <x v="7"/>
    <x v="15"/>
    <x v="6"/>
    <n v="16"/>
    <x v="234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8:00:00"/>
    <n v="1340733600"/>
    <d v="2012-06-07T19:51:29"/>
    <n v="1339098689"/>
    <b v="0"/>
    <n v="25"/>
    <b v="1"/>
    <s v="music/rock"/>
    <n v="100"/>
    <n v="40.04"/>
    <x v="7"/>
    <x v="15"/>
    <x v="3"/>
    <n v="7"/>
    <x v="234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n v="1312224383"/>
    <d v="2011-06-17T18:46:23"/>
    <n v="1308336383"/>
    <b v="0"/>
    <n v="25"/>
    <b v="1"/>
    <s v="music/indie rock"/>
    <n v="100"/>
    <n v="40.04"/>
    <x v="7"/>
    <x v="12"/>
    <x v="3"/>
    <n v="17"/>
    <x v="234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10T00:51:36"/>
    <n v="1452387096"/>
    <d v="2015-11-11T00:51:36"/>
    <n v="1447203096"/>
    <b v="0"/>
    <n v="11"/>
    <b v="1"/>
    <s v="technology/makerspaces"/>
    <n v="125"/>
    <n v="91"/>
    <x v="0"/>
    <x v="24"/>
    <x v="7"/>
    <n v="11"/>
    <x v="2349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8T03:23:00"/>
    <n v="1411874580"/>
    <d v="2014-08-26T05:19:31"/>
    <n v="1409030371"/>
    <b v="0"/>
    <n v="21"/>
    <b v="1"/>
    <s v="theater/plays"/>
    <n v="100"/>
    <n v="47.67"/>
    <x v="6"/>
    <x v="11"/>
    <x v="10"/>
    <n v="26"/>
    <x v="2350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23:00:00"/>
    <n v="1440111600"/>
    <d v="2015-07-22T06:14:17"/>
    <n v="1437545657"/>
    <b v="0"/>
    <n v="20"/>
    <b v="1"/>
    <s v="theater/plays"/>
    <n v="100"/>
    <n v="50"/>
    <x v="6"/>
    <x v="11"/>
    <x v="9"/>
    <n v="22"/>
    <x v="23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8T00:52:52"/>
    <n v="1431046372"/>
    <d v="2015-04-18T00:52:52"/>
    <n v="1429318372"/>
    <b v="0"/>
    <n v="14"/>
    <b v="1"/>
    <s v="film &amp; video/documentary"/>
    <n v="100"/>
    <n v="71.430000000000007"/>
    <x v="5"/>
    <x v="8"/>
    <x v="4"/>
    <n v="18"/>
    <x v="23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n v="1466139300"/>
    <d v="2016-06-02T07:59:58"/>
    <n v="1464854398"/>
    <b v="0"/>
    <n v="19"/>
    <b v="1"/>
    <s v="music/rock"/>
    <n v="100"/>
    <n v="52.63"/>
    <x v="7"/>
    <x v="15"/>
    <x v="3"/>
    <n v="2"/>
    <x v="235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13:55:20"/>
    <n v="1429365320"/>
    <d v="2015-03-19T13:55:20"/>
    <n v="1426773320"/>
    <b v="0"/>
    <n v="13"/>
    <b v="1"/>
    <s v="music/rock"/>
    <n v="100"/>
    <n v="76.92"/>
    <x v="7"/>
    <x v="15"/>
    <x v="8"/>
    <n v="19"/>
    <x v="235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8:25:49"/>
    <n v="1429554349"/>
    <d v="2015-02-23T19:25:49"/>
    <n v="1424719549"/>
    <b v="0"/>
    <n v="28"/>
    <b v="0"/>
    <s v="food/restaurants"/>
    <n v="1"/>
    <n v="35.71"/>
    <x v="4"/>
    <x v="40"/>
    <x v="0"/>
    <n v="23"/>
    <x v="235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22:08:55"/>
    <n v="1411510135"/>
    <d v="2014-08-24T22:08:55"/>
    <n v="1408918135"/>
    <b v="0"/>
    <n v="35"/>
    <b v="1"/>
    <s v="theater/plays"/>
    <n v="100"/>
    <n v="28.57"/>
    <x v="6"/>
    <x v="11"/>
    <x v="10"/>
    <n v="24"/>
    <x v="235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23:57:26"/>
    <n v="1457135846"/>
    <d v="2016-02-03T23:57:26"/>
    <n v="1454543846"/>
    <b v="0"/>
    <n v="24"/>
    <b v="1"/>
    <s v="theater/musical"/>
    <n v="100"/>
    <n v="41.67"/>
    <x v="6"/>
    <x v="19"/>
    <x v="0"/>
    <n v="3"/>
    <x v="235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8:41:21"/>
    <n v="1466412081"/>
    <d v="2016-05-21T08:41:21"/>
    <n v="1463820081"/>
    <b v="0"/>
    <n v="28"/>
    <b v="1"/>
    <s v="theater/spaces"/>
    <n v="100"/>
    <n v="35.71"/>
    <x v="6"/>
    <x v="9"/>
    <x v="5"/>
    <n v="21"/>
    <x v="235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23:27:21"/>
    <n v="1405553241"/>
    <d v="2014-07-09T23:27:21"/>
    <n v="1404948441"/>
    <b v="1"/>
    <n v="24"/>
    <b v="1"/>
    <s v="theater/plays"/>
    <n v="100"/>
    <n v="41.67"/>
    <x v="6"/>
    <x v="11"/>
    <x v="9"/>
    <n v="9"/>
    <x v="235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8:58:11"/>
    <n v="1447959491"/>
    <d v="2015-10-20T17:58:11"/>
    <n v="1445363891"/>
    <b v="0"/>
    <n v="8"/>
    <b v="1"/>
    <s v="theater/plays"/>
    <n v="100"/>
    <n v="125"/>
    <x v="6"/>
    <x v="11"/>
    <x v="2"/>
    <n v="20"/>
    <x v="236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11:53:12"/>
    <n v="1429789992"/>
    <d v="2015-02-22T12:53:12"/>
    <n v="1424609592"/>
    <b v="0"/>
    <n v="17"/>
    <b v="1"/>
    <s v="theater/plays"/>
    <n v="100"/>
    <n v="58.82"/>
    <x v="6"/>
    <x v="11"/>
    <x v="0"/>
    <n v="22"/>
    <x v="236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9:53:39"/>
    <n v="1429955619"/>
    <d v="2015-02-24T10:53:39"/>
    <n v="1424775219"/>
    <b v="0"/>
    <n v="24"/>
    <b v="1"/>
    <s v="theater/plays"/>
    <n v="100"/>
    <n v="41.67"/>
    <x v="6"/>
    <x v="11"/>
    <x v="0"/>
    <n v="24"/>
    <x v="236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6:04:09"/>
    <n v="1448863449"/>
    <d v="2015-10-31T05:04:09"/>
    <n v="1446267849"/>
    <b v="0"/>
    <n v="7"/>
    <b v="0"/>
    <s v="theater/plays"/>
    <n v="10"/>
    <n v="142.86000000000001"/>
    <x v="6"/>
    <x v="11"/>
    <x v="2"/>
    <n v="31"/>
    <x v="236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n v="1423660422"/>
    <d v="2015-01-07T13:13:42"/>
    <n v="1420636422"/>
    <b v="1"/>
    <n v="18"/>
    <b v="0"/>
    <s v="photography/photobooks"/>
    <n v="11"/>
    <n v="55.39"/>
    <x v="2"/>
    <x v="3"/>
    <x v="6"/>
    <n v="7"/>
    <x v="236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9:43:15"/>
    <n v="1427485395"/>
    <d v="2015-02-10T20:43:15"/>
    <n v="1423600995"/>
    <b v="1"/>
    <n v="15"/>
    <b v="0"/>
    <s v="photography/photobooks"/>
    <n v="2"/>
    <n v="66.33"/>
    <x v="2"/>
    <x v="3"/>
    <x v="0"/>
    <n v="10"/>
    <x v="84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9:17:13"/>
    <n v="1438543033"/>
    <d v="2015-07-03T19:17:13"/>
    <n v="1435951033"/>
    <b v="0"/>
    <n v="15"/>
    <b v="0"/>
    <s v="technology/wearables"/>
    <n v="3"/>
    <n v="66.069999999999993"/>
    <x v="0"/>
    <x v="1"/>
    <x v="9"/>
    <n v="3"/>
    <x v="236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5:45:21"/>
    <n v="1475163921"/>
    <d v="2016-08-30T15:45:21"/>
    <n v="1472571921"/>
    <b v="0"/>
    <n v="25"/>
    <b v="1"/>
    <s v="technology/space exploration"/>
    <n v="106"/>
    <n v="39.44"/>
    <x v="0"/>
    <x v="4"/>
    <x v="10"/>
    <n v="30"/>
    <x v="236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7T04:59:00"/>
    <n v="1367902740"/>
    <d v="2013-04-18T02:18:30"/>
    <n v="1366251510"/>
    <b v="0"/>
    <n v="13"/>
    <b v="1"/>
    <s v="music/rock"/>
    <n v="109"/>
    <n v="75.38"/>
    <x v="7"/>
    <x v="15"/>
    <x v="4"/>
    <n v="18"/>
    <x v="236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23:00:00"/>
    <n v="1406761200"/>
    <d v="2014-06-25T19:33:40"/>
    <n v="1403724820"/>
    <b v="0"/>
    <n v="17"/>
    <b v="0"/>
    <s v="theater/musical"/>
    <n v="13"/>
    <n v="57.65"/>
    <x v="6"/>
    <x v="19"/>
    <x v="3"/>
    <n v="25"/>
    <x v="236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7:38:15"/>
    <n v="1410543495"/>
    <d v="2014-08-12T17:38:15"/>
    <n v="1407865095"/>
    <b v="0"/>
    <n v="16"/>
    <b v="0"/>
    <s v="food/food trucks"/>
    <n v="2"/>
    <n v="61.19"/>
    <x v="4"/>
    <x v="29"/>
    <x v="10"/>
    <n v="12"/>
    <x v="2369"/>
  </r>
  <r>
    <n v="705"/>
    <s v="SomnoScope"/>
    <s v="The closest thing ever to the Holy Grail of wearables technology"/>
    <n v="100000"/>
    <n v="977"/>
    <x v="2"/>
    <s v="NL"/>
    <s v="EUR"/>
    <d v="2017-01-21T11:47:58"/>
    <n v="1484999278"/>
    <d v="2016-12-22T11:47:58"/>
    <n v="1482407278"/>
    <b v="0"/>
    <n v="5"/>
    <b v="0"/>
    <s v="technology/wearables"/>
    <n v="1"/>
    <n v="195.4"/>
    <x v="0"/>
    <x v="1"/>
    <x v="1"/>
    <n v="22"/>
    <x v="237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5:59:00"/>
    <n v="1413784740"/>
    <d v="2014-10-10T15:22:27"/>
    <n v="1412954547"/>
    <b v="0"/>
    <n v="16"/>
    <b v="1"/>
    <s v="theater/plays"/>
    <n v="129"/>
    <n v="60.69"/>
    <x v="6"/>
    <x v="11"/>
    <x v="2"/>
    <n v="10"/>
    <x v="237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20:54:21"/>
    <n v="1448571261"/>
    <d v="2015-10-27T19:54:21"/>
    <n v="1445975661"/>
    <b v="0"/>
    <n v="45"/>
    <b v="1"/>
    <s v="technology/space exploration"/>
    <n v="647"/>
    <n v="21.56"/>
    <x v="0"/>
    <x v="4"/>
    <x v="2"/>
    <n v="27"/>
    <x v="237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4T00:00:00"/>
    <n v="1455408000"/>
    <d v="2016-02-05T02:10:02"/>
    <n v="1454638202"/>
    <b v="0"/>
    <n v="34"/>
    <b v="1"/>
    <s v="theater/plays"/>
    <n v="138"/>
    <n v="28.41"/>
    <x v="6"/>
    <x v="11"/>
    <x v="0"/>
    <n v="5"/>
    <x v="237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9:37:11"/>
    <n v="1422473831"/>
    <d v="2014-12-29T19:37:11"/>
    <n v="1419881831"/>
    <b v="0"/>
    <n v="8"/>
    <b v="0"/>
    <s v="theater/plays"/>
    <n v="38"/>
    <n v="119.13"/>
    <x v="6"/>
    <x v="11"/>
    <x v="1"/>
    <n v="29"/>
    <x v="2374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12:39:12"/>
    <n v="1408106352"/>
    <d v="2014-08-01T12:39:12"/>
    <n v="1406896752"/>
    <b v="0"/>
    <n v="19"/>
    <b v="1"/>
    <s v="theater/plays"/>
    <n v="190"/>
    <n v="50"/>
    <x v="6"/>
    <x v="11"/>
    <x v="10"/>
    <n v="1"/>
    <x v="237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20:09:13"/>
    <n v="1424635753"/>
    <d v="2015-01-23T20:09:13"/>
    <n v="1422043753"/>
    <b v="0"/>
    <n v="12"/>
    <b v="0"/>
    <s v="food/restaurants"/>
    <n v="19"/>
    <n v="77.5"/>
    <x v="4"/>
    <x v="40"/>
    <x v="6"/>
    <n v="23"/>
    <x v="2376"/>
  </r>
  <r>
    <n v="2628"/>
    <s v="Pie In Space!"/>
    <s v="A high school freshman is sending pie into space and you can be a part of it.  GO SCIENCE!!!"/>
    <n v="839"/>
    <n v="926"/>
    <x v="0"/>
    <s v="US"/>
    <s v="USD"/>
    <d v="2014-11-30T23:11:07"/>
    <n v="1417389067"/>
    <d v="2014-11-10T23:11:07"/>
    <n v="1415661067"/>
    <b v="0"/>
    <n v="21"/>
    <b v="1"/>
    <s v="technology/space exploration"/>
    <n v="110"/>
    <n v="44.1"/>
    <x v="0"/>
    <x v="4"/>
    <x v="7"/>
    <n v="10"/>
    <x v="237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6:48:55"/>
    <n v="1420130935"/>
    <d v="2014-12-02T16:48:55"/>
    <n v="1417538935"/>
    <b v="0"/>
    <n v="14"/>
    <b v="0"/>
    <s v="theater/musical"/>
    <n v="31"/>
    <n v="66.14"/>
    <x v="6"/>
    <x v="19"/>
    <x v="1"/>
    <n v="2"/>
    <x v="237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12:40:28"/>
    <n v="1404564028"/>
    <d v="2014-06-05T12:40:28"/>
    <n v="1401972028"/>
    <b v="0"/>
    <n v="21"/>
    <b v="1"/>
    <s v="theater/plays"/>
    <n v="116"/>
    <n v="44"/>
    <x v="6"/>
    <x v="11"/>
    <x v="3"/>
    <n v="5"/>
    <x v="2379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5T03:59:00"/>
    <n v="1348545540"/>
    <d v="2012-08-30T16:59:59"/>
    <n v="1346345999"/>
    <b v="0"/>
    <n v="27"/>
    <b v="1"/>
    <s v="music/rock"/>
    <n v="108"/>
    <n v="34.07"/>
    <x v="7"/>
    <x v="15"/>
    <x v="10"/>
    <n v="30"/>
    <x v="2380"/>
  </r>
  <r>
    <n v="3395"/>
    <s v="MIRAMAR"/>
    <s v="Miramar is a a darkly funny play exploring what it is we call â€˜homeâ€™."/>
    <n v="500"/>
    <n v="920"/>
    <x v="0"/>
    <s v="GB"/>
    <s v="GBP"/>
    <d v="2015-05-30T18:10:00"/>
    <n v="1433009400"/>
    <d v="2015-05-16T17:05:44"/>
    <n v="1431795944"/>
    <b v="0"/>
    <n v="38"/>
    <b v="1"/>
    <s v="theater/plays"/>
    <n v="184"/>
    <n v="24.21"/>
    <x v="6"/>
    <x v="11"/>
    <x v="5"/>
    <n v="16"/>
    <x v="238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3-01T03:00:00"/>
    <n v="1488337200"/>
    <d v="2017-01-17T03:28:46"/>
    <n v="1484623726"/>
    <b v="0"/>
    <n v="17"/>
    <b v="1"/>
    <s v="music/rock"/>
    <n v="122"/>
    <n v="53.88"/>
    <x v="7"/>
    <x v="15"/>
    <x v="6"/>
    <n v="17"/>
    <x v="238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13:58:00"/>
    <n v="1362146280"/>
    <d v="2013-01-08T00:25:52"/>
    <n v="1357604752"/>
    <b v="0"/>
    <n v="33"/>
    <b v="1"/>
    <s v="music/rock"/>
    <n v="152"/>
    <n v="27.61"/>
    <x v="7"/>
    <x v="15"/>
    <x v="6"/>
    <n v="8"/>
    <x v="2383"/>
  </r>
  <r>
    <n v="1152"/>
    <s v="Peruvian King Food Truck"/>
    <s v="Peruvian food truck with an LA twist."/>
    <n v="16000"/>
    <n v="911"/>
    <x v="2"/>
    <s v="US"/>
    <s v="USD"/>
    <d v="2015-05-15T17:01:52"/>
    <n v="1431709312"/>
    <d v="2015-04-15T17:01:52"/>
    <n v="1429117312"/>
    <b v="0"/>
    <n v="15"/>
    <b v="0"/>
    <s v="food/food trucks"/>
    <n v="6"/>
    <n v="60.73"/>
    <x v="4"/>
    <x v="29"/>
    <x v="4"/>
    <n v="15"/>
    <x v="238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6-01T03:59:00"/>
    <n v="1401595140"/>
    <d v="2014-05-01T21:49:01"/>
    <n v="1398980941"/>
    <b v="0"/>
    <n v="17"/>
    <b v="0"/>
    <s v="theater/spaces"/>
    <n v="23"/>
    <n v="53.53"/>
    <x v="6"/>
    <x v="9"/>
    <x v="5"/>
    <n v="1"/>
    <x v="238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22:36:37"/>
    <n v="1456094197"/>
    <d v="2016-01-22T22:36:37"/>
    <n v="1453502197"/>
    <b v="0"/>
    <n v="12"/>
    <b v="0"/>
    <s v="technology/wearables"/>
    <n v="34"/>
    <n v="75.75"/>
    <x v="0"/>
    <x v="1"/>
    <x v="6"/>
    <n v="22"/>
    <x v="23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22:59:00"/>
    <n v="1431298740"/>
    <d v="2015-04-20T19:39:16"/>
    <n v="1429558756"/>
    <b v="0"/>
    <n v="27"/>
    <b v="0"/>
    <s v="theater/plays"/>
    <n v="36"/>
    <n v="33.67"/>
    <x v="6"/>
    <x v="11"/>
    <x v="4"/>
    <n v="20"/>
    <x v="238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13:12:57"/>
    <n v="1418649177"/>
    <d v="2014-11-15T13:12:57"/>
    <n v="1416057177"/>
    <b v="1"/>
    <n v="29"/>
    <b v="0"/>
    <s v="photography/photobooks"/>
    <n v="48"/>
    <n v="31.21"/>
    <x v="2"/>
    <x v="3"/>
    <x v="7"/>
    <n v="15"/>
    <x v="238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14:54:06"/>
    <n v="1404312846"/>
    <d v="2014-06-12T14:54:06"/>
    <n v="1402584846"/>
    <b v="0"/>
    <n v="15"/>
    <b v="1"/>
    <s v="theater/plays"/>
    <n v="101"/>
    <n v="60.33"/>
    <x v="6"/>
    <x v="11"/>
    <x v="3"/>
    <n v="12"/>
    <x v="238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5:59:35"/>
    <n v="1428940775"/>
    <d v="2015-03-14T15:59:35"/>
    <n v="1426348775"/>
    <b v="0"/>
    <n v="29"/>
    <b v="0"/>
    <s v="technology/wearables"/>
    <n v="8"/>
    <n v="31.17"/>
    <x v="0"/>
    <x v="1"/>
    <x v="8"/>
    <n v="14"/>
    <x v="239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14:15:15"/>
    <n v="1362060915"/>
    <d v="2013-01-29T14:15:15"/>
    <n v="1359468915"/>
    <b v="0"/>
    <n v="29"/>
    <b v="1"/>
    <s v="music/rock"/>
    <n v="181"/>
    <n v="31.14"/>
    <x v="7"/>
    <x v="15"/>
    <x v="6"/>
    <n v="29"/>
    <x v="239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3T03:59:00"/>
    <n v="1304395140"/>
    <d v="2011-02-13T18:09:44"/>
    <n v="1297620584"/>
    <b v="0"/>
    <n v="18"/>
    <b v="1"/>
    <s v="film &amp; video/shorts"/>
    <n v="100"/>
    <n v="50"/>
    <x v="5"/>
    <x v="27"/>
    <x v="0"/>
    <n v="13"/>
    <x v="239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3T04:09:00"/>
    <n v="1470197340"/>
    <d v="2016-07-02T22:14:12"/>
    <n v="1467497652"/>
    <b v="0"/>
    <n v="14"/>
    <b v="1"/>
    <s v="theater/plays"/>
    <n v="113"/>
    <n v="64.290000000000006"/>
    <x v="6"/>
    <x v="11"/>
    <x v="9"/>
    <n v="2"/>
    <x v="23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20:00:27"/>
    <n v="1487102427"/>
    <d v="2017-02-02T20:00:27"/>
    <n v="1486065627"/>
    <b v="0"/>
    <n v="25"/>
    <b v="1"/>
    <s v="games/tabletop games"/>
    <n v="120"/>
    <n v="35.92"/>
    <x v="3"/>
    <x v="5"/>
    <x v="0"/>
    <n v="2"/>
    <x v="239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13:27:54"/>
    <n v="1380720474"/>
    <d v="2013-09-03T13:27:54"/>
    <n v="1378214874"/>
    <b v="0"/>
    <n v="19"/>
    <b v="0"/>
    <s v="publishing/fiction"/>
    <n v="31"/>
    <n v="47.11"/>
    <x v="1"/>
    <x v="35"/>
    <x v="11"/>
    <n v="3"/>
    <x v="239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23:30:40"/>
    <n v="1414107040"/>
    <d v="2014-09-23T23:30:40"/>
    <n v="1411515040"/>
    <b v="1"/>
    <n v="25"/>
    <b v="0"/>
    <s v="photography/photobooks"/>
    <n v="21"/>
    <n v="35.799999999999997"/>
    <x v="2"/>
    <x v="3"/>
    <x v="11"/>
    <n v="23"/>
    <x v="239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6:59:00"/>
    <n v="1420095540"/>
    <d v="2014-12-02T22:20:04"/>
    <n v="1417558804"/>
    <b v="0"/>
    <n v="26"/>
    <b v="0"/>
    <s v="technology/wearables"/>
    <n v="15"/>
    <n v="34.270000000000003"/>
    <x v="0"/>
    <x v="1"/>
    <x v="1"/>
    <n v="2"/>
    <x v="239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9:37:00"/>
    <n v="1321385820"/>
    <d v="2011-10-13T20:58:04"/>
    <n v="1318539484"/>
    <b v="0"/>
    <n v="25"/>
    <b v="1"/>
    <s v="music/classical music"/>
    <n v="111"/>
    <n v="35.6"/>
    <x v="7"/>
    <x v="25"/>
    <x v="2"/>
    <n v="13"/>
    <x v="239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22:24:54"/>
    <n v="1438467894"/>
    <d v="2015-07-07T22:24:54"/>
    <n v="1436307894"/>
    <b v="0"/>
    <n v="30"/>
    <b v="1"/>
    <s v="theater/plays"/>
    <n v="119"/>
    <n v="29.67"/>
    <x v="6"/>
    <x v="11"/>
    <x v="9"/>
    <n v="7"/>
    <x v="239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20:12:07"/>
    <n v="1462738327"/>
    <d v="2016-04-08T20:12:07"/>
    <n v="1460146327"/>
    <b v="0"/>
    <n v="19"/>
    <b v="0"/>
    <s v="food/food trucks"/>
    <n v="6"/>
    <n v="46.63"/>
    <x v="4"/>
    <x v="29"/>
    <x v="4"/>
    <n v="8"/>
    <x v="24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20:52:18"/>
    <n v="1365367938"/>
    <d v="2013-02-21T21:52:18"/>
    <n v="1361483538"/>
    <b v="1"/>
    <n v="25"/>
    <b v="1"/>
    <s v="publishing/radio &amp; podcasts"/>
    <n v="148"/>
    <n v="35.44"/>
    <x v="1"/>
    <x v="2"/>
    <x v="0"/>
    <n v="21"/>
    <x v="2401"/>
  </r>
  <r>
    <n v="1762"/>
    <s v="&quot;The Naked Pixel&quot; Ali Pakele"/>
    <s v="Project rewards $25 gets you 190+ digital images"/>
    <n v="100"/>
    <n v="885"/>
    <x v="0"/>
    <s v="US"/>
    <s v="USD"/>
    <d v="2016-03-11T23:34:05"/>
    <n v="1457739245"/>
    <d v="2016-02-10T23:34:05"/>
    <n v="1455147245"/>
    <b v="0"/>
    <n v="25"/>
    <b v="1"/>
    <s v="photography/photobooks"/>
    <n v="885"/>
    <n v="35.4"/>
    <x v="2"/>
    <x v="3"/>
    <x v="0"/>
    <n v="10"/>
    <x v="240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10T03:48:45"/>
    <n v="1418183325"/>
    <d v="2014-11-10T03:48:45"/>
    <n v="1415591325"/>
    <b v="0"/>
    <n v="11"/>
    <b v="0"/>
    <s v="technology/space exploration"/>
    <n v="1"/>
    <n v="80.45"/>
    <x v="0"/>
    <x v="4"/>
    <x v="7"/>
    <n v="10"/>
    <x v="240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10T04:59:00"/>
    <n v="1428641940"/>
    <d v="2015-03-19T19:16:03"/>
    <n v="1426792563"/>
    <b v="0"/>
    <n v="17"/>
    <b v="0"/>
    <s v="technology/wearables"/>
    <n v="11"/>
    <n v="51.82"/>
    <x v="0"/>
    <x v="1"/>
    <x v="8"/>
    <n v="19"/>
    <x v="240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1T04:59:00"/>
    <n v="1420952340"/>
    <d v="2014-12-09T17:41:23"/>
    <n v="1418146883"/>
    <b v="0"/>
    <n v="16"/>
    <b v="0"/>
    <s v="theater/musical"/>
    <n v="4"/>
    <n v="55.06"/>
    <x v="6"/>
    <x v="19"/>
    <x v="1"/>
    <n v="9"/>
    <x v="24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5:33:51"/>
    <n v="1403192031"/>
    <d v="2014-05-20T15:33:51"/>
    <n v="1400600031"/>
    <b v="0"/>
    <n v="21"/>
    <b v="0"/>
    <s v="theater/plays"/>
    <n v="18"/>
    <n v="41.95"/>
    <x v="6"/>
    <x v="11"/>
    <x v="5"/>
    <n v="20"/>
    <x v="240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8T00:00:00"/>
    <n v="1488240000"/>
    <d v="2017-02-13T14:38:49"/>
    <n v="1486996729"/>
    <b v="0"/>
    <n v="51"/>
    <b v="1"/>
    <s v="theater/plays"/>
    <n v="119"/>
    <n v="17.25"/>
    <x v="6"/>
    <x v="11"/>
    <x v="0"/>
    <n v="13"/>
    <x v="240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5:05:19"/>
    <n v="1441119919"/>
    <d v="2015-07-23T15:05:19"/>
    <n v="1437663919"/>
    <b v="0"/>
    <n v="29"/>
    <b v="0"/>
    <s v="technology/wearables"/>
    <n v="1"/>
    <n v="30.31"/>
    <x v="0"/>
    <x v="1"/>
    <x v="9"/>
    <n v="23"/>
    <x v="240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6:00:00"/>
    <n v="1405094400"/>
    <d v="2014-06-26T19:29:25"/>
    <n v="1403810965"/>
    <b v="0"/>
    <n v="9"/>
    <b v="0"/>
    <s v="technology/wearables"/>
    <n v="15"/>
    <n v="97.33"/>
    <x v="0"/>
    <x v="1"/>
    <x v="3"/>
    <n v="26"/>
    <x v="2409"/>
  </r>
  <r>
    <n v="1386"/>
    <s v="MALTESE CROSS: The First Album"/>
    <s v="We are a classic hard rock/heavy metal band just trying to keep rock alive!"/>
    <n v="400"/>
    <n v="875"/>
    <x v="0"/>
    <s v="US"/>
    <s v="USD"/>
    <d v="2015-07-29T15:31:29"/>
    <n v="1438183889"/>
    <d v="2015-06-29T15:31:29"/>
    <n v="1435591889"/>
    <b v="0"/>
    <n v="14"/>
    <b v="1"/>
    <s v="music/rock"/>
    <n v="219"/>
    <n v="62.5"/>
    <x v="7"/>
    <x v="15"/>
    <x v="3"/>
    <n v="29"/>
    <x v="24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5:58:09"/>
    <n v="1466056689"/>
    <d v="2016-06-02T05:58:09"/>
    <n v="1464847089"/>
    <b v="0"/>
    <n v="19"/>
    <b v="1"/>
    <s v="theater/plays"/>
    <n v="109"/>
    <n v="46.05"/>
    <x v="6"/>
    <x v="11"/>
    <x v="3"/>
    <n v="2"/>
    <x v="24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n v="1405882287"/>
    <d v="2014-05-21T18:51:27"/>
    <n v="1400698287"/>
    <b v="1"/>
    <n v="34"/>
    <b v="0"/>
    <s v="theater/plays"/>
    <n v="9"/>
    <n v="25.65"/>
    <x v="6"/>
    <x v="11"/>
    <x v="5"/>
    <n v="21"/>
    <x v="241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13:59:00"/>
    <n v="1465394340"/>
    <d v="2016-05-31T06:59:46"/>
    <n v="1464677986"/>
    <b v="0"/>
    <n v="20"/>
    <b v="1"/>
    <s v="theater/plays"/>
    <n v="289"/>
    <n v="43.35"/>
    <x v="6"/>
    <x v="11"/>
    <x v="5"/>
    <n v="31"/>
    <x v="24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7:38:56"/>
    <n v="1467531536"/>
    <d v="2016-06-03T07:38:56"/>
    <n v="1464939536"/>
    <b v="0"/>
    <n v="23"/>
    <b v="0"/>
    <s v="photography/photobooks"/>
    <n v="13"/>
    <n v="37.61"/>
    <x v="2"/>
    <x v="3"/>
    <x v="3"/>
    <n v="3"/>
    <x v="24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6:45:19"/>
    <n v="1410972319"/>
    <d v="2014-08-18T16:45:19"/>
    <n v="1408380319"/>
    <b v="0"/>
    <n v="14"/>
    <b v="0"/>
    <s v="film &amp; video/animation"/>
    <n v="3"/>
    <n v="61.5"/>
    <x v="5"/>
    <x v="23"/>
    <x v="10"/>
    <n v="18"/>
    <x v="241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20:55:59"/>
    <n v="1430081759"/>
    <d v="2015-02-25T21:55:59"/>
    <n v="1424901359"/>
    <b v="0"/>
    <n v="17"/>
    <b v="0"/>
    <s v="technology/wearables"/>
    <n v="2"/>
    <n v="50.65"/>
    <x v="0"/>
    <x v="1"/>
    <x v="0"/>
    <n v="25"/>
    <x v="2416"/>
  </r>
  <r>
    <n v="2215"/>
    <s v="&quot;Something to See, Not to Say&quot; - Anemometer's First EP Album"/>
    <s v="Ambient Electro Grind-fest!"/>
    <n v="550"/>
    <n v="860"/>
    <x v="0"/>
    <s v="US"/>
    <s v="USD"/>
    <d v="2012-03-13T06:59:00"/>
    <n v="1331621940"/>
    <d v="2012-02-19T17:12:52"/>
    <n v="1329671572"/>
    <b v="0"/>
    <n v="33"/>
    <b v="1"/>
    <s v="music/electronic music"/>
    <n v="156"/>
    <n v="26.06"/>
    <x v="7"/>
    <x v="13"/>
    <x v="0"/>
    <n v="19"/>
    <x v="2417"/>
  </r>
  <r>
    <n v="1772"/>
    <s v="White Mountain"/>
    <s v="A photobook and a short documentary film telling the story of Holocaust in Northwestern Lithuania"/>
    <n v="5500"/>
    <n v="858"/>
    <x v="2"/>
    <s v="GB"/>
    <s v="GBP"/>
    <d v="2014-07-06T17:13:56"/>
    <n v="1404666836"/>
    <d v="2014-05-07T17:13:56"/>
    <n v="1399482836"/>
    <b v="1"/>
    <n v="19"/>
    <b v="0"/>
    <s v="photography/photobooks"/>
    <n v="16"/>
    <n v="45.16"/>
    <x v="2"/>
    <x v="3"/>
    <x v="5"/>
    <n v="7"/>
    <x v="2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5:01:14"/>
    <n v="1445439674"/>
    <d v="2015-09-21T15:01:14"/>
    <n v="1442847674"/>
    <b v="0"/>
    <n v="7"/>
    <b v="0"/>
    <s v="music/faith"/>
    <n v="68"/>
    <n v="122.14"/>
    <x v="7"/>
    <x v="14"/>
    <x v="11"/>
    <n v="21"/>
    <x v="241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5T00:33:53"/>
    <n v="1438734833"/>
    <d v="2015-07-06T00:33:53"/>
    <n v="1436142833"/>
    <b v="0"/>
    <n v="27"/>
    <b v="0"/>
    <s v="games/video games"/>
    <n v="1"/>
    <n v="31.56"/>
    <x v="3"/>
    <x v="18"/>
    <x v="9"/>
    <n v="6"/>
    <x v="242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10:32:59"/>
    <n v="1437129179"/>
    <d v="2015-06-17T10:32:59"/>
    <n v="1434537179"/>
    <b v="1"/>
    <n v="24"/>
    <b v="0"/>
    <s v="theater/plays"/>
    <n v="34"/>
    <n v="35.5"/>
    <x v="6"/>
    <x v="11"/>
    <x v="3"/>
    <n v="17"/>
    <x v="2421"/>
  </r>
  <r>
    <n v="598"/>
    <s v="Goals not creeds"/>
    <s v="This is a project to create a crowd-funding site for Urantia Book readers worldwide."/>
    <n v="2500"/>
    <n v="850"/>
    <x v="2"/>
    <s v="US"/>
    <s v="USD"/>
    <d v="2014-12-05T00:03:01"/>
    <n v="1417737781"/>
    <d v="2014-11-05T00:03:01"/>
    <n v="1415145781"/>
    <b v="0"/>
    <n v="7"/>
    <b v="0"/>
    <s v="technology/web"/>
    <n v="34"/>
    <n v="121.43"/>
    <x v="0"/>
    <x v="26"/>
    <x v="7"/>
    <n v="5"/>
    <x v="242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6:30:59"/>
    <n v="1385447459"/>
    <d v="2013-10-25T05:30:59"/>
    <n v="1382679059"/>
    <b v="0"/>
    <n v="21"/>
    <b v="0"/>
    <s v="games/video games"/>
    <n v="39"/>
    <n v="40.479999999999997"/>
    <x v="3"/>
    <x v="18"/>
    <x v="2"/>
    <n v="25"/>
    <x v="242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22:46:32"/>
    <n v="1437432392"/>
    <d v="2015-06-20T22:46:32"/>
    <n v="1434840392"/>
    <b v="0"/>
    <n v="15"/>
    <b v="0"/>
    <s v="music/faith"/>
    <n v="21"/>
    <n v="56.67"/>
    <x v="7"/>
    <x v="14"/>
    <x v="3"/>
    <n v="20"/>
    <x v="242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7:19:55"/>
    <n v="1338830395"/>
    <d v="2012-05-05T17:19:55"/>
    <n v="1336238395"/>
    <b v="0"/>
    <n v="25"/>
    <b v="1"/>
    <s v="music/indie rock"/>
    <n v="113"/>
    <n v="34"/>
    <x v="7"/>
    <x v="12"/>
    <x v="5"/>
    <n v="5"/>
    <x v="24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n v="1449701284"/>
    <d v="2015-10-30T21:48:04"/>
    <n v="1446241684"/>
    <b v="0"/>
    <n v="21"/>
    <b v="1"/>
    <s v="theater/plays"/>
    <n v="100"/>
    <n v="40.479999999999997"/>
    <x v="6"/>
    <x v="11"/>
    <x v="2"/>
    <n v="30"/>
    <x v="242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n v="1443711774"/>
    <d v="2015-09-01T15:02:54"/>
    <n v="1441119774"/>
    <b v="1"/>
    <n v="12"/>
    <b v="0"/>
    <s v="theater/plays"/>
    <n v="2"/>
    <n v="70.17"/>
    <x v="6"/>
    <x v="11"/>
    <x v="11"/>
    <n v="1"/>
    <x v="24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21:00:00"/>
    <n v="1455138000"/>
    <d v="2016-01-10T17:51:38"/>
    <n v="1452448298"/>
    <b v="0"/>
    <n v="47"/>
    <b v="1"/>
    <s v="theater/plays"/>
    <n v="105"/>
    <n v="17.829999999999998"/>
    <x v="6"/>
    <x v="11"/>
    <x v="6"/>
    <n v="10"/>
    <x v="242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23:32:00"/>
    <n v="1485905520"/>
    <d v="2016-12-07T22:49:09"/>
    <n v="1481150949"/>
    <b v="0"/>
    <n v="7"/>
    <b v="0"/>
    <s v="technology/wearables"/>
    <n v="6"/>
    <n v="119.57"/>
    <x v="0"/>
    <x v="1"/>
    <x v="1"/>
    <n v="7"/>
    <x v="24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n v="1330478998"/>
    <d v="2012-01-30T01:29:58"/>
    <n v="1327886998"/>
    <b v="0"/>
    <n v="22"/>
    <b v="0"/>
    <s v="publishing/children's books"/>
    <n v="5"/>
    <n v="37.950000000000003"/>
    <x v="1"/>
    <x v="39"/>
    <x v="6"/>
    <n v="30"/>
    <x v="243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13:11:15"/>
    <n v="1476277875"/>
    <d v="2016-09-26T13:11:15"/>
    <n v="1474895475"/>
    <b v="0"/>
    <n v="26"/>
    <b v="1"/>
    <s v="technology/space exploration"/>
    <n v="166"/>
    <n v="31.96"/>
    <x v="0"/>
    <x v="4"/>
    <x v="11"/>
    <n v="26"/>
    <x v="243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9:59:05"/>
    <n v="1486547945"/>
    <d v="2017-01-09T09:59:05"/>
    <n v="1483955945"/>
    <b v="1"/>
    <n v="35"/>
    <b v="0"/>
    <s v="theater/spaces"/>
    <n v="24"/>
    <n v="23.63"/>
    <x v="6"/>
    <x v="9"/>
    <x v="6"/>
    <n v="9"/>
    <x v="243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11:00:00"/>
    <n v="1464692400"/>
    <d v="2016-04-27T15:02:53"/>
    <n v="1461769373"/>
    <b v="0"/>
    <n v="19"/>
    <b v="1"/>
    <s v="theater/plays"/>
    <n v="330"/>
    <n v="43.42"/>
    <x v="6"/>
    <x v="11"/>
    <x v="4"/>
    <n v="27"/>
    <x v="243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7:24:19"/>
    <n v="1303147459"/>
    <d v="2011-02-16T18:24:19"/>
    <n v="1297880659"/>
    <b v="0"/>
    <n v="22"/>
    <b v="1"/>
    <s v="publishing/nonfiction"/>
    <n v="118"/>
    <n v="37.450000000000003"/>
    <x v="1"/>
    <x v="17"/>
    <x v="0"/>
    <n v="16"/>
    <x v="243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6:47:40"/>
    <n v="1368550060"/>
    <d v="2013-04-14T16:47:40"/>
    <n v="1365958060"/>
    <b v="0"/>
    <n v="49"/>
    <b v="0"/>
    <s v="film &amp; video/animation"/>
    <n v="8"/>
    <n v="16.760000000000002"/>
    <x v="5"/>
    <x v="23"/>
    <x v="4"/>
    <n v="14"/>
    <x v="243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8T04:59:00"/>
    <n v="1457413140"/>
    <d v="2016-02-09T05:48:07"/>
    <n v="1454996887"/>
    <b v="0"/>
    <n v="12"/>
    <b v="0"/>
    <s v="theater/musical"/>
    <n v="16"/>
    <n v="68.42"/>
    <x v="6"/>
    <x v="19"/>
    <x v="0"/>
    <n v="9"/>
    <x v="243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30T03:59:00"/>
    <n v="1341028740"/>
    <d v="2012-06-14T20:02:21"/>
    <n v="1339704141"/>
    <b v="0"/>
    <n v="27"/>
    <b v="1"/>
    <s v="music/indie rock"/>
    <n v="137"/>
    <n v="30.37"/>
    <x v="7"/>
    <x v="12"/>
    <x v="3"/>
    <n v="14"/>
    <x v="24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4T02:26:57"/>
    <n v="1352860017"/>
    <d v="2012-09-25T01:26:57"/>
    <n v="1348536417"/>
    <b v="0"/>
    <n v="14"/>
    <b v="1"/>
    <s v="music/rock"/>
    <n v="102"/>
    <n v="58.21"/>
    <x v="7"/>
    <x v="15"/>
    <x v="11"/>
    <n v="25"/>
    <x v="243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21:00:00"/>
    <n v="1334610000"/>
    <d v="2012-03-22T17:01:25"/>
    <n v="1332435685"/>
    <b v="0"/>
    <n v="15"/>
    <b v="1"/>
    <s v="publishing/nonfiction"/>
    <n v="148"/>
    <n v="54.27"/>
    <x v="1"/>
    <x v="17"/>
    <x v="8"/>
    <n v="22"/>
    <x v="24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n v="1439827200"/>
    <d v="2015-07-08T11:34:30"/>
    <n v="1436355270"/>
    <b v="0"/>
    <n v="16"/>
    <b v="0"/>
    <s v="theater/plays"/>
    <n v="33"/>
    <n v="50.88"/>
    <x v="6"/>
    <x v="11"/>
    <x v="9"/>
    <n v="8"/>
    <x v="244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8:54:07"/>
    <n v="1327776847"/>
    <d v="2011-12-29T18:54:07"/>
    <n v="1325184847"/>
    <b v="0"/>
    <n v="30"/>
    <b v="1"/>
    <s v="games/tabletop games"/>
    <n v="163"/>
    <n v="27.1"/>
    <x v="3"/>
    <x v="5"/>
    <x v="1"/>
    <n v="29"/>
    <x v="244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6:26:16"/>
    <n v="1351095976"/>
    <d v="2012-09-24T16:26:16"/>
    <n v="1348503976"/>
    <b v="0"/>
    <n v="33"/>
    <b v="1"/>
    <s v="music/rock"/>
    <n v="116"/>
    <n v="24.58"/>
    <x v="7"/>
    <x v="15"/>
    <x v="11"/>
    <n v="24"/>
    <x v="244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7:26:56"/>
    <n v="1340904416"/>
    <d v="2012-06-14T17:26:56"/>
    <n v="1339694816"/>
    <b v="0"/>
    <n v="7"/>
    <b v="1"/>
    <s v="music/rock"/>
    <n v="101"/>
    <n v="115.71"/>
    <x v="7"/>
    <x v="15"/>
    <x v="3"/>
    <n v="14"/>
    <x v="244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8:59:26"/>
    <n v="1462697966"/>
    <d v="2016-04-08T08:59:26"/>
    <n v="1460105966"/>
    <b v="0"/>
    <n v="33"/>
    <b v="1"/>
    <s v="theater/plays"/>
    <n v="101"/>
    <n v="24.55"/>
    <x v="6"/>
    <x v="11"/>
    <x v="4"/>
    <n v="8"/>
    <x v="244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3T04:59:00"/>
    <n v="1405227540"/>
    <d v="2014-06-06T12:45:39"/>
    <n v="1402058739"/>
    <b v="0"/>
    <n v="22"/>
    <b v="0"/>
    <s v="publishing/translations"/>
    <n v="27"/>
    <n v="36.68"/>
    <x v="1"/>
    <x v="31"/>
    <x v="3"/>
    <n v="6"/>
    <x v="24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n v="1258955940"/>
    <d v="2009-10-16T22:02:00"/>
    <n v="1255730520"/>
    <b v="1"/>
    <n v="23"/>
    <b v="1"/>
    <s v="technology/hardware"/>
    <n v="101"/>
    <n v="35"/>
    <x v="0"/>
    <x v="0"/>
    <x v="2"/>
    <n v="16"/>
    <x v="244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11:00:00"/>
    <n v="1481367600"/>
    <d v="2016-10-30T15:01:15"/>
    <n v="1477839675"/>
    <b v="0"/>
    <n v="10"/>
    <b v="0"/>
    <s v="publishing/translations"/>
    <n v="7"/>
    <n v="80.5"/>
    <x v="1"/>
    <x v="31"/>
    <x v="2"/>
    <n v="30"/>
    <x v="24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10:47:48"/>
    <n v="1468752468"/>
    <d v="2016-06-27T10:47:48"/>
    <n v="1467024468"/>
    <b v="0"/>
    <n v="8"/>
    <b v="0"/>
    <s v="theater/plays"/>
    <n v="20"/>
    <n v="100.63"/>
    <x v="6"/>
    <x v="11"/>
    <x v="3"/>
    <n v="27"/>
    <x v="24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23:00:00"/>
    <n v="1451430000"/>
    <d v="2015-11-30T20:15:00"/>
    <n v="1448914500"/>
    <b v="0"/>
    <n v="15"/>
    <b v="1"/>
    <s v="food/small batch"/>
    <n v="134"/>
    <n v="53.4"/>
    <x v="4"/>
    <x v="7"/>
    <x v="7"/>
    <n v="30"/>
    <x v="244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8:45:11"/>
    <n v="1409337911"/>
    <d v="2014-07-30T18:45:11"/>
    <n v="1406745911"/>
    <b v="0"/>
    <n v="19"/>
    <b v="0"/>
    <s v="publishing/children's books"/>
    <n v="27"/>
    <n v="42.16"/>
    <x v="1"/>
    <x v="39"/>
    <x v="9"/>
    <n v="30"/>
    <x v="245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9T00:36:01"/>
    <n v="1452299761"/>
    <d v="2015-11-10T00:36:01"/>
    <n v="1447115761"/>
    <b v="0"/>
    <n v="14"/>
    <b v="1"/>
    <s v="film &amp; video/television"/>
    <n v="133"/>
    <n v="57.14"/>
    <x v="5"/>
    <x v="16"/>
    <x v="7"/>
    <n v="10"/>
    <x v="245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6:59:00"/>
    <n v="1437461940"/>
    <d v="2015-06-27T05:37:37"/>
    <n v="1435383457"/>
    <b v="0"/>
    <n v="5"/>
    <b v="0"/>
    <s v="film &amp; video/drama"/>
    <n v="16"/>
    <n v="160"/>
    <x v="5"/>
    <x v="10"/>
    <x v="3"/>
    <n v="27"/>
    <x v="245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6:13:11"/>
    <n v="1439741591"/>
    <d v="2015-07-07T16:13:11"/>
    <n v="1436285591"/>
    <b v="0"/>
    <n v="9"/>
    <b v="0"/>
    <s v="publishing/translations"/>
    <n v="18"/>
    <n v="88.89"/>
    <x v="1"/>
    <x v="31"/>
    <x v="9"/>
    <n v="7"/>
    <x v="245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21:57:05"/>
    <n v="1407621425"/>
    <d v="2014-06-30T21:57:05"/>
    <n v="1404165425"/>
    <b v="0"/>
    <n v="4"/>
    <b v="0"/>
    <s v="food/food trucks"/>
    <n v="1"/>
    <n v="200"/>
    <x v="4"/>
    <x v="29"/>
    <x v="3"/>
    <n v="30"/>
    <x v="245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14:00:00"/>
    <n v="1466172000"/>
    <d v="2016-05-16T17:01:30"/>
    <n v="1463418090"/>
    <b v="0"/>
    <n v="27"/>
    <b v="1"/>
    <s v="theater/plays"/>
    <n v="100"/>
    <n v="29.63"/>
    <x v="6"/>
    <x v="11"/>
    <x v="5"/>
    <n v="16"/>
    <x v="2455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9T00:45:50"/>
    <n v="1482108350"/>
    <d v="2016-11-19T00:45:50"/>
    <n v="1479516350"/>
    <b v="0"/>
    <n v="1"/>
    <b v="0"/>
    <s v="theater/plays"/>
    <n v="3"/>
    <n v="800"/>
    <x v="6"/>
    <x v="11"/>
    <x v="7"/>
    <n v="19"/>
    <x v="245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n v="1335113976"/>
    <d v="2012-03-23T16:59:36"/>
    <n v="1332521976"/>
    <b v="0"/>
    <n v="30"/>
    <b v="1"/>
    <s v="music/indie rock"/>
    <n v="266"/>
    <n v="26.57"/>
    <x v="7"/>
    <x v="12"/>
    <x v="8"/>
    <n v="23"/>
    <x v="245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22:45:43"/>
    <n v="1471214743"/>
    <d v="2016-07-15T22:45:43"/>
    <n v="1468622743"/>
    <b v="0"/>
    <n v="9"/>
    <b v="0"/>
    <s v="theater/spaces"/>
    <n v="16"/>
    <n v="88.44"/>
    <x v="6"/>
    <x v="9"/>
    <x v="9"/>
    <n v="15"/>
    <x v="245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6:08:00"/>
    <n v="1410761280"/>
    <d v="2014-08-21T06:59:23"/>
    <n v="1408604363"/>
    <b v="0"/>
    <n v="9"/>
    <b v="1"/>
    <s v="theater/musical"/>
    <n v="106"/>
    <n v="88.33"/>
    <x v="6"/>
    <x v="19"/>
    <x v="10"/>
    <n v="21"/>
    <x v="245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9:48:46"/>
    <n v="1432151326"/>
    <d v="2015-04-20T19:48:46"/>
    <n v="1429559326"/>
    <b v="0"/>
    <n v="14"/>
    <b v="0"/>
    <s v="theater/spaces"/>
    <n v="4"/>
    <n v="56.79"/>
    <x v="6"/>
    <x v="9"/>
    <x v="4"/>
    <n v="20"/>
    <x v="246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9:59:00"/>
    <n v="1467575940"/>
    <d v="2016-06-13T22:23:59"/>
    <n v="1465856639"/>
    <b v="0"/>
    <n v="9"/>
    <b v="0"/>
    <s v="theater/plays"/>
    <n v="53"/>
    <n v="88.33"/>
    <x v="6"/>
    <x v="11"/>
    <x v="3"/>
    <n v="13"/>
    <x v="246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5:59:44"/>
    <n v="1431928784"/>
    <d v="2015-04-27T05:59:44"/>
    <n v="1430114384"/>
    <b v="0"/>
    <n v="10"/>
    <b v="1"/>
    <s v="theater/plays"/>
    <n v="158"/>
    <n v="79.099999999999994"/>
    <x v="6"/>
    <x v="11"/>
    <x v="4"/>
    <n v="27"/>
    <x v="246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6:50:32"/>
    <n v="1438793432"/>
    <d v="2015-07-06T16:50:32"/>
    <n v="1436201432"/>
    <b v="0"/>
    <n v="7"/>
    <b v="0"/>
    <s v="technology/web"/>
    <n v="1"/>
    <n v="112.57"/>
    <x v="0"/>
    <x v="26"/>
    <x v="9"/>
    <n v="6"/>
    <x v="246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n v="1356392857"/>
    <d v="2012-11-09T23:47:37"/>
    <n v="1352504857"/>
    <b v="0"/>
    <n v="34"/>
    <b v="1"/>
    <s v="music/classical music"/>
    <n v="106"/>
    <n v="23.12"/>
    <x v="7"/>
    <x v="25"/>
    <x v="7"/>
    <n v="9"/>
    <x v="246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14:17:25"/>
    <n v="1406470645"/>
    <d v="2014-06-27T14:17:25"/>
    <n v="1403878645"/>
    <b v="0"/>
    <n v="27"/>
    <b v="1"/>
    <s v="theater/plays"/>
    <n v="142"/>
    <n v="29"/>
    <x v="6"/>
    <x v="11"/>
    <x v="3"/>
    <n v="27"/>
    <x v="246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5:14:22"/>
    <n v="1425136462"/>
    <d v="2015-01-19T15:14:22"/>
    <n v="1421680462"/>
    <b v="0"/>
    <n v="33"/>
    <b v="1"/>
    <s v="theater/plays"/>
    <n v="130"/>
    <n v="23.64"/>
    <x v="6"/>
    <x v="11"/>
    <x v="6"/>
    <n v="19"/>
    <x v="246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6:28:00"/>
    <n v="1430029680"/>
    <d v="2015-03-30T18:53:03"/>
    <n v="1427741583"/>
    <b v="0"/>
    <n v="27"/>
    <b v="1"/>
    <s v="theater/plays"/>
    <n v="130"/>
    <n v="28.89"/>
    <x v="6"/>
    <x v="11"/>
    <x v="8"/>
    <n v="30"/>
    <x v="246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7:06:34"/>
    <n v="1402938394"/>
    <d v="2014-05-21T17:06:34"/>
    <n v="1400691994"/>
    <b v="0"/>
    <n v="8"/>
    <b v="1"/>
    <s v="theater/plays"/>
    <n v="104"/>
    <n v="97.5"/>
    <x v="6"/>
    <x v="11"/>
    <x v="5"/>
    <n v="21"/>
    <x v="246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23:00:00"/>
    <n v="1448492400"/>
    <d v="2015-11-02T23:14:40"/>
    <n v="1446506080"/>
    <b v="0"/>
    <n v="6"/>
    <b v="0"/>
    <s v="theater/plays"/>
    <n v="22"/>
    <n v="129.16999999999999"/>
    <x v="6"/>
    <x v="11"/>
    <x v="7"/>
    <n v="2"/>
    <x v="246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14:05:24"/>
    <n v="1403964324"/>
    <d v="2014-05-29T14:05:24"/>
    <n v="1401372324"/>
    <b v="0"/>
    <n v="20"/>
    <b v="1"/>
    <s v="theater/plays"/>
    <n v="100"/>
    <n v="38.65"/>
    <x v="6"/>
    <x v="11"/>
    <x v="5"/>
    <n v="29"/>
    <x v="247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4T02:00:20"/>
    <n v="1425434420"/>
    <d v="2015-02-02T02:00:20"/>
    <n v="1422842420"/>
    <b v="0"/>
    <n v="16"/>
    <b v="0"/>
    <s v="film &amp; video/animation"/>
    <n v="7"/>
    <n v="47.88"/>
    <x v="5"/>
    <x v="23"/>
    <x v="0"/>
    <n v="2"/>
    <x v="247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9:33:10"/>
    <n v="1309980790"/>
    <d v="2011-05-05T19:33:10"/>
    <n v="1304623990"/>
    <b v="0"/>
    <n v="19"/>
    <b v="1"/>
    <s v="publishing/nonfiction"/>
    <n v="116"/>
    <n v="40.21"/>
    <x v="1"/>
    <x v="17"/>
    <x v="5"/>
    <n v="5"/>
    <x v="247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13:39:51"/>
    <n v="1393162791"/>
    <d v="2014-01-24T13:39:51"/>
    <n v="1390570791"/>
    <b v="0"/>
    <n v="36"/>
    <b v="1"/>
    <s v="film &amp; video/shorts"/>
    <n v="127"/>
    <n v="21.19"/>
    <x v="5"/>
    <x v="27"/>
    <x v="6"/>
    <n v="24"/>
    <x v="247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8:45:38"/>
    <n v="1491590738"/>
    <d v="2017-03-14T18:45:38"/>
    <n v="1489517138"/>
    <b v="0"/>
    <n v="10"/>
    <b v="0"/>
    <s v="music/faith"/>
    <n v="22"/>
    <n v="76"/>
    <x v="7"/>
    <x v="14"/>
    <x v="8"/>
    <n v="14"/>
    <x v="2474"/>
  </r>
  <r>
    <n v="2824"/>
    <s v="The Rooftop"/>
    <s v="I wrote a One Act play called The Rooftop for a Female Playwright's festival. Every little bit helps!"/>
    <n v="650"/>
    <n v="760"/>
    <x v="0"/>
    <s v="US"/>
    <s v="USD"/>
    <d v="2015-06-13T01:43:00"/>
    <n v="1434159780"/>
    <d v="2015-05-12T06:29:56"/>
    <n v="1431412196"/>
    <b v="0"/>
    <n v="15"/>
    <b v="1"/>
    <s v="theater/plays"/>
    <n v="117"/>
    <n v="50.67"/>
    <x v="6"/>
    <x v="11"/>
    <x v="5"/>
    <n v="12"/>
    <x v="247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5:54:31"/>
    <n v="1427990071"/>
    <d v="2015-02-01T16:54:31"/>
    <n v="1422809671"/>
    <b v="0"/>
    <n v="39"/>
    <b v="1"/>
    <s v="theater/plays"/>
    <n v="152"/>
    <n v="19.489999999999998"/>
    <x v="6"/>
    <x v="11"/>
    <x v="0"/>
    <n v="1"/>
    <x v="247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8:16:56"/>
    <n v="1452795416"/>
    <d v="2015-12-15T18:16:56"/>
    <n v="1450203416"/>
    <b v="0"/>
    <n v="6"/>
    <b v="0"/>
    <s v="theater/plays"/>
    <n v="22"/>
    <n v="126.5"/>
    <x v="6"/>
    <x v="11"/>
    <x v="1"/>
    <n v="15"/>
    <x v="247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6:31:29"/>
    <n v="1377621089"/>
    <d v="2013-06-28T16:31:29"/>
    <n v="1372437089"/>
    <b v="0"/>
    <n v="18"/>
    <b v="1"/>
    <s v="music/rock"/>
    <n v="101"/>
    <n v="42.11"/>
    <x v="7"/>
    <x v="15"/>
    <x v="3"/>
    <n v="28"/>
    <x v="247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23:00:00"/>
    <n v="1397516400"/>
    <d v="2014-04-03T11:30:44"/>
    <n v="1396524644"/>
    <b v="0"/>
    <n v="15"/>
    <b v="1"/>
    <s v="music/electronic music"/>
    <n v="151"/>
    <n v="50.27"/>
    <x v="7"/>
    <x v="13"/>
    <x v="4"/>
    <n v="3"/>
    <x v="247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5T03:59:00"/>
    <n v="1472097540"/>
    <d v="2016-08-14T15:28:22"/>
    <n v="1471188502"/>
    <b v="0"/>
    <n v="17"/>
    <b v="1"/>
    <s v="theater/plays"/>
    <n v="251"/>
    <n v="44.24"/>
    <x v="6"/>
    <x v="11"/>
    <x v="10"/>
    <n v="14"/>
    <x v="248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22:35:11"/>
    <n v="1483137311"/>
    <d v="2016-12-09T22:35:11"/>
    <n v="1481322911"/>
    <b v="0"/>
    <n v="21"/>
    <b v="0"/>
    <s v="music/indie rock"/>
    <n v="75"/>
    <n v="35.71"/>
    <x v="7"/>
    <x v="12"/>
    <x v="1"/>
    <n v="9"/>
    <x v="2481"/>
  </r>
  <r>
    <n v="2492"/>
    <s v="SUPER NICE EP 2012"/>
    <s v="We're a band from Hawaii trying to produce our first EP and we need help!"/>
    <n v="600"/>
    <n v="750"/>
    <x v="0"/>
    <s v="US"/>
    <s v="USD"/>
    <d v="2012-06-16T09:59:00"/>
    <n v="1339840740"/>
    <d v="2012-04-25T23:39:48"/>
    <n v="1335397188"/>
    <b v="0"/>
    <n v="27"/>
    <b v="1"/>
    <s v="music/indie rock"/>
    <n v="125"/>
    <n v="27.78"/>
    <x v="7"/>
    <x v="12"/>
    <x v="4"/>
    <n v="25"/>
    <x v="248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7T04:32:45"/>
    <n v="1400301165"/>
    <d v="2014-04-17T04:32:45"/>
    <n v="1397709165"/>
    <b v="0"/>
    <n v="9"/>
    <b v="0"/>
    <s v="theater/plays"/>
    <n v="15"/>
    <n v="83.33"/>
    <x v="6"/>
    <x v="11"/>
    <x v="4"/>
    <n v="17"/>
    <x v="2483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20:21:04"/>
    <n v="1422562864"/>
    <d v="2014-11-30T20:21:04"/>
    <n v="1417378864"/>
    <b v="0"/>
    <n v="8"/>
    <b v="0"/>
    <s v="film &amp; video/drama"/>
    <n v="30"/>
    <n v="93.25"/>
    <x v="5"/>
    <x v="10"/>
    <x v="7"/>
    <n v="30"/>
    <x v="248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13:16:00"/>
    <n v="1461762960"/>
    <d v="2016-03-14T23:44:14"/>
    <n v="1457999054"/>
    <b v="0"/>
    <n v="20"/>
    <b v="1"/>
    <s v="theater/spaces"/>
    <n v="149"/>
    <n v="37.25"/>
    <x v="6"/>
    <x v="9"/>
    <x v="8"/>
    <n v="14"/>
    <x v="248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14:16:15"/>
    <n v="1446732975"/>
    <d v="2015-10-06T13:16:15"/>
    <n v="1444137375"/>
    <b v="0"/>
    <n v="21"/>
    <b v="0"/>
    <s v="theater/plays"/>
    <n v="27"/>
    <n v="35"/>
    <x v="6"/>
    <x v="11"/>
    <x v="2"/>
    <n v="6"/>
    <x v="248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14:17:15"/>
    <n v="1334326635"/>
    <d v="2012-02-13T15:17:15"/>
    <n v="1329146235"/>
    <b v="0"/>
    <n v="21"/>
    <b v="0"/>
    <s v="games/video games"/>
    <n v="3"/>
    <n v="34.880000000000003"/>
    <x v="3"/>
    <x v="18"/>
    <x v="0"/>
    <n v="13"/>
    <x v="2487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7:16:27"/>
    <n v="1337102187"/>
    <d v="2012-05-01T17:16:27"/>
    <n v="1335892587"/>
    <b v="0"/>
    <n v="18"/>
    <b v="0"/>
    <s v="publishing/children's books"/>
    <n v="29"/>
    <n v="40.61"/>
    <x v="1"/>
    <x v="39"/>
    <x v="5"/>
    <n v="1"/>
    <x v="248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14:00:34"/>
    <n v="1367676034"/>
    <d v="2013-04-04T14:00:34"/>
    <n v="1365084034"/>
    <b v="0"/>
    <n v="21"/>
    <b v="0"/>
    <s v="music/jazz"/>
    <n v="24"/>
    <n v="34.76"/>
    <x v="7"/>
    <x v="33"/>
    <x v="4"/>
    <n v="4"/>
    <x v="248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23:00:00"/>
    <n v="1402095600"/>
    <d v="2014-05-21T12:37:21"/>
    <n v="1400675841"/>
    <b v="0"/>
    <n v="20"/>
    <b v="1"/>
    <s v="theater/plays"/>
    <n v="104"/>
    <n v="36.5"/>
    <x v="6"/>
    <x v="11"/>
    <x v="5"/>
    <n v="21"/>
    <x v="249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2T04:59:00"/>
    <n v="1413953940"/>
    <d v="2014-09-08T02:05:00"/>
    <n v="1410141900"/>
    <b v="0"/>
    <n v="8"/>
    <b v="0"/>
    <s v="theater/plays"/>
    <n v="37"/>
    <n v="91.25"/>
    <x v="6"/>
    <x v="11"/>
    <x v="11"/>
    <n v="8"/>
    <x v="2491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11:32:37"/>
    <n v="1471087957"/>
    <d v="2016-07-14T11:32:37"/>
    <n v="1468495957"/>
    <b v="0"/>
    <n v="34"/>
    <b v="1"/>
    <s v="music/rock"/>
    <n v="145"/>
    <n v="21.38"/>
    <x v="7"/>
    <x v="15"/>
    <x v="9"/>
    <n v="14"/>
    <x v="249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6:00:00"/>
    <n v="1417276800"/>
    <d v="2014-11-04T22:34:40"/>
    <n v="1415140480"/>
    <b v="0"/>
    <n v="9"/>
    <b v="0"/>
    <s v="technology/wearables"/>
    <n v="7"/>
    <n v="80.67"/>
    <x v="0"/>
    <x v="1"/>
    <x v="7"/>
    <n v="4"/>
    <x v="249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10-01T03:59:00"/>
    <n v="1380599940"/>
    <d v="2013-08-23T10:14:17"/>
    <n v="1377252857"/>
    <b v="0"/>
    <n v="13"/>
    <b v="1"/>
    <s v="music/classical music"/>
    <n v="104"/>
    <n v="55.77"/>
    <x v="7"/>
    <x v="25"/>
    <x v="10"/>
    <n v="23"/>
    <x v="249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7:48:15"/>
    <n v="1434995295"/>
    <d v="2015-05-23T17:48:15"/>
    <n v="1432403295"/>
    <b v="0"/>
    <n v="4"/>
    <b v="0"/>
    <s v="film &amp; video/drama"/>
    <n v="21"/>
    <n v="180.5"/>
    <x v="5"/>
    <x v="10"/>
    <x v="5"/>
    <n v="23"/>
    <x v="249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6:13:06"/>
    <n v="1434039186"/>
    <d v="2015-04-27T16:13:06"/>
    <n v="1430151186"/>
    <b v="0"/>
    <n v="6"/>
    <b v="1"/>
    <s v="theater/spaces"/>
    <n v="103"/>
    <n v="120.17"/>
    <x v="6"/>
    <x v="9"/>
    <x v="4"/>
    <n v="27"/>
    <x v="249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10:37:09"/>
    <n v="1474886229"/>
    <d v="2016-08-27T10:37:09"/>
    <n v="1472294229"/>
    <b v="0"/>
    <n v="27"/>
    <b v="1"/>
    <s v="theater/plays"/>
    <n v="103"/>
    <n v="26.67"/>
    <x v="6"/>
    <x v="11"/>
    <x v="10"/>
    <n v="27"/>
    <x v="249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8:08:42"/>
    <n v="1473358122"/>
    <d v="2016-08-18T18:08:42"/>
    <n v="1471543722"/>
    <b v="0"/>
    <n v="13"/>
    <b v="1"/>
    <s v="theater/plays"/>
    <n v="120"/>
    <n v="55.23"/>
    <x v="6"/>
    <x v="11"/>
    <x v="10"/>
    <n v="18"/>
    <x v="249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2-01T00:00:00"/>
    <n v="1417392000"/>
    <d v="2014-10-28T15:48:27"/>
    <n v="1414511307"/>
    <b v="0"/>
    <n v="16"/>
    <b v="0"/>
    <s v="technology/wearables"/>
    <n v="10"/>
    <n v="44.69"/>
    <x v="0"/>
    <x v="1"/>
    <x v="2"/>
    <n v="28"/>
    <x v="249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7:47:29"/>
    <n v="1434476849"/>
    <d v="2015-05-17T17:47:29"/>
    <n v="1431884849"/>
    <b v="0"/>
    <n v="11"/>
    <b v="0"/>
    <s v="theater/spaces"/>
    <n v="60"/>
    <n v="65"/>
    <x v="6"/>
    <x v="9"/>
    <x v="5"/>
    <n v="17"/>
    <x v="25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10:09:54"/>
    <n v="1430993394"/>
    <d v="2015-04-07T10:09:54"/>
    <n v="1428401394"/>
    <b v="0"/>
    <n v="26"/>
    <b v="1"/>
    <s v="theater/plays"/>
    <n v="119"/>
    <n v="27.5"/>
    <x v="6"/>
    <x v="11"/>
    <x v="4"/>
    <n v="7"/>
    <x v="250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22:07:06"/>
    <n v="1427580426"/>
    <d v="2015-02-26T23:07:06"/>
    <n v="1424992026"/>
    <b v="0"/>
    <n v="12"/>
    <b v="0"/>
    <s v="theater/plays"/>
    <n v="57"/>
    <n v="59.58"/>
    <x v="6"/>
    <x v="11"/>
    <x v="0"/>
    <n v="26"/>
    <x v="250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9:54:00"/>
    <n v="1446062040"/>
    <d v="2015-10-17T19:23:42"/>
    <n v="1445109822"/>
    <b v="0"/>
    <n v="14"/>
    <b v="1"/>
    <s v="theater/plays"/>
    <n v="115"/>
    <n v="51"/>
    <x v="6"/>
    <x v="11"/>
    <x v="2"/>
    <n v="17"/>
    <x v="25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20:48:27"/>
    <n v="1460753307"/>
    <d v="2016-03-16T20:48:27"/>
    <n v="1458161307"/>
    <b v="0"/>
    <n v="28"/>
    <b v="1"/>
    <s v="theater/musical"/>
    <n v="130"/>
    <n v="25.46"/>
    <x v="6"/>
    <x v="19"/>
    <x v="8"/>
    <n v="16"/>
    <x v="250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7:05:53"/>
    <n v="1455210353"/>
    <d v="2016-01-04T17:05:53"/>
    <n v="1451927153"/>
    <b v="0"/>
    <n v="37"/>
    <b v="0"/>
    <s v="technology/wearables"/>
    <n v="28"/>
    <n v="19.239999999999998"/>
    <x v="0"/>
    <x v="1"/>
    <x v="6"/>
    <n v="4"/>
    <x v="250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n v="1434459554"/>
    <d v="2015-05-17T12:59:14"/>
    <n v="1431867554"/>
    <b v="0"/>
    <n v="24"/>
    <b v="1"/>
    <s v="theater/plays"/>
    <n v="118"/>
    <n v="29.58"/>
    <x v="6"/>
    <x v="11"/>
    <x v="5"/>
    <n v="17"/>
    <x v="250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6:45:59"/>
    <n v="1406825159"/>
    <d v="2014-07-01T16:45:59"/>
    <n v="1404233159"/>
    <b v="0"/>
    <n v="21"/>
    <b v="1"/>
    <s v="theater/plays"/>
    <n v="101"/>
    <n v="33.57"/>
    <x v="6"/>
    <x v="11"/>
    <x v="9"/>
    <n v="1"/>
    <x v="250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21:42:37"/>
    <n v="1367444557"/>
    <d v="2013-04-01T21:42:37"/>
    <n v="1364852557"/>
    <b v="0"/>
    <n v="15"/>
    <b v="0"/>
    <s v="publishing/fiction"/>
    <n v="25"/>
    <n v="46.73"/>
    <x v="1"/>
    <x v="35"/>
    <x v="4"/>
    <n v="1"/>
    <x v="250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20:14:16"/>
    <n v="1437250456"/>
    <d v="2015-06-18T20:14:16"/>
    <n v="1434658456"/>
    <b v="0"/>
    <n v="7"/>
    <b v="0"/>
    <s v="technology/wearables"/>
    <n v="0"/>
    <n v="100"/>
    <x v="0"/>
    <x v="1"/>
    <x v="3"/>
    <n v="18"/>
    <x v="250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8:11:42"/>
    <n v="1345918302"/>
    <d v="2012-07-26T18:11:42"/>
    <n v="1343326302"/>
    <b v="0"/>
    <n v="14"/>
    <b v="1"/>
    <s v="music/rock"/>
    <n v="100"/>
    <n v="50"/>
    <x v="7"/>
    <x v="15"/>
    <x v="9"/>
    <n v="26"/>
    <x v="25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9T03:00:00"/>
    <n v="1477710000"/>
    <d v="2016-09-30T15:11:19"/>
    <n v="1475248279"/>
    <b v="0"/>
    <n v="12"/>
    <b v="1"/>
    <s v="theater/plays"/>
    <n v="139"/>
    <n v="57.92"/>
    <x v="6"/>
    <x v="11"/>
    <x v="11"/>
    <n v="30"/>
    <x v="25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8:32:09"/>
    <n v="1464460329"/>
    <d v="2016-04-29T18:32:09"/>
    <n v="1461954729"/>
    <b v="0"/>
    <n v="9"/>
    <b v="0"/>
    <s v="technology/web"/>
    <n v="1"/>
    <n v="76.67"/>
    <x v="0"/>
    <x v="26"/>
    <x v="4"/>
    <n v="29"/>
    <x v="251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20:42:24"/>
    <n v="1469220144"/>
    <d v="2016-06-22T20:42:24"/>
    <n v="1466628144"/>
    <b v="0"/>
    <n v="15"/>
    <b v="1"/>
    <s v="film &amp; video/documentary"/>
    <n v="137"/>
    <n v="45.6"/>
    <x v="5"/>
    <x v="8"/>
    <x v="3"/>
    <n v="22"/>
    <x v="25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9:57:02"/>
    <n v="1431374222"/>
    <d v="2015-03-27T19:57:02"/>
    <n v="1427486222"/>
    <b v="0"/>
    <n v="25"/>
    <b v="0"/>
    <s v="technology/wearables"/>
    <n v="5"/>
    <n v="27.36"/>
    <x v="0"/>
    <x v="1"/>
    <x v="8"/>
    <n v="27"/>
    <x v="25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5:18:01"/>
    <n v="1307459881"/>
    <d v="2011-05-08T15:18:01"/>
    <n v="1304867881"/>
    <b v="0"/>
    <n v="26"/>
    <b v="1"/>
    <s v="music/indie rock"/>
    <n v="137"/>
    <n v="26.27"/>
    <x v="7"/>
    <x v="12"/>
    <x v="5"/>
    <n v="8"/>
    <x v="25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8:32:55"/>
    <n v="1340476375"/>
    <d v="2012-05-24T18:32:55"/>
    <n v="1337884375"/>
    <b v="0"/>
    <n v="29"/>
    <b v="1"/>
    <s v="music/indie rock"/>
    <n v="113"/>
    <n v="23.45"/>
    <x v="7"/>
    <x v="12"/>
    <x v="5"/>
    <n v="24"/>
    <x v="251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3T01:59:00"/>
    <n v="1280800740"/>
    <d v="2010-07-20T05:32:35"/>
    <n v="1279603955"/>
    <b v="0"/>
    <n v="17"/>
    <b v="1"/>
    <s v="music/rock"/>
    <n v="170"/>
    <n v="39.97"/>
    <x v="7"/>
    <x v="15"/>
    <x v="9"/>
    <n v="20"/>
    <x v="25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13:35:36"/>
    <n v="1463232936"/>
    <d v="2016-04-19T13:35:36"/>
    <n v="1461072936"/>
    <b v="0"/>
    <n v="18"/>
    <b v="0"/>
    <s v="games/video games"/>
    <n v="3"/>
    <n v="37.67"/>
    <x v="3"/>
    <x v="18"/>
    <x v="4"/>
    <n v="19"/>
    <x v="251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4T03:40:24"/>
    <n v="1467603624"/>
    <d v="2016-06-04T03:40:24"/>
    <n v="1465011624"/>
    <b v="0"/>
    <n v="12"/>
    <b v="0"/>
    <s v="photography/nature"/>
    <n v="45"/>
    <n v="56.42"/>
    <x v="2"/>
    <x v="38"/>
    <x v="3"/>
    <n v="4"/>
    <x v="2519"/>
  </r>
  <r>
    <n v="428"/>
    <s v="Little Clay Bible - Zacchaeus"/>
    <s v="Fresh, fun, entertaining Bible stories on YouTube, stop-motion style."/>
    <n v="12000"/>
    <n v="676"/>
    <x v="2"/>
    <s v="US"/>
    <s v="USD"/>
    <d v="2014-06-16T22:00:00"/>
    <n v="1402956000"/>
    <d v="2014-05-19T18:24:05"/>
    <n v="1400523845"/>
    <b v="0"/>
    <n v="13"/>
    <b v="0"/>
    <s v="film &amp; video/animation"/>
    <n v="6"/>
    <n v="52"/>
    <x v="5"/>
    <x v="23"/>
    <x v="5"/>
    <n v="19"/>
    <x v="25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5:58:45"/>
    <n v="1409500725"/>
    <d v="2014-08-01T15:58:45"/>
    <n v="1406908725"/>
    <b v="0"/>
    <n v="13"/>
    <b v="1"/>
    <s v="photography/photobooks"/>
    <n v="135"/>
    <n v="51.92"/>
    <x v="2"/>
    <x v="3"/>
    <x v="10"/>
    <n v="1"/>
    <x v="252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n v="1427306470"/>
    <d v="2015-02-23T19:01:10"/>
    <n v="1424718070"/>
    <b v="0"/>
    <n v="13"/>
    <b v="0"/>
    <s v="theater/plays"/>
    <n v="27"/>
    <n v="51.62"/>
    <x v="6"/>
    <x v="11"/>
    <x v="0"/>
    <n v="23"/>
    <x v="252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22:16:56"/>
    <n v="1461622616"/>
    <d v="2016-02-25T23:16:56"/>
    <n v="1456442216"/>
    <b v="0"/>
    <n v="14"/>
    <b v="0"/>
    <s v="technology/web"/>
    <n v="1"/>
    <n v="47.86"/>
    <x v="0"/>
    <x v="26"/>
    <x v="0"/>
    <n v="25"/>
    <x v="25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20:14:20"/>
    <n v="1455826460"/>
    <d v="2016-01-13T20:14:20"/>
    <n v="1452716060"/>
    <b v="0"/>
    <n v="16"/>
    <b v="0"/>
    <s v="technology/wearables"/>
    <n v="9"/>
    <n v="41.75"/>
    <x v="0"/>
    <x v="1"/>
    <x v="6"/>
    <n v="13"/>
    <x v="2524"/>
  </r>
  <r>
    <n v="2801"/>
    <s v="A Dream Play"/>
    <s v="Arise Theatre Company's production of August Strindberg's expressionist masterpiece 'A Dream Play'."/>
    <n v="500"/>
    <n v="666"/>
    <x v="0"/>
    <s v="AU"/>
    <s v="AUD"/>
    <d v="2014-10-10T11:00:00"/>
    <n v="1412938800"/>
    <d v="2014-09-18T05:50:09"/>
    <n v="1411019409"/>
    <b v="0"/>
    <n v="13"/>
    <b v="1"/>
    <s v="theater/plays"/>
    <n v="133"/>
    <n v="51.23"/>
    <x v="6"/>
    <x v="11"/>
    <x v="11"/>
    <n v="18"/>
    <x v="25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8:50:02"/>
    <n v="1487580602"/>
    <d v="2017-01-23T08:50:02"/>
    <n v="1485161402"/>
    <b v="0"/>
    <n v="25"/>
    <b v="1"/>
    <s v="theater/plays"/>
    <n v="133"/>
    <n v="26.61"/>
    <x v="6"/>
    <x v="11"/>
    <x v="6"/>
    <n v="23"/>
    <x v="252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3T01:00:00"/>
    <n v="1436749200"/>
    <d v="2015-06-22T18:16:58"/>
    <n v="1434997018"/>
    <b v="0"/>
    <n v="18"/>
    <b v="1"/>
    <s v="theater/plays"/>
    <n v="132"/>
    <n v="36.67"/>
    <x v="6"/>
    <x v="11"/>
    <x v="3"/>
    <n v="22"/>
    <x v="252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7:22:07"/>
    <n v="1429636927"/>
    <d v="2015-03-25T17:22:07"/>
    <n v="1427304127"/>
    <b v="0"/>
    <n v="16"/>
    <b v="1"/>
    <s v="theater/plays"/>
    <n v="101"/>
    <n v="41.13"/>
    <x v="6"/>
    <x v="11"/>
    <x v="8"/>
    <n v="25"/>
    <x v="252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8:27:06"/>
    <n v="1435429626"/>
    <d v="2015-05-18T18:27:06"/>
    <n v="1431973626"/>
    <b v="0"/>
    <n v="14"/>
    <b v="0"/>
    <s v="theater/plays"/>
    <n v="37"/>
    <n v="46.93"/>
    <x v="6"/>
    <x v="11"/>
    <x v="5"/>
    <n v="18"/>
    <x v="252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8-01T02:50:38"/>
    <n v="1406861438"/>
    <d v="2014-06-17T02:50:38"/>
    <n v="1402973438"/>
    <b v="0"/>
    <n v="3"/>
    <b v="0"/>
    <s v="photography/people"/>
    <n v="26"/>
    <n v="218.33"/>
    <x v="2"/>
    <x v="36"/>
    <x v="3"/>
    <n v="17"/>
    <x v="253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8:34:13"/>
    <n v="1424421253"/>
    <d v="2015-01-21T08:34:13"/>
    <n v="1421829253"/>
    <b v="1"/>
    <n v="10"/>
    <b v="0"/>
    <s v="photography/photobooks"/>
    <n v="14"/>
    <n v="65.099999999999994"/>
    <x v="2"/>
    <x v="3"/>
    <x v="6"/>
    <n v="21"/>
    <x v="253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n v="1444971540"/>
    <d v="2015-09-18T16:23:47"/>
    <n v="1442593427"/>
    <b v="0"/>
    <n v="7"/>
    <b v="0"/>
    <s v="theater/plays"/>
    <n v="13"/>
    <n v="93"/>
    <x v="6"/>
    <x v="11"/>
    <x v="11"/>
    <n v="18"/>
    <x v="253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21:06:08"/>
    <n v="1435698368"/>
    <d v="2015-05-16T21:06:08"/>
    <n v="1431810368"/>
    <b v="0"/>
    <n v="10"/>
    <b v="0"/>
    <s v="publishing/art books"/>
    <n v="13"/>
    <n v="65"/>
    <x v="1"/>
    <x v="32"/>
    <x v="5"/>
    <n v="16"/>
    <x v="253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6:00:00"/>
    <n v="1435730400"/>
    <d v="2015-05-05T19:48:35"/>
    <n v="1430855315"/>
    <b v="0"/>
    <n v="3"/>
    <b v="0"/>
    <s v="music/faith"/>
    <n v="7"/>
    <n v="216.67"/>
    <x v="7"/>
    <x v="14"/>
    <x v="5"/>
    <n v="5"/>
    <x v="253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7:00:00"/>
    <n v="1480525200"/>
    <d v="2016-10-29T22:55:24"/>
    <n v="1477781724"/>
    <b v="0"/>
    <n v="6"/>
    <b v="0"/>
    <s v="theater/plays"/>
    <n v="11"/>
    <n v="108.33"/>
    <x v="6"/>
    <x v="11"/>
    <x v="2"/>
    <n v="29"/>
    <x v="25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8T00:37:00"/>
    <n v="1429317420"/>
    <d v="2015-02-18T02:32:48"/>
    <n v="1424226768"/>
    <b v="0"/>
    <n v="13"/>
    <b v="1"/>
    <s v="theater/plays"/>
    <n v="130"/>
    <n v="50"/>
    <x v="6"/>
    <x v="11"/>
    <x v="0"/>
    <n v="18"/>
    <x v="253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8T04:59:00"/>
    <n v="1425099540"/>
    <d v="2015-02-18T17:35:38"/>
    <n v="1424280938"/>
    <b v="0"/>
    <n v="14"/>
    <b v="1"/>
    <s v="theater/plays"/>
    <n v="130"/>
    <n v="46.43"/>
    <x v="6"/>
    <x v="11"/>
    <x v="0"/>
    <n v="18"/>
    <x v="253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5:30:00"/>
    <n v="1409376600"/>
    <d v="2014-07-21T15:38:18"/>
    <n v="1405957098"/>
    <b v="0"/>
    <n v="14"/>
    <b v="0"/>
    <s v="theater/plays"/>
    <n v="27"/>
    <n v="46.43"/>
    <x v="6"/>
    <x v="11"/>
    <x v="9"/>
    <n v="21"/>
    <x v="25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9:19:00"/>
    <n v="1434309540"/>
    <d v="2015-04-17T16:25:00"/>
    <n v="1429287900"/>
    <b v="0"/>
    <n v="7"/>
    <b v="0"/>
    <s v="theater/spaces"/>
    <n v="0"/>
    <n v="92.14"/>
    <x v="6"/>
    <x v="9"/>
    <x v="4"/>
    <n v="17"/>
    <x v="2539"/>
  </r>
  <r>
    <n v="3131"/>
    <s v="SNAKE EYES"/>
    <s v="A Staged Reading of &quot;Snake Eyes,&quot; a new play by Alex Rafala"/>
    <n v="4100"/>
    <n v="645"/>
    <x v="3"/>
    <s v="US"/>
    <s v="USD"/>
    <d v="2017-04-08T12:54:05"/>
    <n v="1491656045"/>
    <d v="2017-03-09T13:54:05"/>
    <n v="1489067645"/>
    <b v="0"/>
    <n v="12"/>
    <b v="0"/>
    <s v="theater/plays"/>
    <n v="16"/>
    <n v="53.75"/>
    <x v="6"/>
    <x v="11"/>
    <x v="8"/>
    <n v="9"/>
    <x v="254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9:55:05"/>
    <n v="1338321305"/>
    <d v="2012-05-08T19:55:05"/>
    <n v="1336506905"/>
    <b v="0"/>
    <n v="30"/>
    <b v="0"/>
    <s v="music/jazz"/>
    <n v="31"/>
    <n v="21.47"/>
    <x v="7"/>
    <x v="33"/>
    <x v="5"/>
    <n v="8"/>
    <x v="254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7:59:00"/>
    <n v="1481615940"/>
    <d v="2016-11-18T02:37:26"/>
    <n v="1479436646"/>
    <b v="0"/>
    <n v="30"/>
    <b v="1"/>
    <s v="music/electronic music"/>
    <n v="128"/>
    <n v="21.37"/>
    <x v="7"/>
    <x v="13"/>
    <x v="7"/>
    <n v="18"/>
    <x v="254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14:00:00"/>
    <n v="1406988000"/>
    <d v="2014-06-26T22:48:32"/>
    <n v="1403822912"/>
    <b v="0"/>
    <n v="16"/>
    <b v="0"/>
    <s v="theater/plays"/>
    <n v="32"/>
    <n v="40.06"/>
    <x v="6"/>
    <x v="11"/>
    <x v="3"/>
    <n v="26"/>
    <x v="254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n v="1456002300"/>
    <d v="2016-01-30T16:58:40"/>
    <n v="1454173120"/>
    <b v="0"/>
    <n v="19"/>
    <b v="0"/>
    <s v="theater/plays"/>
    <n v="32"/>
    <n v="33.74"/>
    <x v="6"/>
    <x v="11"/>
    <x v="6"/>
    <n v="30"/>
    <x v="254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6:40:34"/>
    <n v="1477550434"/>
    <d v="2016-09-27T06:40:34"/>
    <n v="1474958434"/>
    <b v="0"/>
    <n v="14"/>
    <b v="0"/>
    <s v="theater/plays"/>
    <n v="21"/>
    <n v="45.79"/>
    <x v="6"/>
    <x v="11"/>
    <x v="11"/>
    <n v="27"/>
    <x v="254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8:18:21"/>
    <n v="1411150701"/>
    <d v="2014-07-21T18:18:21"/>
    <n v="1405966701"/>
    <b v="0"/>
    <n v="7"/>
    <b v="0"/>
    <s v="film &amp; video/drama"/>
    <n v="1"/>
    <n v="91.43"/>
    <x v="5"/>
    <x v="10"/>
    <x v="9"/>
    <n v="21"/>
    <x v="254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n v="1350687657"/>
    <d v="2012-09-04T23:00:57"/>
    <n v="1346799657"/>
    <b v="0"/>
    <n v="10"/>
    <b v="0"/>
    <s v="film &amp; video/animation"/>
    <n v="3"/>
    <n v="64"/>
    <x v="5"/>
    <x v="23"/>
    <x v="11"/>
    <n v="4"/>
    <x v="254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5:10:00"/>
    <n v="1425136200"/>
    <d v="2015-01-21T15:18:38"/>
    <n v="1421853518"/>
    <b v="0"/>
    <n v="11"/>
    <b v="0"/>
    <s v="music/jazz"/>
    <n v="18"/>
    <n v="58.18"/>
    <x v="7"/>
    <x v="33"/>
    <x v="6"/>
    <n v="21"/>
    <x v="254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n v="1327535392"/>
    <d v="2011-12-16T23:49:52"/>
    <n v="1324079392"/>
    <b v="0"/>
    <n v="17"/>
    <b v="1"/>
    <s v="music/indie rock"/>
    <n v="128"/>
    <n v="37.65"/>
    <x v="7"/>
    <x v="12"/>
    <x v="1"/>
    <n v="16"/>
    <x v="254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22:59:00"/>
    <n v="1491001140"/>
    <d v="2017-02-23T11:05:54"/>
    <n v="1487847954"/>
    <b v="0"/>
    <n v="22"/>
    <b v="0"/>
    <s v="theater/plays"/>
    <n v="128"/>
    <n v="29.05"/>
    <x v="6"/>
    <x v="11"/>
    <x v="0"/>
    <n v="23"/>
    <x v="2550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12:16:18"/>
    <n v="1412770578"/>
    <d v="2014-09-08T12:16:18"/>
    <n v="1410178578"/>
    <b v="0"/>
    <n v="26"/>
    <b v="0"/>
    <s v="technology/gadgets"/>
    <n v="1"/>
    <n v="24.5"/>
    <x v="0"/>
    <x v="6"/>
    <x v="11"/>
    <n v="8"/>
    <x v="25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21:30:45"/>
    <n v="1315171845"/>
    <d v="2011-07-06T21:30:45"/>
    <n v="1309987845"/>
    <b v="0"/>
    <n v="17"/>
    <b v="1"/>
    <s v="film &amp; video/shorts"/>
    <n v="127"/>
    <n v="37.409999999999997"/>
    <x v="5"/>
    <x v="27"/>
    <x v="9"/>
    <n v="6"/>
    <x v="255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12:30:20"/>
    <n v="1414758620"/>
    <d v="2014-10-01T12:30:20"/>
    <n v="1412166620"/>
    <b v="0"/>
    <n v="7"/>
    <b v="0"/>
    <s v="technology/wearables"/>
    <n v="1"/>
    <n v="90.86"/>
    <x v="0"/>
    <x v="1"/>
    <x v="2"/>
    <n v="1"/>
    <x v="2553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5T04:02:40"/>
    <n v="1462420960"/>
    <d v="2016-04-05T04:02:40"/>
    <n v="1459828960"/>
    <b v="0"/>
    <n v="9"/>
    <b v="1"/>
    <s v="theater/spaces"/>
    <n v="106"/>
    <n v="70.67"/>
    <x v="6"/>
    <x v="9"/>
    <x v="4"/>
    <n v="5"/>
    <x v="255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9:20:42"/>
    <n v="1491470442"/>
    <d v="2017-03-07T10:20:42"/>
    <n v="1488882042"/>
    <b v="0"/>
    <n v="11"/>
    <b v="0"/>
    <s v="music/faith"/>
    <n v="25"/>
    <n v="57.73"/>
    <x v="7"/>
    <x v="14"/>
    <x v="8"/>
    <n v="7"/>
    <x v="2555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8:00:22"/>
    <n v="1440266422"/>
    <d v="2015-07-13T18:00:22"/>
    <n v="1436810422"/>
    <b v="0"/>
    <n v="19"/>
    <b v="1"/>
    <s v="music/rock"/>
    <n v="181"/>
    <n v="33.32"/>
    <x v="7"/>
    <x v="15"/>
    <x v="9"/>
    <n v="13"/>
    <x v="255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9:00:00"/>
    <n v="1467054000"/>
    <d v="2016-05-13T12:57:34"/>
    <n v="1463144254"/>
    <b v="0"/>
    <n v="28"/>
    <b v="1"/>
    <s v="theater/plays"/>
    <n v="127"/>
    <n v="22.61"/>
    <x v="6"/>
    <x v="11"/>
    <x v="5"/>
    <n v="13"/>
    <x v="2557"/>
  </r>
  <r>
    <n v="115"/>
    <s v="The World's Greatest Lover"/>
    <s v="Never judge a book (or a lover) by their cover."/>
    <n v="450"/>
    <n v="632"/>
    <x v="0"/>
    <s v="US"/>
    <s v="USD"/>
    <d v="2012-02-04T17:44:04"/>
    <n v="1328377444"/>
    <d v="2012-01-10T17:44:04"/>
    <n v="1326217444"/>
    <b v="0"/>
    <n v="22"/>
    <b v="1"/>
    <s v="film &amp; video/shorts"/>
    <n v="140"/>
    <n v="28.73"/>
    <x v="5"/>
    <x v="27"/>
    <x v="6"/>
    <n v="10"/>
    <x v="25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11:31:00"/>
    <n v="1463743860"/>
    <d v="2016-04-20T11:31:00"/>
    <n v="1461151860"/>
    <b v="0"/>
    <n v="36"/>
    <b v="1"/>
    <s v="theater/plays"/>
    <n v="126"/>
    <n v="17.53"/>
    <x v="6"/>
    <x v="11"/>
    <x v="4"/>
    <n v="20"/>
    <x v="255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9:16:07"/>
    <n v="1447269367"/>
    <d v="2015-10-12T18:16:07"/>
    <n v="1444673767"/>
    <b v="0"/>
    <n v="8"/>
    <b v="1"/>
    <s v="theater/plays"/>
    <n v="126"/>
    <n v="78.88"/>
    <x v="6"/>
    <x v="11"/>
    <x v="2"/>
    <n v="12"/>
    <x v="256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7T02:29:04"/>
    <n v="1460860144"/>
    <d v="2016-03-18T02:29:04"/>
    <n v="1458268144"/>
    <b v="0"/>
    <n v="20"/>
    <b v="1"/>
    <s v="film &amp; video/television"/>
    <n v="126"/>
    <n v="31.5"/>
    <x v="5"/>
    <x v="16"/>
    <x v="8"/>
    <n v="18"/>
    <x v="2561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20:29:36"/>
    <n v="1432499376"/>
    <d v="2015-04-21T20:29:36"/>
    <n v="1429648176"/>
    <b v="0"/>
    <n v="10"/>
    <b v="1"/>
    <s v="technology/hardware"/>
    <n v="127"/>
    <n v="62.8"/>
    <x v="0"/>
    <x v="0"/>
    <x v="4"/>
    <n v="21"/>
    <x v="256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22:50:13"/>
    <n v="1452120613"/>
    <d v="2015-12-07T22:50:13"/>
    <n v="1449528613"/>
    <b v="0"/>
    <n v="25"/>
    <b v="0"/>
    <s v="photography/people"/>
    <n v="13"/>
    <n v="25"/>
    <x v="2"/>
    <x v="36"/>
    <x v="1"/>
    <n v="7"/>
    <x v="256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6:00:00"/>
    <n v="1481522400"/>
    <d v="2016-11-27T21:48:41"/>
    <n v="1480283321"/>
    <b v="0"/>
    <n v="12"/>
    <b v="0"/>
    <s v="theater/plays"/>
    <n v="21"/>
    <n v="52.08"/>
    <x v="6"/>
    <x v="11"/>
    <x v="7"/>
    <n v="27"/>
    <x v="256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7T01:21:53"/>
    <n v="1473211313"/>
    <d v="2016-08-24T01:21:53"/>
    <n v="1472001713"/>
    <b v="0"/>
    <n v="17"/>
    <b v="0"/>
    <s v="theater/plays"/>
    <n v="18"/>
    <n v="36.590000000000003"/>
    <x v="6"/>
    <x v="11"/>
    <x v="10"/>
    <n v="24"/>
    <x v="2565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11:48:53"/>
    <n v="1468496933"/>
    <d v="2016-06-14T11:48:53"/>
    <n v="1465904933"/>
    <b v="0"/>
    <n v="7"/>
    <b v="0"/>
    <s v="technology/wearables"/>
    <n v="3"/>
    <n v="88.71"/>
    <x v="0"/>
    <x v="1"/>
    <x v="3"/>
    <n v="14"/>
    <x v="2566"/>
  </r>
  <r>
    <n v="1372"/>
    <s v="Ted Lukas &amp; the Misled new CD - &quot;FEED&quot;"/>
    <s v="Please help us raise funds to press our new CD!"/>
    <n v="500"/>
    <n v="620"/>
    <x v="0"/>
    <s v="US"/>
    <s v="USD"/>
    <d v="2012-07-12T17:45:32"/>
    <n v="1342115132"/>
    <d v="2012-06-12T17:45:32"/>
    <n v="1339523132"/>
    <b v="0"/>
    <n v="16"/>
    <b v="1"/>
    <s v="music/rock"/>
    <n v="124"/>
    <n v="38.75"/>
    <x v="7"/>
    <x v="15"/>
    <x v="3"/>
    <n v="12"/>
    <x v="2567"/>
  </r>
  <r>
    <n v="1927"/>
    <s v="GBS Detroit Presents Hampshire"/>
    <s v="Hampshire is headed to GBS Detroit."/>
    <n v="600"/>
    <n v="620"/>
    <x v="0"/>
    <s v="US"/>
    <s v="USD"/>
    <d v="2012-03-08T04:59:00"/>
    <n v="1331182740"/>
    <d v="2012-02-21T20:40:39"/>
    <n v="1329856839"/>
    <b v="0"/>
    <n v="11"/>
    <b v="1"/>
    <s v="music/indie rock"/>
    <n v="103"/>
    <n v="56.36"/>
    <x v="7"/>
    <x v="12"/>
    <x v="0"/>
    <n v="21"/>
    <x v="256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10T03:23:00"/>
    <n v="1420860180"/>
    <d v="2014-12-10T18:04:06"/>
    <n v="1418234646"/>
    <b v="0"/>
    <n v="12"/>
    <b v="0"/>
    <s v="theater/plays"/>
    <n v="11"/>
    <n v="51.67"/>
    <x v="6"/>
    <x v="11"/>
    <x v="1"/>
    <n v="10"/>
    <x v="256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n v="1406876400"/>
    <d v="2014-07-10T20:36:01"/>
    <n v="1405024561"/>
    <b v="0"/>
    <n v="10"/>
    <b v="0"/>
    <s v="theater/plays"/>
    <n v="48"/>
    <n v="62"/>
    <x v="6"/>
    <x v="11"/>
    <x v="9"/>
    <n v="10"/>
    <x v="257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20:58:00"/>
    <n v="1469998680"/>
    <d v="2016-06-23T19:32:38"/>
    <n v="1466710358"/>
    <b v="0"/>
    <n v="21"/>
    <b v="1"/>
    <s v="theater/plays"/>
    <n v="124"/>
    <n v="29.43"/>
    <x v="6"/>
    <x v="11"/>
    <x v="3"/>
    <n v="23"/>
    <x v="257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9:49:42"/>
    <n v="1462564182"/>
    <d v="2016-04-06T19:49:42"/>
    <n v="1459972182"/>
    <b v="0"/>
    <n v="3"/>
    <b v="1"/>
    <s v="technology/hardware"/>
    <n v="103"/>
    <n v="205"/>
    <x v="0"/>
    <x v="0"/>
    <x v="4"/>
    <n v="6"/>
    <x v="257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8:33:10"/>
    <n v="1458117190"/>
    <d v="2016-02-15T09:33:10"/>
    <n v="1455528790"/>
    <b v="0"/>
    <n v="3"/>
    <b v="0"/>
    <s v="theater/plays"/>
    <n v="61"/>
    <n v="203.67"/>
    <x v="6"/>
    <x v="11"/>
    <x v="0"/>
    <n v="15"/>
    <x v="257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11:00:00"/>
    <n v="1445252400"/>
    <d v="2015-10-01T10:53:17"/>
    <n v="1443696797"/>
    <b v="0"/>
    <n v="22"/>
    <b v="1"/>
    <s v="theater/plays"/>
    <n v="122"/>
    <n v="27.73"/>
    <x v="6"/>
    <x v="11"/>
    <x v="2"/>
    <n v="1"/>
    <x v="257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6T03:59:00"/>
    <n v="1351223940"/>
    <d v="2012-10-10T18:12:15"/>
    <n v="1349892735"/>
    <b v="0"/>
    <n v="14"/>
    <b v="1"/>
    <s v="music/indie rock"/>
    <n v="102"/>
    <n v="43.57"/>
    <x v="7"/>
    <x v="12"/>
    <x v="2"/>
    <n v="10"/>
    <x v="257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21:12:39"/>
    <n v="1443561159"/>
    <d v="2015-08-30T21:12:39"/>
    <n v="1440969159"/>
    <b v="0"/>
    <n v="9"/>
    <b v="0"/>
    <s v="theater/spaces"/>
    <n v="2"/>
    <n v="67.78"/>
    <x v="6"/>
    <x v="9"/>
    <x v="10"/>
    <n v="30"/>
    <x v="257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12:05:02"/>
    <n v="1434542702"/>
    <d v="2015-05-28T12:05:02"/>
    <n v="1432814702"/>
    <b v="0"/>
    <n v="3"/>
    <b v="1"/>
    <s v="theater/plays"/>
    <n v="122"/>
    <n v="203.33"/>
    <x v="6"/>
    <x v="11"/>
    <x v="5"/>
    <n v="28"/>
    <x v="2577"/>
  </r>
  <r>
    <n v="2144"/>
    <s v="Project Starborn"/>
    <s v="A thousand community-built sandbox games (and more!) with a fully-customizable game engine."/>
    <n v="35500"/>
    <n v="607"/>
    <x v="2"/>
    <s v="US"/>
    <s v="USD"/>
    <d v="2013-09-14T13:07:20"/>
    <n v="1379164040"/>
    <d v="2013-08-13T13:07:20"/>
    <n v="1376399240"/>
    <b v="0"/>
    <n v="24"/>
    <b v="0"/>
    <s v="games/video games"/>
    <n v="2"/>
    <n v="25.29"/>
    <x v="3"/>
    <x v="18"/>
    <x v="10"/>
    <n v="13"/>
    <x v="257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5:27:56"/>
    <n v="1340429276"/>
    <d v="2012-04-24T05:27:56"/>
    <n v="1335245276"/>
    <b v="0"/>
    <n v="16"/>
    <b v="1"/>
    <s v="music/indie rock"/>
    <n v="121"/>
    <n v="37.94"/>
    <x v="7"/>
    <x v="12"/>
    <x v="4"/>
    <n v="24"/>
    <x v="2579"/>
  </r>
  <r>
    <n v="3700"/>
    <s v="Generations (Senior Project)"/>
    <s v="Help me produce the play I have written for my senior project!"/>
    <n v="500"/>
    <n v="606"/>
    <x v="0"/>
    <s v="US"/>
    <s v="USD"/>
    <d v="2014-09-30T16:00:00"/>
    <n v="1412092800"/>
    <d v="2014-08-31T14:03:20"/>
    <n v="1409493800"/>
    <b v="0"/>
    <n v="18"/>
    <b v="1"/>
    <s v="theater/plays"/>
    <n v="121"/>
    <n v="33.67"/>
    <x v="6"/>
    <x v="11"/>
    <x v="10"/>
    <n v="31"/>
    <x v="258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n v="1434120856"/>
    <d v="2015-04-13T14:54:16"/>
    <n v="1428936856"/>
    <b v="0"/>
    <n v="25"/>
    <b v="1"/>
    <s v="theater/plays"/>
    <n v="242"/>
    <n v="24.2"/>
    <x v="6"/>
    <x v="11"/>
    <x v="4"/>
    <n v="13"/>
    <x v="258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8:38:29"/>
    <n v="1470595109"/>
    <d v="2016-07-08T18:38:29"/>
    <n v="1468003109"/>
    <b v="0"/>
    <n v="14"/>
    <b v="1"/>
    <s v="theater/plays"/>
    <n v="242"/>
    <n v="43.21"/>
    <x v="6"/>
    <x v="11"/>
    <x v="9"/>
    <n v="8"/>
    <x v="258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9:00:21"/>
    <n v="1444330821"/>
    <d v="2015-09-08T19:00:21"/>
    <n v="1441738821"/>
    <b v="0"/>
    <n v="3"/>
    <b v="0"/>
    <s v="theater/spaces"/>
    <n v="0"/>
    <n v="201.67"/>
    <x v="6"/>
    <x v="9"/>
    <x v="11"/>
    <n v="8"/>
    <x v="147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22:49:51"/>
    <n v="1439246991"/>
    <d v="2015-07-26T22:49:51"/>
    <n v="1437950991"/>
    <b v="0"/>
    <n v="13"/>
    <b v="1"/>
    <s v="film &amp; video/documentary"/>
    <n v="100"/>
    <n v="46.23"/>
    <x v="5"/>
    <x v="8"/>
    <x v="9"/>
    <n v="26"/>
    <x v="258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6:50:10"/>
    <n v="1451494210"/>
    <d v="2015-12-02T16:50:10"/>
    <n v="1449075010"/>
    <b v="0"/>
    <n v="12"/>
    <b v="0"/>
    <s v="games/video games"/>
    <n v="6"/>
    <n v="50.08"/>
    <x v="3"/>
    <x v="18"/>
    <x v="1"/>
    <n v="2"/>
    <x v="258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7:00:00"/>
    <n v="1422637200"/>
    <d v="2014-12-22T18:04:18"/>
    <n v="1419271458"/>
    <b v="0"/>
    <n v="22"/>
    <b v="1"/>
    <s v="film &amp; video/television"/>
    <n v="100"/>
    <n v="27.27"/>
    <x v="5"/>
    <x v="16"/>
    <x v="1"/>
    <n v="22"/>
    <x v="2585"/>
  </r>
  <r>
    <n v="104"/>
    <s v="Good 'Ol Trumpet"/>
    <s v="UCF short film about an old man, his love for music, and his misplaced trumpet.  "/>
    <n v="500"/>
    <n v="600"/>
    <x v="0"/>
    <s v="US"/>
    <s v="USD"/>
    <d v="2011-04-03T01:00:00"/>
    <n v="1301792400"/>
    <d v="2011-03-10T16:41:06"/>
    <n v="1299775266"/>
    <b v="0"/>
    <n v="10"/>
    <b v="1"/>
    <s v="film &amp; video/shorts"/>
    <n v="120"/>
    <n v="60"/>
    <x v="5"/>
    <x v="27"/>
    <x v="8"/>
    <n v="10"/>
    <x v="258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7:18:00"/>
    <n v="1393694280"/>
    <d v="2014-01-18T23:38:31"/>
    <n v="1390088311"/>
    <b v="0"/>
    <n v="14"/>
    <b v="1"/>
    <s v="film &amp; video/documentary"/>
    <n v="120"/>
    <n v="42.86"/>
    <x v="5"/>
    <x v="8"/>
    <x v="6"/>
    <n v="18"/>
    <x v="258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13:55:00"/>
    <n v="1461765300"/>
    <d v="2016-03-28T20:54:59"/>
    <n v="1459198499"/>
    <b v="0"/>
    <n v="8"/>
    <b v="0"/>
    <s v="publishing/translations"/>
    <n v="3"/>
    <n v="75"/>
    <x v="1"/>
    <x v="31"/>
    <x v="8"/>
    <n v="28"/>
    <x v="258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20:28:27"/>
    <n v="1479846507"/>
    <d v="2016-11-15T20:28:27"/>
    <n v="1479241707"/>
    <b v="0"/>
    <n v="17"/>
    <b v="1"/>
    <s v="games/tabletop games"/>
    <n v="299"/>
    <n v="35.119999999999997"/>
    <x v="3"/>
    <x v="5"/>
    <x v="7"/>
    <n v="15"/>
    <x v="258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6T01:18:34"/>
    <n v="1354756714"/>
    <d v="2012-11-22T01:18:34"/>
    <n v="1353547114"/>
    <b v="0"/>
    <n v="18"/>
    <b v="1"/>
    <s v="publishing/nonfiction"/>
    <n v="238"/>
    <n v="33.06"/>
    <x v="1"/>
    <x v="17"/>
    <x v="7"/>
    <n v="22"/>
    <x v="259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8:40:20"/>
    <n v="1411980020"/>
    <d v="2014-08-30T08:40:20"/>
    <n v="1409388020"/>
    <b v="0"/>
    <n v="13"/>
    <b v="1"/>
    <s v="theater/plays"/>
    <n v="169"/>
    <n v="45.62"/>
    <x v="6"/>
    <x v="11"/>
    <x v="10"/>
    <n v="30"/>
    <x v="259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13:08:00"/>
    <n v="1409490480"/>
    <d v="2014-08-07T08:31:46"/>
    <n v="1407400306"/>
    <b v="0"/>
    <n v="21"/>
    <b v="1"/>
    <s v="theater/plays"/>
    <n v="108"/>
    <n v="28.19"/>
    <x v="6"/>
    <x v="11"/>
    <x v="10"/>
    <n v="7"/>
    <x v="259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5:19:09"/>
    <n v="1412090349"/>
    <d v="2014-08-26T15:19:09"/>
    <n v="1409066349"/>
    <b v="1"/>
    <n v="8"/>
    <b v="0"/>
    <s v="photography/photobooks"/>
    <n v="3"/>
    <n v="73.88"/>
    <x v="2"/>
    <x v="3"/>
    <x v="10"/>
    <n v="26"/>
    <x v="259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5:20:23"/>
    <n v="1408029623"/>
    <d v="2014-07-15T15:20:23"/>
    <n v="1405437623"/>
    <b v="0"/>
    <n v="13"/>
    <b v="0"/>
    <s v="technology/web"/>
    <n v="4"/>
    <n v="45.39"/>
    <x v="0"/>
    <x v="26"/>
    <x v="9"/>
    <n v="15"/>
    <x v="259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5:55:59"/>
    <n v="1485964559"/>
    <d v="2017-01-02T15:55:59"/>
    <n v="1483372559"/>
    <b v="0"/>
    <n v="7"/>
    <b v="0"/>
    <s v="technology/wearables"/>
    <n v="0"/>
    <n v="84.29"/>
    <x v="0"/>
    <x v="1"/>
    <x v="6"/>
    <n v="2"/>
    <x v="2595"/>
  </r>
  <r>
    <n v="3063"/>
    <s v="Spec Haus"/>
    <s v="Members of the local Miami music scene are putting together a venue/creative space in Kendall!"/>
    <n v="3000"/>
    <n v="587"/>
    <x v="2"/>
    <s v="US"/>
    <s v="USD"/>
    <d v="2016-10-22T22:08:58"/>
    <n v="1477174138"/>
    <d v="2016-09-17T22:08:58"/>
    <n v="1474150138"/>
    <b v="0"/>
    <n v="23"/>
    <b v="0"/>
    <s v="theater/spaces"/>
    <n v="20"/>
    <n v="25.52"/>
    <x v="6"/>
    <x v="9"/>
    <x v="11"/>
    <n v="17"/>
    <x v="259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23:14:16"/>
    <n v="1424474056"/>
    <d v="2015-01-06T23:14:16"/>
    <n v="1420586056"/>
    <b v="0"/>
    <n v="24"/>
    <b v="0"/>
    <s v="theater/musical"/>
    <n v="12"/>
    <n v="24.46"/>
    <x v="6"/>
    <x v="19"/>
    <x v="6"/>
    <n v="6"/>
    <x v="259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5:30:00"/>
    <n v="1465709400"/>
    <d v="2016-05-08T08:11:13"/>
    <n v="1462695073"/>
    <b v="0"/>
    <n v="34"/>
    <b v="1"/>
    <s v="music/rock"/>
    <n v="167"/>
    <n v="17.239999999999998"/>
    <x v="7"/>
    <x v="15"/>
    <x v="5"/>
    <n v="8"/>
    <x v="259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n v="1416000600"/>
    <d v="2014-10-14T20:30:00"/>
    <n v="1413318600"/>
    <b v="0"/>
    <n v="23"/>
    <b v="0"/>
    <s v="games/mobile games"/>
    <n v="2"/>
    <n v="25.43"/>
    <x v="3"/>
    <x v="28"/>
    <x v="2"/>
    <n v="14"/>
    <x v="259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7:28:59"/>
    <n v="1436981339"/>
    <d v="2015-06-15T17:28:59"/>
    <n v="1434389339"/>
    <b v="0"/>
    <n v="9"/>
    <b v="0"/>
    <s v="food/food trucks"/>
    <n v="3"/>
    <n v="65"/>
    <x v="4"/>
    <x v="29"/>
    <x v="3"/>
    <n v="15"/>
    <x v="2600"/>
  </r>
  <r>
    <n v="3607"/>
    <s v="E15 at The Pleasance and CPT"/>
    <s v="'E15' is a verbatim project that looks at the story of the Focus E15 Campaign"/>
    <n v="550"/>
    <n v="580"/>
    <x v="0"/>
    <s v="GB"/>
    <s v="GBP"/>
    <d v="2015-12-15T00:00:00"/>
    <n v="1450137600"/>
    <d v="2015-11-30T23:08:02"/>
    <n v="1448924882"/>
    <b v="0"/>
    <n v="20"/>
    <b v="1"/>
    <s v="theater/plays"/>
    <n v="105"/>
    <n v="29"/>
    <x v="6"/>
    <x v="11"/>
    <x v="7"/>
    <n v="30"/>
    <x v="260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7:28:00"/>
    <n v="1404149280"/>
    <d v="2014-05-20T01:06:09"/>
    <n v="1400547969"/>
    <b v="0"/>
    <n v="13"/>
    <b v="0"/>
    <s v="theater/plays"/>
    <n v="29"/>
    <n v="44.31"/>
    <x v="6"/>
    <x v="11"/>
    <x v="5"/>
    <n v="20"/>
    <x v="260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7:26:21"/>
    <n v="1445448381"/>
    <d v="2015-08-22T17:26:21"/>
    <n v="1440264381"/>
    <b v="0"/>
    <n v="8"/>
    <b v="0"/>
    <s v="film &amp; video/animation"/>
    <n v="10"/>
    <n v="71.25"/>
    <x v="5"/>
    <x v="23"/>
    <x v="10"/>
    <n v="22"/>
    <x v="260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8T03:02:08"/>
    <n v="1362711728"/>
    <d v="2013-02-06T03:02:08"/>
    <n v="1360119728"/>
    <b v="0"/>
    <n v="13"/>
    <b v="0"/>
    <s v="publishing/children's books"/>
    <n v="14"/>
    <n v="43.85"/>
    <x v="1"/>
    <x v="39"/>
    <x v="0"/>
    <n v="6"/>
    <x v="260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7T03:59:00"/>
    <n v="1442462340"/>
    <d v="2015-08-16T16:51:40"/>
    <n v="1439743900"/>
    <b v="0"/>
    <n v="14"/>
    <b v="1"/>
    <s v="theater/plays"/>
    <n v="114"/>
    <n v="40.71"/>
    <x v="6"/>
    <x v="11"/>
    <x v="10"/>
    <n v="16"/>
    <x v="2605"/>
  </r>
  <r>
    <n v="3711"/>
    <s v="The Youth Shakespeare Project 2014"/>
    <s v="Two teachers and twenty kids bring one of Shakespeare's plays to life!"/>
    <n v="500"/>
    <n v="570"/>
    <x v="0"/>
    <s v="US"/>
    <s v="USD"/>
    <d v="2014-06-15T16:00:00"/>
    <n v="1402848000"/>
    <d v="2014-05-20T17:22:53"/>
    <n v="1400606573"/>
    <b v="0"/>
    <n v="21"/>
    <b v="1"/>
    <s v="theater/plays"/>
    <n v="114"/>
    <n v="27.14"/>
    <x v="6"/>
    <x v="11"/>
    <x v="5"/>
    <n v="20"/>
    <x v="260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9:13:02"/>
    <n v="1426187582"/>
    <d v="2015-02-10T20:13:02"/>
    <n v="1423599182"/>
    <b v="0"/>
    <n v="10"/>
    <b v="1"/>
    <s v="theater/plays"/>
    <n v="228"/>
    <n v="57"/>
    <x v="6"/>
    <x v="11"/>
    <x v="0"/>
    <n v="10"/>
    <x v="260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8-01T01:00:00"/>
    <n v="1438390800"/>
    <d v="2015-07-14T15:34:26"/>
    <n v="1436888066"/>
    <b v="0"/>
    <n v="7"/>
    <b v="0"/>
    <s v="theater/plays"/>
    <n v="9"/>
    <n v="80.709999999999994"/>
    <x v="6"/>
    <x v="11"/>
    <x v="9"/>
    <n v="14"/>
    <x v="260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n v="1476651600"/>
    <d v="2016-09-06T19:15:35"/>
    <n v="1473189335"/>
    <b v="0"/>
    <n v="15"/>
    <b v="1"/>
    <s v="theater/musical"/>
    <n v="113"/>
    <n v="37.67"/>
    <x v="6"/>
    <x v="19"/>
    <x v="11"/>
    <n v="6"/>
    <x v="260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11:41:35"/>
    <n v="1453376495"/>
    <d v="2015-12-22T11:41:35"/>
    <n v="1450784495"/>
    <b v="0"/>
    <n v="29"/>
    <b v="1"/>
    <s v="film &amp; video/shorts"/>
    <n v="113"/>
    <n v="19.47"/>
    <x v="5"/>
    <x v="27"/>
    <x v="1"/>
    <n v="22"/>
    <x v="26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12:00:00"/>
    <n v="1387281600"/>
    <d v="2013-11-18T21:55:21"/>
    <n v="1384811721"/>
    <b v="0"/>
    <n v="45"/>
    <b v="1"/>
    <s v="music/pop"/>
    <n v="113"/>
    <n v="12.53"/>
    <x v="7"/>
    <x v="22"/>
    <x v="7"/>
    <n v="18"/>
    <x v="261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22:31:40"/>
    <n v="1402007500"/>
    <d v="2014-05-06T22:31:40"/>
    <n v="1399415500"/>
    <b v="0"/>
    <n v="11"/>
    <b v="0"/>
    <s v="theater/plays"/>
    <n v="28"/>
    <n v="51"/>
    <x v="6"/>
    <x v="11"/>
    <x v="5"/>
    <n v="6"/>
    <x v="261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12:07:39"/>
    <n v="1413634059"/>
    <d v="2014-09-18T12:07:39"/>
    <n v="1411042059"/>
    <b v="0"/>
    <n v="10"/>
    <b v="0"/>
    <s v="film &amp; video/drama"/>
    <n v="22"/>
    <n v="56"/>
    <x v="5"/>
    <x v="10"/>
    <x v="11"/>
    <n v="18"/>
    <x v="261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23:14:09"/>
    <n v="1408922049"/>
    <d v="2014-07-25T23:14:09"/>
    <n v="1406330049"/>
    <b v="0"/>
    <n v="9"/>
    <b v="0"/>
    <s v="music/faith"/>
    <n v="10"/>
    <n v="62.22"/>
    <x v="7"/>
    <x v="14"/>
    <x v="9"/>
    <n v="25"/>
    <x v="26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20:00:24"/>
    <n v="1357934424"/>
    <d v="2012-12-12T20:00:24"/>
    <n v="1355342424"/>
    <b v="0"/>
    <n v="11"/>
    <b v="0"/>
    <s v="games/video games"/>
    <n v="0"/>
    <n v="50.91"/>
    <x v="3"/>
    <x v="18"/>
    <x v="1"/>
    <n v="12"/>
    <x v="26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7:02:45"/>
    <n v="1334250165"/>
    <d v="2012-03-13T17:02:45"/>
    <n v="1331658165"/>
    <b v="0"/>
    <n v="13"/>
    <b v="1"/>
    <s v="music/indie rock"/>
    <n v="124"/>
    <n v="43"/>
    <x v="7"/>
    <x v="12"/>
    <x v="8"/>
    <n v="13"/>
    <x v="2616"/>
  </r>
  <r>
    <n v="3309"/>
    <s v="Collision Course"/>
    <s v="Two unlikely friends, a garage, tinned beans &amp; the end of the world."/>
    <n v="350"/>
    <n v="558"/>
    <x v="0"/>
    <s v="GB"/>
    <s v="GBP"/>
    <d v="2016-10-16T15:36:18"/>
    <n v="1476632178"/>
    <d v="2016-09-15T15:36:18"/>
    <n v="1473953778"/>
    <b v="0"/>
    <n v="31"/>
    <b v="1"/>
    <s v="theater/plays"/>
    <n v="159"/>
    <n v="18"/>
    <x v="6"/>
    <x v="11"/>
    <x v="11"/>
    <n v="15"/>
    <x v="261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6:50:00"/>
    <n v="1311576600"/>
    <d v="2011-05-24T06:51:37"/>
    <n v="1306219897"/>
    <b v="0"/>
    <n v="11"/>
    <b v="1"/>
    <s v="music/rock"/>
    <n v="185"/>
    <n v="50.45"/>
    <x v="7"/>
    <x v="15"/>
    <x v="5"/>
    <n v="24"/>
    <x v="26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20:47:52"/>
    <n v="1421095672"/>
    <d v="2014-11-28T20:47:52"/>
    <n v="1417207672"/>
    <b v="0"/>
    <n v="10"/>
    <b v="0"/>
    <s v="technology/wearables"/>
    <n v="28"/>
    <n v="55.3"/>
    <x v="0"/>
    <x v="1"/>
    <x v="7"/>
    <n v="28"/>
    <x v="2619"/>
  </r>
  <r>
    <n v="1807"/>
    <s v="Anywhere but Here"/>
    <s v="I want to explore alternative cultures and lifestyles in America."/>
    <n v="5000"/>
    <n v="553"/>
    <x v="2"/>
    <s v="US"/>
    <s v="USD"/>
    <d v="2014-09-28T01:38:33"/>
    <n v="1411868313"/>
    <d v="2014-08-29T01:38:33"/>
    <n v="1409276313"/>
    <b v="1"/>
    <n v="8"/>
    <b v="0"/>
    <s v="photography/photobooks"/>
    <n v="11"/>
    <n v="69.13"/>
    <x v="2"/>
    <x v="3"/>
    <x v="10"/>
    <n v="29"/>
    <x v="2620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2T04:59:00"/>
    <n v="1440219540"/>
    <d v="2015-07-08T15:36:58"/>
    <n v="1436369818"/>
    <b v="0"/>
    <n v="13"/>
    <b v="1"/>
    <s v="music/rock"/>
    <n v="110"/>
    <n v="42.38"/>
    <x v="7"/>
    <x v="15"/>
    <x v="9"/>
    <n v="8"/>
    <x v="26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20:59:44"/>
    <n v="1357160384"/>
    <d v="2012-12-03T20:59:44"/>
    <n v="1354568384"/>
    <b v="0"/>
    <n v="11"/>
    <b v="1"/>
    <s v="music/rock"/>
    <n v="110"/>
    <n v="50"/>
    <x v="7"/>
    <x v="15"/>
    <x v="1"/>
    <n v="3"/>
    <x v="26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8:21:44"/>
    <n v="1324232504"/>
    <d v="2011-11-08T18:21:44"/>
    <n v="1320776504"/>
    <b v="0"/>
    <n v="14"/>
    <b v="0"/>
    <s v="publishing/children's books"/>
    <n v="11"/>
    <n v="39.29"/>
    <x v="1"/>
    <x v="39"/>
    <x v="7"/>
    <n v="8"/>
    <x v="262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5:29:05"/>
    <n v="1444577345"/>
    <d v="2015-09-11T15:30:58"/>
    <n v="1441985458"/>
    <b v="0"/>
    <n v="3"/>
    <b v="0"/>
    <s v="theater/plays"/>
    <n v="5"/>
    <n v="183.33"/>
    <x v="6"/>
    <x v="11"/>
    <x v="11"/>
    <n v="11"/>
    <x v="262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2T04:59:00"/>
    <n v="1422853140"/>
    <d v="2015-01-16T20:19:12"/>
    <n v="1421439552"/>
    <b v="0"/>
    <n v="10"/>
    <b v="1"/>
    <s v="theater/plays"/>
    <n v="110"/>
    <n v="55"/>
    <x v="6"/>
    <x v="11"/>
    <x v="6"/>
    <n v="16"/>
    <x v="262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13:00:00"/>
    <n v="1443704400"/>
    <d v="2015-08-17T16:07:19"/>
    <n v="1439827639"/>
    <b v="0"/>
    <n v="12"/>
    <b v="0"/>
    <s v="theater/plays"/>
    <n v="11"/>
    <n v="45.83"/>
    <x v="6"/>
    <x v="11"/>
    <x v="10"/>
    <n v="17"/>
    <x v="262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8:45:50"/>
    <n v="1461177950"/>
    <d v="2016-03-23T18:45:50"/>
    <n v="1458758750"/>
    <b v="0"/>
    <n v="16"/>
    <b v="1"/>
    <s v="food/small batch"/>
    <n v="182"/>
    <n v="34.130000000000003"/>
    <x v="4"/>
    <x v="7"/>
    <x v="8"/>
    <n v="23"/>
    <x v="262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7:01:00"/>
    <n v="1344358860"/>
    <d v="2012-07-30T21:11:21"/>
    <n v="1343682681"/>
    <b v="0"/>
    <n v="19"/>
    <b v="1"/>
    <s v="music/rock"/>
    <n v="156"/>
    <n v="28.68"/>
    <x v="7"/>
    <x v="15"/>
    <x v="9"/>
    <n v="30"/>
    <x v="262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n v="1477422000"/>
    <d v="2016-08-27T07:29:16"/>
    <n v="1472282956"/>
    <b v="0"/>
    <n v="28"/>
    <b v="1"/>
    <s v="music/metal"/>
    <n v="218"/>
    <n v="19.46"/>
    <x v="7"/>
    <x v="20"/>
    <x v="10"/>
    <n v="27"/>
    <x v="262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6:00:00"/>
    <n v="1402848000"/>
    <d v="2014-05-20T07:26:27"/>
    <n v="1400570787"/>
    <b v="1"/>
    <n v="15"/>
    <b v="1"/>
    <s v="theater/plays"/>
    <n v="109"/>
    <n v="36.33"/>
    <x v="6"/>
    <x v="11"/>
    <x v="5"/>
    <n v="20"/>
    <x v="263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13:05:58"/>
    <n v="1488114358"/>
    <d v="2017-01-27T13:05:58"/>
    <n v="1485522358"/>
    <b v="0"/>
    <n v="14"/>
    <b v="0"/>
    <s v="theater/plays"/>
    <n v="27"/>
    <n v="38.71"/>
    <x v="6"/>
    <x v="11"/>
    <x v="6"/>
    <n v="27"/>
    <x v="263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23:34:19"/>
    <n v="1449876859"/>
    <d v="2015-10-12T22:34:19"/>
    <n v="1444689259"/>
    <b v="0"/>
    <n v="9"/>
    <b v="0"/>
    <s v="theater/plays"/>
    <n v="5"/>
    <n v="60.11"/>
    <x v="6"/>
    <x v="11"/>
    <x v="2"/>
    <n v="12"/>
    <x v="26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12:33:54"/>
    <n v="1490358834"/>
    <d v="2017-02-22T13:33:54"/>
    <n v="1487770434"/>
    <b v="0"/>
    <n v="16"/>
    <b v="0"/>
    <s v="theater/plays"/>
    <n v="108"/>
    <n v="33.75"/>
    <x v="6"/>
    <x v="11"/>
    <x v="0"/>
    <n v="22"/>
    <x v="263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14:03:06"/>
    <n v="1422712986"/>
    <d v="2014-12-17T14:03:06"/>
    <n v="1418824986"/>
    <b v="0"/>
    <n v="16"/>
    <b v="1"/>
    <s v="theater/plays"/>
    <n v="108"/>
    <n v="33.75"/>
    <x v="6"/>
    <x v="11"/>
    <x v="1"/>
    <n v="17"/>
    <x v="26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6T03:59:00"/>
    <n v="1413431940"/>
    <d v="2014-10-02T02:24:25"/>
    <n v="1412216665"/>
    <b v="0"/>
    <n v="15"/>
    <b v="1"/>
    <s v="theater/plays"/>
    <n v="107"/>
    <n v="35.799999999999997"/>
    <x v="6"/>
    <x v="11"/>
    <x v="2"/>
    <n v="2"/>
    <x v="263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21:22:25"/>
    <n v="1415222545"/>
    <d v="2014-10-15T20:22:25"/>
    <n v="1413404545"/>
    <b v="0"/>
    <n v="9"/>
    <b v="1"/>
    <s v="theater/plays"/>
    <n v="106"/>
    <n v="58.9"/>
    <x v="6"/>
    <x v="11"/>
    <x v="2"/>
    <n v="15"/>
    <x v="2636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22:52:53"/>
    <n v="1399071173"/>
    <d v="2014-03-25T22:52:53"/>
    <n v="1395787973"/>
    <b v="0"/>
    <n v="12"/>
    <b v="0"/>
    <s v="food/food trucks"/>
    <n v="9"/>
    <n v="44.17"/>
    <x v="4"/>
    <x v="29"/>
    <x v="8"/>
    <n v="25"/>
    <x v="263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6:04:58"/>
    <n v="1447689898"/>
    <d v="2015-10-17T15:04:58"/>
    <n v="1445094298"/>
    <b v="0"/>
    <n v="11"/>
    <b v="0"/>
    <s v="food/food trucks"/>
    <n v="11"/>
    <n v="48.18"/>
    <x v="4"/>
    <x v="29"/>
    <x v="2"/>
    <n v="17"/>
    <x v="263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6:00:00"/>
    <n v="1439136000"/>
    <d v="2015-07-29T16:41:46"/>
    <n v="1438188106"/>
    <b v="0"/>
    <n v="7"/>
    <b v="1"/>
    <s v="theater/plays"/>
    <n v="106"/>
    <n v="75.709999999999994"/>
    <x v="6"/>
    <x v="11"/>
    <x v="9"/>
    <n v="29"/>
    <x v="26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n v="1470078000"/>
    <d v="2016-07-04T16:07:36"/>
    <n v="1467648456"/>
    <b v="0"/>
    <n v="25"/>
    <b v="1"/>
    <s v="theater/plays"/>
    <n v="105"/>
    <n v="21.1"/>
    <x v="6"/>
    <x v="11"/>
    <x v="9"/>
    <n v="4"/>
    <x v="264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9:34:33"/>
    <n v="1463945673"/>
    <d v="2016-03-23T19:34:33"/>
    <n v="1458761673"/>
    <b v="0"/>
    <n v="11"/>
    <b v="0"/>
    <s v="theater/plays"/>
    <n v="11"/>
    <n v="47.91"/>
    <x v="6"/>
    <x v="11"/>
    <x v="8"/>
    <n v="23"/>
    <x v="264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6:51:23"/>
    <n v="1455555083"/>
    <d v="2016-02-05T16:51:23"/>
    <n v="1454691083"/>
    <b v="0"/>
    <n v="35"/>
    <b v="1"/>
    <s v="film &amp; video/television"/>
    <n v="105"/>
    <n v="15"/>
    <x v="5"/>
    <x v="16"/>
    <x v="0"/>
    <n v="5"/>
    <x v="264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8:26:15"/>
    <n v="1412706375"/>
    <d v="2014-09-07T18:26:15"/>
    <n v="1410114375"/>
    <b v="1"/>
    <n v="18"/>
    <b v="1"/>
    <s v="theater/plays"/>
    <n v="175"/>
    <n v="29.17"/>
    <x v="6"/>
    <x v="11"/>
    <x v="11"/>
    <n v="7"/>
    <x v="264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9T03:59:00"/>
    <n v="1461902340"/>
    <d v="2016-03-29T03:03:08"/>
    <n v="1459220588"/>
    <b v="0"/>
    <n v="7"/>
    <b v="1"/>
    <s v="theater/musical"/>
    <n v="105"/>
    <n v="75"/>
    <x v="6"/>
    <x v="19"/>
    <x v="8"/>
    <n v="29"/>
    <x v="264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1-01T02:55:34"/>
    <n v="1477968934"/>
    <d v="2016-09-02T02:55:34"/>
    <n v="1472784934"/>
    <b v="0"/>
    <n v="9"/>
    <b v="0"/>
    <s v="theater/spaces"/>
    <n v="5"/>
    <n v="57.89"/>
    <x v="6"/>
    <x v="9"/>
    <x v="11"/>
    <n v="2"/>
    <x v="264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9:14:00"/>
    <n v="1468437240"/>
    <d v="2016-05-14T19:14:00"/>
    <n v="1463253240"/>
    <b v="0"/>
    <n v="16"/>
    <b v="1"/>
    <s v="music/rock"/>
    <n v="104"/>
    <n v="32.5"/>
    <x v="7"/>
    <x v="15"/>
    <x v="5"/>
    <n v="14"/>
    <x v="264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3T04:00:00"/>
    <n v="1343016000"/>
    <d v="2012-06-21T16:34:00"/>
    <n v="1340296440"/>
    <b v="0"/>
    <n v="8"/>
    <b v="0"/>
    <s v="music/jazz"/>
    <n v="3"/>
    <n v="65"/>
    <x v="7"/>
    <x v="33"/>
    <x v="3"/>
    <n v="21"/>
    <x v="264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5:51:11"/>
    <n v="1459439471"/>
    <d v="2016-03-01T16:51:11"/>
    <n v="1456851071"/>
    <b v="0"/>
    <n v="11"/>
    <b v="1"/>
    <s v="music/rock"/>
    <n v="104"/>
    <n v="47.27"/>
    <x v="7"/>
    <x v="15"/>
    <x v="8"/>
    <n v="1"/>
    <x v="264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5:59:00"/>
    <n v="1407686340"/>
    <d v="2014-07-08T15:30:42"/>
    <n v="1404833442"/>
    <b v="0"/>
    <n v="9"/>
    <b v="1"/>
    <s v="theater/plays"/>
    <n v="104"/>
    <n v="57.78"/>
    <x v="6"/>
    <x v="11"/>
    <x v="9"/>
    <n v="8"/>
    <x v="264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6T04:59:00"/>
    <n v="1481000340"/>
    <d v="2016-11-05T23:00:12"/>
    <n v="1478386812"/>
    <b v="0"/>
    <n v="11"/>
    <b v="0"/>
    <s v="theater/plays"/>
    <n v="3"/>
    <n v="47.27"/>
    <x v="6"/>
    <x v="11"/>
    <x v="7"/>
    <n v="5"/>
    <x v="265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23:39:00"/>
    <n v="1262302740"/>
    <d v="2009-11-05T18:02:20"/>
    <n v="1257444140"/>
    <b v="0"/>
    <n v="15"/>
    <b v="1"/>
    <s v="music/rock"/>
    <n v="104"/>
    <n v="34.6"/>
    <x v="7"/>
    <x v="15"/>
    <x v="7"/>
    <n v="5"/>
    <x v="26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6T01:51:00"/>
    <n v="1295142660"/>
    <d v="2010-12-30T20:08:34"/>
    <n v="1293739714"/>
    <b v="0"/>
    <n v="10"/>
    <b v="1"/>
    <s v="music/indie rock"/>
    <n v="103"/>
    <n v="51.6"/>
    <x v="7"/>
    <x v="12"/>
    <x v="1"/>
    <n v="30"/>
    <x v="2652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9:00:00"/>
    <n v="1469473200"/>
    <d v="2016-06-27T21:01:43"/>
    <n v="1467061303"/>
    <b v="0"/>
    <n v="6"/>
    <b v="0"/>
    <s v="photography/photobooks"/>
    <n v="2"/>
    <n v="84.83"/>
    <x v="2"/>
    <x v="3"/>
    <x v="3"/>
    <n v="27"/>
    <x v="265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3T04:42:12"/>
    <n v="1455338532"/>
    <d v="2016-01-29T04:42:12"/>
    <n v="1454042532"/>
    <b v="0"/>
    <n v="5"/>
    <b v="0"/>
    <s v="photography/people"/>
    <n v="17"/>
    <n v="101.8"/>
    <x v="2"/>
    <x v="36"/>
    <x v="6"/>
    <n v="29"/>
    <x v="265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22:15:29"/>
    <n v="1424211329"/>
    <d v="2015-01-13T22:15:29"/>
    <n v="1421187329"/>
    <b v="0"/>
    <n v="6"/>
    <b v="0"/>
    <s v="publishing/art books"/>
    <n v="5"/>
    <n v="84.33"/>
    <x v="1"/>
    <x v="32"/>
    <x v="6"/>
    <n v="13"/>
    <x v="265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8:00:00"/>
    <n v="1436551200"/>
    <d v="2015-06-24T21:33:48"/>
    <n v="1435181628"/>
    <b v="0"/>
    <n v="17"/>
    <b v="1"/>
    <s v="theater/plays"/>
    <n v="202"/>
    <n v="29.71"/>
    <x v="6"/>
    <x v="11"/>
    <x v="3"/>
    <n v="24"/>
    <x v="265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4T04:00:00"/>
    <n v="1467604800"/>
    <d v="2016-06-10T04:41:12"/>
    <n v="1465533672"/>
    <b v="0"/>
    <n v="10"/>
    <b v="0"/>
    <s v="theater/plays"/>
    <n v="20"/>
    <n v="50.4"/>
    <x v="6"/>
    <x v="11"/>
    <x v="3"/>
    <n v="10"/>
    <x v="26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21:00:00"/>
    <n v="1435352400"/>
    <d v="2015-05-15T19:36:15"/>
    <n v="1431718575"/>
    <b v="0"/>
    <n v="22"/>
    <b v="1"/>
    <s v="theater/plays"/>
    <n v="144"/>
    <n v="22.91"/>
    <x v="6"/>
    <x v="11"/>
    <x v="5"/>
    <n v="15"/>
    <x v="265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5T01:11:47"/>
    <n v="1467681107"/>
    <d v="2016-06-14T01:11:47"/>
    <n v="1465866707"/>
    <b v="0"/>
    <n v="20"/>
    <b v="1"/>
    <s v="theater/plays"/>
    <n v="101"/>
    <n v="25.16"/>
    <x v="6"/>
    <x v="11"/>
    <x v="3"/>
    <n v="14"/>
    <x v="265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23:00:00"/>
    <n v="1483138800"/>
    <d v="2016-12-01T16:34:06"/>
    <n v="1480610046"/>
    <b v="0"/>
    <n v="3"/>
    <b v="0"/>
    <s v="technology/wearables"/>
    <n v="1"/>
    <n v="167.67"/>
    <x v="0"/>
    <x v="1"/>
    <x v="1"/>
    <n v="1"/>
    <x v="266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7:08:19"/>
    <n v="1310454499"/>
    <d v="2011-06-12T07:08:19"/>
    <n v="1307862499"/>
    <b v="0"/>
    <n v="16"/>
    <b v="1"/>
    <s v="film &amp; video/shorts"/>
    <n v="100"/>
    <n v="31.38"/>
    <x v="5"/>
    <x v="27"/>
    <x v="3"/>
    <n v="12"/>
    <x v="266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20:46:11"/>
    <n v="1472676371"/>
    <d v="2016-08-11T20:46:11"/>
    <n v="1470948371"/>
    <b v="0"/>
    <n v="8"/>
    <b v="1"/>
    <s v="theater/plays"/>
    <n v="100"/>
    <n v="62.63"/>
    <x v="6"/>
    <x v="11"/>
    <x v="10"/>
    <n v="11"/>
    <x v="266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8:11:26"/>
    <n v="1305483086"/>
    <d v="2011-04-15T18:11:26"/>
    <n v="1302891086"/>
    <b v="0"/>
    <n v="7"/>
    <b v="1"/>
    <s v="film &amp; video/shorts"/>
    <n v="100"/>
    <n v="71.430000000000007"/>
    <x v="5"/>
    <x v="27"/>
    <x v="4"/>
    <n v="15"/>
    <x v="2663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22:06:12"/>
    <n v="1436738772"/>
    <d v="2015-07-02T22:06:12"/>
    <n v="1435874772"/>
    <b v="0"/>
    <n v="1"/>
    <b v="0"/>
    <s v="film &amp; video/science fiction"/>
    <n v="100"/>
    <n v="500"/>
    <x v="5"/>
    <x v="21"/>
    <x v="9"/>
    <n v="2"/>
    <x v="266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12:57:07"/>
    <n v="1299243427"/>
    <d v="2011-02-02T12:57:07"/>
    <n v="1296651427"/>
    <b v="0"/>
    <n v="20"/>
    <b v="1"/>
    <s v="music/rock"/>
    <n v="143"/>
    <n v="25"/>
    <x v="7"/>
    <x v="15"/>
    <x v="0"/>
    <n v="2"/>
    <x v="266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21:00:00"/>
    <n v="1409000400"/>
    <d v="2014-08-18T17:08:24"/>
    <n v="1408381704"/>
    <b v="0"/>
    <n v="17"/>
    <b v="0"/>
    <s v="theater/plays"/>
    <n v="9"/>
    <n v="29.41"/>
    <x v="6"/>
    <x v="11"/>
    <x v="10"/>
    <n v="18"/>
    <x v="266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20:58:47"/>
    <n v="1431982727"/>
    <d v="2015-04-03T20:58:47"/>
    <n v="1428094727"/>
    <b v="0"/>
    <n v="6"/>
    <b v="1"/>
    <s v="theater/musical"/>
    <n v="100"/>
    <n v="83.33"/>
    <x v="6"/>
    <x v="19"/>
    <x v="4"/>
    <n v="3"/>
    <x v="266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8:00:00"/>
    <n v="1485885600"/>
    <d v="2017-01-17T19:51:10"/>
    <n v="1484682670"/>
    <b v="0"/>
    <n v="8"/>
    <b v="1"/>
    <s v="theater/spaces"/>
    <n v="100"/>
    <n v="62.5"/>
    <x v="6"/>
    <x v="9"/>
    <x v="6"/>
    <n v="17"/>
    <x v="266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20:17:35"/>
    <n v="1462565855"/>
    <d v="2016-03-17T20:17:35"/>
    <n v="1458245855"/>
    <b v="0"/>
    <n v="12"/>
    <b v="1"/>
    <s v="theater/plays"/>
    <n v="100"/>
    <n v="41.67"/>
    <x v="6"/>
    <x v="11"/>
    <x v="8"/>
    <n v="17"/>
    <x v="2669"/>
  </r>
  <r>
    <n v="3572"/>
    <s v="Monster"/>
    <s v="A darkly comic one woman show by Abram Rooney as part of The Camden Fringe 2015."/>
    <n v="500"/>
    <n v="500"/>
    <x v="0"/>
    <s v="GB"/>
    <s v="GBP"/>
    <d v="2015-06-21T13:41:22"/>
    <n v="1434894082"/>
    <d v="2015-05-22T13:41:22"/>
    <n v="1432302082"/>
    <b v="0"/>
    <n v="9"/>
    <b v="1"/>
    <s v="theater/plays"/>
    <n v="100"/>
    <n v="55.56"/>
    <x v="6"/>
    <x v="11"/>
    <x v="5"/>
    <n v="22"/>
    <x v="267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7:17:36"/>
    <n v="1459444656"/>
    <d v="2016-03-01T18:17:36"/>
    <n v="1456856256"/>
    <b v="0"/>
    <n v="14"/>
    <b v="1"/>
    <s v="theater/plays"/>
    <n v="100"/>
    <n v="35.71"/>
    <x v="6"/>
    <x v="11"/>
    <x v="8"/>
    <n v="1"/>
    <x v="26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11:29:44"/>
    <n v="1454412584"/>
    <d v="2016-01-12T11:29:44"/>
    <n v="1452598184"/>
    <b v="0"/>
    <n v="17"/>
    <b v="1"/>
    <s v="theater/plays"/>
    <n v="100"/>
    <n v="29.41"/>
    <x v="6"/>
    <x v="11"/>
    <x v="6"/>
    <n v="12"/>
    <x v="267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23:00:00"/>
    <n v="1439247600"/>
    <d v="2015-06-18T11:12:17"/>
    <n v="1434625937"/>
    <b v="0"/>
    <n v="3"/>
    <b v="1"/>
    <s v="theater/musical"/>
    <n v="100"/>
    <n v="166.67"/>
    <x v="6"/>
    <x v="19"/>
    <x v="3"/>
    <n v="18"/>
    <x v="267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6:18:00"/>
    <n v="1450887480"/>
    <d v="2015-11-25T16:41:59"/>
    <n v="1448469719"/>
    <b v="0"/>
    <n v="1"/>
    <b v="0"/>
    <s v="theater/musical"/>
    <n v="1"/>
    <n v="500"/>
    <x v="6"/>
    <x v="19"/>
    <x v="7"/>
    <n v="25"/>
    <x v="267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6:04:00"/>
    <n v="1416499440"/>
    <d v="2014-11-07T06:24:24"/>
    <n v="1415341464"/>
    <b v="0"/>
    <n v="17"/>
    <b v="0"/>
    <s v="theater/plays"/>
    <n v="17"/>
    <n v="29.24"/>
    <x v="6"/>
    <x v="11"/>
    <x v="7"/>
    <n v="7"/>
    <x v="267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20:45:48"/>
    <n v="1424378748"/>
    <d v="2015-01-20T20:45:48"/>
    <n v="1421786748"/>
    <b v="0"/>
    <n v="49"/>
    <b v="1"/>
    <s v="technology/space exploration"/>
    <n v="164"/>
    <n v="10.039999999999999"/>
    <x v="0"/>
    <x v="4"/>
    <x v="6"/>
    <n v="20"/>
    <x v="267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7:44:28"/>
    <n v="1467481468"/>
    <d v="2016-06-02T17:44:28"/>
    <n v="1464889468"/>
    <b v="0"/>
    <n v="3"/>
    <b v="0"/>
    <s v="theater/plays"/>
    <n v="2"/>
    <n v="163.33000000000001"/>
    <x v="6"/>
    <x v="11"/>
    <x v="3"/>
    <n v="2"/>
    <x v="2677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13:04:00"/>
    <n v="1462539840"/>
    <d v="2016-04-07T13:09:54"/>
    <n v="1460034594"/>
    <b v="0"/>
    <n v="13"/>
    <b v="0"/>
    <s v="theater/plays"/>
    <n v="10"/>
    <n v="37.54"/>
    <x v="6"/>
    <x v="11"/>
    <x v="4"/>
    <n v="7"/>
    <x v="267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6:18:15"/>
    <n v="1459181895"/>
    <d v="2016-02-27T17:18:15"/>
    <n v="1456593495"/>
    <b v="0"/>
    <n v="9"/>
    <b v="0"/>
    <s v="music/faith"/>
    <n v="10"/>
    <n v="54.11"/>
    <x v="7"/>
    <x v="14"/>
    <x v="0"/>
    <n v="27"/>
    <x v="267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30T02:03:55"/>
    <n v="1483063435"/>
    <d v="2016-11-30T02:03:55"/>
    <n v="1480471435"/>
    <b v="0"/>
    <n v="8"/>
    <b v="0"/>
    <s v="technology/wearables"/>
    <n v="2"/>
    <n v="60.75"/>
    <x v="0"/>
    <x v="1"/>
    <x v="7"/>
    <n v="30"/>
    <x v="268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8T04:59:00"/>
    <n v="1487393940"/>
    <d v="2017-01-11T06:16:58"/>
    <n v="1484115418"/>
    <b v="0"/>
    <n v="11"/>
    <b v="1"/>
    <s v="theater/plays"/>
    <n v="108"/>
    <n v="44.09"/>
    <x v="6"/>
    <x v="11"/>
    <x v="6"/>
    <n v="11"/>
    <x v="268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23:59:00"/>
    <n v="1456876740"/>
    <d v="2016-02-10T00:24:46"/>
    <n v="1455063886"/>
    <b v="0"/>
    <n v="17"/>
    <b v="1"/>
    <s v="theater/plays"/>
    <n v="138"/>
    <n v="28.32"/>
    <x v="6"/>
    <x v="11"/>
    <x v="0"/>
    <n v="10"/>
    <x v="268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20T04:37:48"/>
    <n v="1487565468"/>
    <d v="2016-12-22T04:37:48"/>
    <n v="1482381468"/>
    <b v="0"/>
    <n v="4"/>
    <b v="0"/>
    <s v="technology/wearables"/>
    <n v="1"/>
    <n v="120.25"/>
    <x v="0"/>
    <x v="1"/>
    <x v="1"/>
    <n v="22"/>
    <x v="268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23:30:00"/>
    <n v="1434497400"/>
    <d v="2015-05-16T10:06:42"/>
    <n v="1431770802"/>
    <b v="0"/>
    <n v="8"/>
    <b v="0"/>
    <s v="theater/musical"/>
    <n v="5"/>
    <n v="60.13"/>
    <x v="6"/>
    <x v="19"/>
    <x v="5"/>
    <n v="16"/>
    <x v="2684"/>
  </r>
  <r>
    <n v="452"/>
    <s v="Lost in the Shadows"/>
    <s v="A man must find his way out of the depths of the shadows by using the aid of a little girl."/>
    <n v="750"/>
    <n v="480"/>
    <x v="2"/>
    <s v="US"/>
    <s v="USD"/>
    <d v="2015-05-13T16:53:35"/>
    <n v="1431536015"/>
    <d v="2015-04-13T16:53:35"/>
    <n v="1428944015"/>
    <b v="0"/>
    <n v="12"/>
    <b v="0"/>
    <s v="film &amp; video/animation"/>
    <n v="64"/>
    <n v="40"/>
    <x v="5"/>
    <x v="23"/>
    <x v="4"/>
    <n v="13"/>
    <x v="268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9:52:44"/>
    <n v="1457812364"/>
    <d v="2016-02-11T19:52:44"/>
    <n v="1455220364"/>
    <b v="0"/>
    <n v="8"/>
    <b v="0"/>
    <s v="technology/wearables"/>
    <n v="12"/>
    <n v="60"/>
    <x v="0"/>
    <x v="1"/>
    <x v="0"/>
    <n v="11"/>
    <x v="268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23:07:13"/>
    <n v="1349392033"/>
    <d v="2012-09-04T23:07:13"/>
    <n v="1346800033"/>
    <b v="0"/>
    <n v="22"/>
    <b v="0"/>
    <s v="games/video games"/>
    <n v="10"/>
    <n v="21.73"/>
    <x v="3"/>
    <x v="18"/>
    <x v="11"/>
    <n v="4"/>
    <x v="268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8:48:00"/>
    <n v="1430851680"/>
    <d v="2015-04-06T17:22:11"/>
    <n v="1428340931"/>
    <b v="0"/>
    <n v="6"/>
    <b v="0"/>
    <s v="theater/spaces"/>
    <n v="12"/>
    <n v="78.33"/>
    <x v="6"/>
    <x v="9"/>
    <x v="4"/>
    <n v="6"/>
    <x v="268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n v="1457906400"/>
    <d v="2016-03-04T18:17:07"/>
    <n v="1457115427"/>
    <b v="0"/>
    <n v="31"/>
    <b v="1"/>
    <s v="theater/plays"/>
    <n v="149"/>
    <n v="15.13"/>
    <x v="6"/>
    <x v="11"/>
    <x v="8"/>
    <n v="4"/>
    <x v="2689"/>
  </r>
  <r>
    <n v="992"/>
    <s v="WairConditioning"/>
    <s v="The HOTTEST and COOLEST thing yet! WairConditioning... an entirely new level of comfortability!"/>
    <n v="100000"/>
    <n v="467"/>
    <x v="2"/>
    <s v="US"/>
    <s v="USD"/>
    <d v="2016-05-07T21:11:59"/>
    <n v="1462655519"/>
    <d v="2016-03-08T22:11:59"/>
    <n v="1457475119"/>
    <b v="0"/>
    <n v="4"/>
    <b v="0"/>
    <s v="technology/wearables"/>
    <n v="0"/>
    <n v="116.75"/>
    <x v="0"/>
    <x v="1"/>
    <x v="8"/>
    <n v="8"/>
    <x v="269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7:43:33"/>
    <n v="1419183813"/>
    <d v="2014-12-01T17:43:33"/>
    <n v="1417455813"/>
    <b v="0"/>
    <n v="13"/>
    <b v="0"/>
    <s v="theater/plays"/>
    <n v="5"/>
    <n v="35.92"/>
    <x v="6"/>
    <x v="11"/>
    <x v="1"/>
    <n v="1"/>
    <x v="2691"/>
  </r>
  <r>
    <n v="2161"/>
    <s v="CallMeGhost DEBUT ALBUM preorder!"/>
    <s v="We're trying to fund hard copies of our debut album!"/>
    <n v="400"/>
    <n v="463"/>
    <x v="0"/>
    <s v="US"/>
    <s v="USD"/>
    <d v="2015-09-23T20:27:39"/>
    <n v="1443040059"/>
    <d v="2015-08-24T20:27:39"/>
    <n v="1440448059"/>
    <b v="0"/>
    <n v="13"/>
    <b v="1"/>
    <s v="music/rock"/>
    <n v="116"/>
    <n v="35.619999999999997"/>
    <x v="7"/>
    <x v="15"/>
    <x v="10"/>
    <n v="24"/>
    <x v="269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9:29:00"/>
    <n v="1421350140"/>
    <d v="2014-12-16T20:29:19"/>
    <n v="1418761759"/>
    <b v="0"/>
    <n v="8"/>
    <b v="0"/>
    <s v="technology/web"/>
    <n v="1"/>
    <n v="57.88"/>
    <x v="0"/>
    <x v="26"/>
    <x v="1"/>
    <n v="16"/>
    <x v="269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7:35:58"/>
    <n v="1325007358"/>
    <d v="2011-10-28T16:35:58"/>
    <n v="1319819758"/>
    <b v="0"/>
    <n v="15"/>
    <b v="1"/>
    <s v="film &amp; video/shorts"/>
    <n v="153"/>
    <n v="30.67"/>
    <x v="5"/>
    <x v="27"/>
    <x v="2"/>
    <n v="28"/>
    <x v="26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6T00:07:21"/>
    <n v="1330214841"/>
    <d v="2012-01-27T00:07:21"/>
    <n v="1327622841"/>
    <b v="0"/>
    <n v="21"/>
    <b v="1"/>
    <s v="film &amp; video/shorts"/>
    <n v="131"/>
    <n v="21.9"/>
    <x v="5"/>
    <x v="27"/>
    <x v="6"/>
    <n v="27"/>
    <x v="269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21:01:15"/>
    <n v="1439931675"/>
    <d v="2015-07-19T21:01:15"/>
    <n v="1437339675"/>
    <b v="0"/>
    <n v="6"/>
    <b v="0"/>
    <s v="food/food trucks"/>
    <n v="2"/>
    <n v="76.67"/>
    <x v="4"/>
    <x v="29"/>
    <x v="9"/>
    <n v="19"/>
    <x v="269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2T03:59:00"/>
    <n v="1440215940"/>
    <d v="2015-07-13T16:41:00"/>
    <n v="1436805660"/>
    <b v="0"/>
    <n v="13"/>
    <b v="0"/>
    <s v="food/food trucks"/>
    <n v="3"/>
    <n v="35.380000000000003"/>
    <x v="4"/>
    <x v="29"/>
    <x v="9"/>
    <n v="13"/>
    <x v="269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9:02:06"/>
    <n v="1455390126"/>
    <d v="2016-01-14T19:02:06"/>
    <n v="1452798126"/>
    <b v="0"/>
    <n v="15"/>
    <b v="1"/>
    <s v="theater/plays"/>
    <n v="184"/>
    <n v="30.67"/>
    <x v="6"/>
    <x v="11"/>
    <x v="6"/>
    <n v="14"/>
    <x v="269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5:36:50"/>
    <n v="1413992210"/>
    <d v="2014-09-22T15:36:50"/>
    <n v="1411400210"/>
    <b v="0"/>
    <n v="12"/>
    <b v="0"/>
    <s v="theater/plays"/>
    <n v="8"/>
    <n v="38.33"/>
    <x v="6"/>
    <x v="11"/>
    <x v="11"/>
    <n v="22"/>
    <x v="269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21:48:59"/>
    <n v="1428097739"/>
    <d v="2015-03-27T21:48:59"/>
    <n v="1427492939"/>
    <b v="0"/>
    <n v="9"/>
    <b v="0"/>
    <s v="theater/musical"/>
    <n v="30"/>
    <n v="50.56"/>
    <x v="6"/>
    <x v="19"/>
    <x v="8"/>
    <n v="27"/>
    <x v="27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9:51:05"/>
    <n v="1474228265"/>
    <d v="2016-08-19T19:51:05"/>
    <n v="1471636265"/>
    <b v="0"/>
    <n v="14"/>
    <b v="0"/>
    <s v="theater/plays"/>
    <n v="2"/>
    <n v="32.36"/>
    <x v="6"/>
    <x v="11"/>
    <x v="10"/>
    <n v="19"/>
    <x v="270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9:00:00"/>
    <n v="1488394800"/>
    <d v="2017-02-09T23:08:28"/>
    <n v="1486681708"/>
    <b v="0"/>
    <n v="14"/>
    <b v="0"/>
    <s v="theater/plays"/>
    <n v="38"/>
    <n v="32.36"/>
    <x v="6"/>
    <x v="11"/>
    <x v="0"/>
    <n v="9"/>
    <x v="2702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4T03:11:00"/>
    <n v="1426302660"/>
    <d v="2015-02-12T17:23:12"/>
    <n v="1423761792"/>
    <b v="0"/>
    <n v="15"/>
    <b v="0"/>
    <s v="theater/musical"/>
    <n v="3"/>
    <n v="30.13"/>
    <x v="6"/>
    <x v="19"/>
    <x v="0"/>
    <n v="12"/>
    <x v="270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22:27:26"/>
    <n v="1407536846"/>
    <d v="2014-07-09T22:27:26"/>
    <n v="1404944846"/>
    <b v="0"/>
    <n v="11"/>
    <b v="0"/>
    <s v="theater/spaces"/>
    <n v="3"/>
    <n v="41"/>
    <x v="6"/>
    <x v="9"/>
    <x v="9"/>
    <n v="9"/>
    <x v="270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7:51:17"/>
    <n v="1428256277"/>
    <d v="2015-03-01T18:51:17"/>
    <n v="1425235877"/>
    <b v="0"/>
    <n v="15"/>
    <b v="1"/>
    <s v="theater/plays"/>
    <n v="113"/>
    <n v="30"/>
    <x v="6"/>
    <x v="11"/>
    <x v="8"/>
    <n v="1"/>
    <x v="270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14:22:27"/>
    <n v="1404570147"/>
    <d v="2014-06-05T14:22:27"/>
    <n v="1401978147"/>
    <b v="0"/>
    <n v="7"/>
    <b v="0"/>
    <s v="theater/plays"/>
    <n v="18"/>
    <n v="64.290000000000006"/>
    <x v="6"/>
    <x v="11"/>
    <x v="3"/>
    <n v="5"/>
    <x v="27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10:56:59"/>
    <n v="1476010619"/>
    <d v="2016-09-09T10:56:59"/>
    <n v="1473418619"/>
    <b v="0"/>
    <n v="10"/>
    <b v="0"/>
    <s v="publishing/translations"/>
    <n v="7"/>
    <n v="44.5"/>
    <x v="1"/>
    <x v="31"/>
    <x v="11"/>
    <n v="9"/>
    <x v="270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5:38:00"/>
    <n v="1428075480"/>
    <d v="2015-03-04T17:20:13"/>
    <n v="1425489613"/>
    <b v="0"/>
    <n v="11"/>
    <b v="0"/>
    <s v="publishing/fiction"/>
    <n v="9"/>
    <n v="40.450000000000003"/>
    <x v="1"/>
    <x v="35"/>
    <x v="8"/>
    <n v="4"/>
    <x v="270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n v="1440245273"/>
    <d v="2015-07-28T12:07:53"/>
    <n v="1438085273"/>
    <b v="0"/>
    <n v="18"/>
    <b v="1"/>
    <s v="theater/plays"/>
    <n v="110"/>
    <n v="24.44"/>
    <x v="6"/>
    <x v="11"/>
    <x v="9"/>
    <n v="28"/>
    <x v="270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20:58:03"/>
    <n v="1420750683"/>
    <d v="2014-12-09T20:58:03"/>
    <n v="1418158683"/>
    <b v="0"/>
    <n v="10"/>
    <b v="0"/>
    <s v="theater/plays"/>
    <n v="18"/>
    <n v="44"/>
    <x v="6"/>
    <x v="11"/>
    <x v="1"/>
    <n v="9"/>
    <x v="27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5:37:27"/>
    <n v="1442381847"/>
    <d v="2015-08-29T05:37:27"/>
    <n v="1440826647"/>
    <b v="0"/>
    <n v="9"/>
    <b v="0"/>
    <s v="theater/plays"/>
    <n v="22"/>
    <n v="48.56"/>
    <x v="6"/>
    <x v="11"/>
    <x v="10"/>
    <n v="29"/>
    <x v="271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23:42:00"/>
    <n v="1408232520"/>
    <d v="2014-07-15T03:02:36"/>
    <n v="1405393356"/>
    <b v="0"/>
    <n v="10"/>
    <b v="0"/>
    <s v="film &amp; video/drama"/>
    <n v="16"/>
    <n v="43.5"/>
    <x v="5"/>
    <x v="10"/>
    <x v="9"/>
    <n v="15"/>
    <x v="2712"/>
  </r>
  <r>
    <n v="819"/>
    <s v="Winter Tour"/>
    <s v="We are touring the Southeast in support of our new EP"/>
    <n v="400"/>
    <n v="435"/>
    <x v="0"/>
    <s v="US"/>
    <s v="USD"/>
    <d v="2013-12-21T04:44:00"/>
    <n v="1387601040"/>
    <d v="2013-12-11T23:57:34"/>
    <n v="1386806254"/>
    <b v="0"/>
    <n v="14"/>
    <b v="1"/>
    <s v="music/rock"/>
    <n v="109"/>
    <n v="31.07"/>
    <x v="7"/>
    <x v="15"/>
    <x v="1"/>
    <n v="11"/>
    <x v="27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n v="1424568107"/>
    <d v="2015-01-23T01:21:47"/>
    <n v="1421976107"/>
    <b v="0"/>
    <n v="3"/>
    <b v="0"/>
    <s v="technology/web"/>
    <n v="4"/>
    <n v="145"/>
    <x v="0"/>
    <x v="26"/>
    <x v="6"/>
    <n v="23"/>
    <x v="27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22:01:40"/>
    <n v="1483048900"/>
    <d v="2016-11-29T22:01:40"/>
    <n v="1480456900"/>
    <b v="0"/>
    <n v="4"/>
    <b v="0"/>
    <s v="technology/gadgets"/>
    <n v="2"/>
    <n v="108.25"/>
    <x v="0"/>
    <x v="6"/>
    <x v="7"/>
    <n v="29"/>
    <x v="27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6:14:57"/>
    <n v="1410416097"/>
    <d v="2014-08-12T06:14:57"/>
    <n v="1407824097"/>
    <b v="0"/>
    <n v="12"/>
    <b v="0"/>
    <s v="film &amp; video/animation"/>
    <n v="1"/>
    <n v="35.83"/>
    <x v="5"/>
    <x v="23"/>
    <x v="10"/>
    <n v="12"/>
    <x v="27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5:36:00"/>
    <n v="1472621760"/>
    <d v="2016-08-25T07:35:13"/>
    <n v="1472110513"/>
    <b v="0"/>
    <n v="9"/>
    <b v="1"/>
    <s v="food/small batch"/>
    <n v="108"/>
    <n v="47.78"/>
    <x v="4"/>
    <x v="7"/>
    <x v="10"/>
    <n v="25"/>
    <x v="2717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12:22:05"/>
    <n v="1427890925"/>
    <d v="2015-03-18T12:22:05"/>
    <n v="1426681325"/>
    <b v="0"/>
    <n v="10"/>
    <b v="0"/>
    <s v="theater/spaces"/>
    <n v="57"/>
    <n v="43"/>
    <x v="6"/>
    <x v="9"/>
    <x v="8"/>
    <n v="18"/>
    <x v="271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22:30:00"/>
    <n v="1448922600"/>
    <d v="2015-11-01T04:35:29"/>
    <n v="1446352529"/>
    <b v="0"/>
    <n v="14"/>
    <b v="1"/>
    <s v="theater/plays"/>
    <n v="129"/>
    <n v="30.71"/>
    <x v="6"/>
    <x v="11"/>
    <x v="7"/>
    <n v="1"/>
    <x v="27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5:38:37"/>
    <n v="1436110717"/>
    <d v="2015-06-05T15:38:37"/>
    <n v="1433518717"/>
    <b v="0"/>
    <n v="20"/>
    <b v="1"/>
    <s v="theater/plays"/>
    <n v="143"/>
    <n v="21.5"/>
    <x v="6"/>
    <x v="11"/>
    <x v="3"/>
    <n v="5"/>
    <x v="272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12:00:00"/>
    <n v="1425124800"/>
    <d v="2015-01-18T15:52:36"/>
    <n v="1421596356"/>
    <b v="0"/>
    <n v="13"/>
    <b v="0"/>
    <s v="theater/plays"/>
    <n v="34"/>
    <n v="33.08"/>
    <x v="6"/>
    <x v="11"/>
    <x v="6"/>
    <n v="18"/>
    <x v="272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21:38:16"/>
    <n v="1432589896"/>
    <d v="2015-03-26T21:38:16"/>
    <n v="1427405896"/>
    <b v="0"/>
    <n v="7"/>
    <b v="0"/>
    <s v="theater/plays"/>
    <n v="28"/>
    <n v="61"/>
    <x v="6"/>
    <x v="11"/>
    <x v="8"/>
    <n v="26"/>
    <x v="272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4T01:40:38"/>
    <n v="1430703638"/>
    <d v="2015-03-20T01:40:38"/>
    <n v="1426815638"/>
    <b v="0"/>
    <n v="8"/>
    <b v="0"/>
    <s v="technology/web"/>
    <n v="0"/>
    <n v="53.25"/>
    <x v="0"/>
    <x v="26"/>
    <x v="8"/>
    <n v="20"/>
    <x v="27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6:13:36"/>
    <n v="1420215216"/>
    <d v="2014-12-02T16:13:36"/>
    <n v="1417536816"/>
    <b v="0"/>
    <n v="9"/>
    <b v="0"/>
    <s v="theater/musical"/>
    <n v="9"/>
    <n v="47.33"/>
    <x v="6"/>
    <x v="19"/>
    <x v="1"/>
    <n v="2"/>
    <x v="27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2T03:14:42"/>
    <n v="1310440482"/>
    <d v="2011-06-12T03:14:42"/>
    <n v="1307848482"/>
    <b v="0"/>
    <n v="8"/>
    <b v="1"/>
    <s v="film &amp; video/shorts"/>
    <n v="106"/>
    <n v="53.13"/>
    <x v="5"/>
    <x v="27"/>
    <x v="3"/>
    <n v="12"/>
    <x v="272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5:59:00"/>
    <n v="1386568740"/>
    <d v="2013-10-30T01:05:25"/>
    <n v="1383095125"/>
    <b v="0"/>
    <n v="24"/>
    <b v="0"/>
    <s v="games/video games"/>
    <n v="5"/>
    <n v="17.71"/>
    <x v="3"/>
    <x v="18"/>
    <x v="2"/>
    <n v="30"/>
    <x v="27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6:00:51"/>
    <n v="1430409651"/>
    <d v="2015-03-31T16:00:51"/>
    <n v="1427817651"/>
    <b v="0"/>
    <n v="7"/>
    <b v="0"/>
    <s v="games/mobile games"/>
    <n v="0"/>
    <n v="60.71"/>
    <x v="3"/>
    <x v="28"/>
    <x v="8"/>
    <n v="31"/>
    <x v="27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8:00:00"/>
    <n v="1446451200"/>
    <d v="2015-10-22T18:38:33"/>
    <n v="1445539113"/>
    <b v="0"/>
    <n v="9"/>
    <b v="1"/>
    <s v="music/electronic music"/>
    <n v="101"/>
    <n v="47.22"/>
    <x v="7"/>
    <x v="13"/>
    <x v="2"/>
    <n v="22"/>
    <x v="27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21:22:21"/>
    <n v="1448745741"/>
    <d v="2015-10-29T20:22:21"/>
    <n v="1446150141"/>
    <b v="0"/>
    <n v="8"/>
    <b v="0"/>
    <s v="theater/plays"/>
    <n v="24"/>
    <n v="53.13"/>
    <x v="6"/>
    <x v="11"/>
    <x v="2"/>
    <n v="29"/>
    <x v="272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20:19:25"/>
    <n v="1358367565"/>
    <d v="2013-01-02T20:19:25"/>
    <n v="1357157965"/>
    <b v="0"/>
    <n v="28"/>
    <b v="1"/>
    <s v="music/electronic music"/>
    <n v="383"/>
    <n v="15.04"/>
    <x v="7"/>
    <x v="13"/>
    <x v="6"/>
    <n v="2"/>
    <x v="2730"/>
  </r>
  <r>
    <n v="3719"/>
    <s v="Corium"/>
    <s v="A new piece of physical theatre about love, regret and longing."/>
    <n v="200"/>
    <n v="420"/>
    <x v="0"/>
    <s v="GB"/>
    <s v="GBP"/>
    <d v="2015-06-22T17:31:06"/>
    <n v="1434994266"/>
    <d v="2015-05-23T17:31:06"/>
    <n v="1432402266"/>
    <b v="0"/>
    <n v="4"/>
    <b v="1"/>
    <s v="theater/plays"/>
    <n v="210"/>
    <n v="105"/>
    <x v="6"/>
    <x v="11"/>
    <x v="5"/>
    <n v="23"/>
    <x v="273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20:26:25"/>
    <n v="1474230385"/>
    <d v="2016-08-19T20:26:25"/>
    <n v="1471638385"/>
    <b v="0"/>
    <n v="4"/>
    <b v="0"/>
    <s v="publishing/translations"/>
    <n v="8"/>
    <n v="104.75"/>
    <x v="1"/>
    <x v="31"/>
    <x v="10"/>
    <n v="19"/>
    <x v="273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7:11:59"/>
    <n v="1431018719"/>
    <d v="2015-04-17T17:11:59"/>
    <n v="1429290719"/>
    <b v="0"/>
    <n v="14"/>
    <b v="0"/>
    <s v="theater/plays"/>
    <n v="42"/>
    <n v="29.79"/>
    <x v="6"/>
    <x v="11"/>
    <x v="4"/>
    <n v="17"/>
    <x v="273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5:00:00"/>
    <n v="1266210000"/>
    <d v="2010-01-14T13:00:49"/>
    <n v="1263474049"/>
    <b v="1"/>
    <n v="22"/>
    <b v="1"/>
    <s v="music/indie rock"/>
    <n v="104"/>
    <n v="18.91"/>
    <x v="7"/>
    <x v="12"/>
    <x v="6"/>
    <n v="14"/>
    <x v="273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20:54:43"/>
    <n v="1467752083"/>
    <d v="2016-06-05T20:54:43"/>
    <n v="1465160083"/>
    <b v="0"/>
    <n v="8"/>
    <b v="0"/>
    <s v="film &amp; video/animation"/>
    <n v="14"/>
    <n v="51.88"/>
    <x v="5"/>
    <x v="23"/>
    <x v="3"/>
    <n v="5"/>
    <x v="273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20:25:16"/>
    <n v="1450211116"/>
    <d v="2015-10-16T19:25:16"/>
    <n v="1445023516"/>
    <b v="0"/>
    <n v="7"/>
    <b v="0"/>
    <s v="theater/plays"/>
    <n v="7"/>
    <n v="59"/>
    <x v="6"/>
    <x v="11"/>
    <x v="2"/>
    <n v="16"/>
    <x v="27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9T01:21:33"/>
    <n v="1447032093"/>
    <d v="2015-09-10T00:21:33"/>
    <n v="1441844493"/>
    <b v="0"/>
    <n v="8"/>
    <b v="0"/>
    <s v="technology/wearables"/>
    <n v="2"/>
    <n v="51.38"/>
    <x v="0"/>
    <x v="1"/>
    <x v="11"/>
    <n v="10"/>
    <x v="2737"/>
  </r>
  <r>
    <n v="22"/>
    <s v="CREATURES OF HABIT!"/>
    <s v="Meet Gary, and Troy: Two unlikely friends that investigate &quot;strange phenomenon&quot;."/>
    <n v="350"/>
    <n v="410"/>
    <x v="0"/>
    <s v="US"/>
    <s v="USD"/>
    <d v="2015-01-01T07:59:00"/>
    <n v="1420099140"/>
    <d v="2014-12-16T21:52:20"/>
    <n v="1418766740"/>
    <b v="0"/>
    <n v="8"/>
    <b v="1"/>
    <s v="film &amp; video/television"/>
    <n v="117"/>
    <n v="51.25"/>
    <x v="5"/>
    <x v="16"/>
    <x v="1"/>
    <n v="16"/>
    <x v="273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5:49:43"/>
    <n v="1406994583"/>
    <d v="2014-06-03T15:49:43"/>
    <n v="1401810583"/>
    <b v="0"/>
    <n v="1"/>
    <b v="0"/>
    <s v="games/video games"/>
    <n v="1"/>
    <n v="410"/>
    <x v="3"/>
    <x v="18"/>
    <x v="3"/>
    <n v="3"/>
    <x v="27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6:58:27"/>
    <n v="1488783507"/>
    <d v="2017-02-04T06:58:27"/>
    <n v="1486191507"/>
    <b v="0"/>
    <n v="10"/>
    <b v="0"/>
    <s v="theater/plays"/>
    <n v="24"/>
    <n v="41"/>
    <x v="6"/>
    <x v="11"/>
    <x v="0"/>
    <n v="4"/>
    <x v="274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6:33:14"/>
    <n v="1464712394"/>
    <d v="2016-04-01T16:33:14"/>
    <n v="1459528394"/>
    <b v="0"/>
    <n v="27"/>
    <b v="1"/>
    <s v="theater/plays"/>
    <n v="136"/>
    <n v="15.15"/>
    <x v="6"/>
    <x v="11"/>
    <x v="4"/>
    <n v="1"/>
    <x v="274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6:19:05"/>
    <n v="1417501145"/>
    <d v="2014-10-23T05:19:05"/>
    <n v="1414041545"/>
    <b v="0"/>
    <n v="9"/>
    <b v="0"/>
    <s v="technology/wearables"/>
    <n v="1"/>
    <n v="45.33"/>
    <x v="0"/>
    <x v="1"/>
    <x v="2"/>
    <n v="23"/>
    <x v="2742"/>
  </r>
  <r>
    <n v="2150"/>
    <s v="The Unknown Door"/>
    <s v="A pixel styled open world detective game."/>
    <n v="50000"/>
    <n v="405"/>
    <x v="2"/>
    <s v="NO"/>
    <s v="NOK"/>
    <d v="2016-07-13T06:49:59"/>
    <n v="1468392599"/>
    <d v="2016-06-13T06:49:59"/>
    <n v="1465800599"/>
    <b v="0"/>
    <n v="4"/>
    <b v="0"/>
    <s v="games/video games"/>
    <n v="1"/>
    <n v="101.25"/>
    <x v="3"/>
    <x v="18"/>
    <x v="3"/>
    <n v="13"/>
    <x v="27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9:00:00"/>
    <n v="1404241200"/>
    <d v="2014-05-29T09:09:57"/>
    <n v="1401354597"/>
    <b v="0"/>
    <n v="5"/>
    <b v="0"/>
    <s v="film &amp; video/science fiction"/>
    <n v="13"/>
    <n v="80.599999999999994"/>
    <x v="5"/>
    <x v="21"/>
    <x v="5"/>
    <n v="29"/>
    <x v="274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6:31:21"/>
    <n v="1484065881"/>
    <d v="2016-12-11T16:31:21"/>
    <n v="1481473881"/>
    <b v="0"/>
    <n v="31"/>
    <b v="0"/>
    <s v="technology/wearables"/>
    <n v="3"/>
    <n v="13"/>
    <x v="0"/>
    <x v="1"/>
    <x v="1"/>
    <n v="11"/>
    <x v="274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9:31:28"/>
    <n v="1419017488"/>
    <d v="2014-11-18T19:31:28"/>
    <n v="1416339088"/>
    <b v="0"/>
    <n v="5"/>
    <b v="0"/>
    <s v="publishing/translations"/>
    <n v="8"/>
    <n v="80.599999999999994"/>
    <x v="1"/>
    <x v="31"/>
    <x v="7"/>
    <n v="18"/>
    <x v="2746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22:20:43"/>
    <n v="1457734843"/>
    <d v="2016-02-10T22:20:43"/>
    <n v="1455142843"/>
    <b v="0"/>
    <n v="4"/>
    <b v="0"/>
    <s v="theater/musical"/>
    <n v="4"/>
    <n v="100.5"/>
    <x v="6"/>
    <x v="19"/>
    <x v="0"/>
    <n v="10"/>
    <x v="274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9:00:00"/>
    <n v="1428951600"/>
    <d v="2015-03-04T23:47:23"/>
    <n v="1425512843"/>
    <b v="0"/>
    <n v="13"/>
    <b v="0"/>
    <s v="film &amp; video/drama"/>
    <n v="33"/>
    <n v="30.85"/>
    <x v="5"/>
    <x v="10"/>
    <x v="8"/>
    <n v="4"/>
    <x v="274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1T00:50:59"/>
    <n v="1434847859"/>
    <d v="2015-05-12T00:50:59"/>
    <n v="1431391859"/>
    <b v="0"/>
    <n v="5"/>
    <b v="0"/>
    <s v="film &amp; video/drama"/>
    <n v="40"/>
    <n v="80.2"/>
    <x v="5"/>
    <x v="10"/>
    <x v="5"/>
    <n v="12"/>
    <x v="2749"/>
  </r>
  <r>
    <n v="2479"/>
    <s v="FUEL FAKE NATIVES"/>
    <s v="Fake Natives is headed on tour this summer. Help them fill their tank with fossil fuels."/>
    <n v="300"/>
    <n v="400.33"/>
    <x v="0"/>
    <s v="US"/>
    <s v="USD"/>
    <d v="2012-07-28T02:00:00"/>
    <n v="1343440800"/>
    <d v="2012-07-17T17:26:34"/>
    <n v="1342545994"/>
    <b v="0"/>
    <n v="16"/>
    <b v="1"/>
    <s v="music/indie rock"/>
    <n v="133"/>
    <n v="25.02"/>
    <x v="7"/>
    <x v="12"/>
    <x v="9"/>
    <n v="17"/>
    <x v="275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14:14:00"/>
    <n v="1337955240"/>
    <d v="2012-03-27T00:35:01"/>
    <n v="1332808501"/>
    <b v="0"/>
    <n v="3"/>
    <b v="0"/>
    <s v="film &amp; video/animation"/>
    <n v="1"/>
    <n v="133.33000000000001"/>
    <x v="5"/>
    <x v="23"/>
    <x v="8"/>
    <n v="27"/>
    <x v="275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n v="1287115200"/>
    <d v="2010-09-15T16:25:05"/>
    <n v="1284567905"/>
    <b v="0"/>
    <n v="6"/>
    <b v="0"/>
    <s v="publishing/fiction"/>
    <n v="3"/>
    <n v="66.67"/>
    <x v="1"/>
    <x v="35"/>
    <x v="11"/>
    <n v="15"/>
    <x v="275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6:00:00"/>
    <n v="1480140000"/>
    <d v="2016-11-15T05:09:35"/>
    <n v="1479186575"/>
    <b v="0"/>
    <n v="13"/>
    <b v="1"/>
    <s v="theater/plays"/>
    <n v="100"/>
    <n v="30.77"/>
    <x v="6"/>
    <x v="11"/>
    <x v="7"/>
    <n v="15"/>
    <x v="275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8:49:00"/>
    <n v="1454525340"/>
    <d v="2016-01-05T15:43:19"/>
    <n v="1452008599"/>
    <b v="0"/>
    <n v="6"/>
    <b v="0"/>
    <s v="theater/plays"/>
    <n v="16"/>
    <n v="66.67"/>
    <x v="6"/>
    <x v="11"/>
    <x v="6"/>
    <n v="5"/>
    <x v="275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8:51:00"/>
    <n v="1488271860"/>
    <d v="2017-01-15T12:43:39"/>
    <n v="1484484219"/>
    <b v="0"/>
    <n v="5"/>
    <b v="0"/>
    <s v="theater/plays"/>
    <n v="11"/>
    <n v="80"/>
    <x v="6"/>
    <x v="11"/>
    <x v="6"/>
    <n v="15"/>
    <x v="275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21:44:14"/>
    <n v="1435441454"/>
    <d v="2015-05-27T21:44:14"/>
    <n v="1432763054"/>
    <b v="0"/>
    <n v="5"/>
    <b v="0"/>
    <s v="theater/plays"/>
    <n v="12"/>
    <n v="79.400000000000006"/>
    <x v="6"/>
    <x v="11"/>
    <x v="5"/>
    <n v="27"/>
    <x v="2756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22:43:20"/>
    <n v="1392417800"/>
    <d v="2014-01-15T22:43:20"/>
    <n v="1389825800"/>
    <b v="0"/>
    <n v="7"/>
    <b v="0"/>
    <s v="film &amp; video/animation"/>
    <n v="1"/>
    <n v="56.57"/>
    <x v="5"/>
    <x v="23"/>
    <x v="6"/>
    <n v="15"/>
    <x v="27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2T03:00:00"/>
    <n v="1293937200"/>
    <d v="2010-12-02T02:34:58"/>
    <n v="1291257298"/>
    <b v="0"/>
    <n v="13"/>
    <b v="1"/>
    <s v="music/classical music"/>
    <n v="156"/>
    <n v="30.08"/>
    <x v="7"/>
    <x v="25"/>
    <x v="1"/>
    <n v="2"/>
    <x v="275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23:29:16"/>
    <n v="1471130956"/>
    <d v="2016-06-14T23:29:16"/>
    <n v="1465946956"/>
    <b v="0"/>
    <n v="14"/>
    <b v="1"/>
    <s v="theater/plays"/>
    <n v="128"/>
    <n v="27.5"/>
    <x v="6"/>
    <x v="11"/>
    <x v="3"/>
    <n v="14"/>
    <x v="275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14:07:06"/>
    <n v="1430316426"/>
    <d v="2015-03-30T14:07:06"/>
    <n v="1427724426"/>
    <b v="0"/>
    <n v="6"/>
    <b v="0"/>
    <s v="theater/plays"/>
    <n v="19"/>
    <n v="64.17"/>
    <x v="6"/>
    <x v="11"/>
    <x v="8"/>
    <n v="30"/>
    <x v="276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7:24:25"/>
    <n v="1404926665"/>
    <d v="2014-06-09T17:24:25"/>
    <n v="1402334665"/>
    <b v="0"/>
    <n v="12"/>
    <b v="0"/>
    <s v="photography/people"/>
    <n v="5"/>
    <n v="31.75"/>
    <x v="2"/>
    <x v="36"/>
    <x v="3"/>
    <n v="9"/>
    <x v="27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21:30:00"/>
    <n v="1455831000"/>
    <d v="2016-02-01T22:41:07"/>
    <n v="1454366467"/>
    <b v="0"/>
    <n v="15"/>
    <b v="1"/>
    <s v="theater/plays"/>
    <n v="127"/>
    <n v="25.4"/>
    <x v="6"/>
    <x v="11"/>
    <x v="0"/>
    <n v="1"/>
    <x v="276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9:38:49"/>
    <n v="1423424329"/>
    <d v="2015-01-19T19:38:49"/>
    <n v="1421696329"/>
    <b v="0"/>
    <n v="7"/>
    <b v="0"/>
    <s v="film &amp; video/drama"/>
    <n v="58"/>
    <n v="54.29"/>
    <x v="5"/>
    <x v="10"/>
    <x v="6"/>
    <n v="19"/>
    <x v="276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21:47:19"/>
    <n v="1425246439"/>
    <d v="2015-01-25T21:47:19"/>
    <n v="1422222439"/>
    <b v="1"/>
    <n v="9"/>
    <b v="0"/>
    <s v="photography/photobooks"/>
    <n v="11"/>
    <n v="42.22"/>
    <x v="2"/>
    <x v="3"/>
    <x v="6"/>
    <n v="25"/>
    <x v="276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21:37:03"/>
    <n v="1346017023"/>
    <d v="2012-07-27T21:37:03"/>
    <n v="1343425023"/>
    <b v="0"/>
    <n v="8"/>
    <b v="0"/>
    <s v="publishing/children's books"/>
    <n v="19"/>
    <n v="47.5"/>
    <x v="1"/>
    <x v="39"/>
    <x v="9"/>
    <n v="27"/>
    <x v="2765"/>
  </r>
  <r>
    <n v="963"/>
    <s v="The Ultimate Learning Center"/>
    <s v="WE are molding an educated, motivated, non violent GENERATION!"/>
    <n v="35000"/>
    <n v="377"/>
    <x v="2"/>
    <s v="US"/>
    <s v="USD"/>
    <d v="2016-10-17T15:15:19"/>
    <n v="1476717319"/>
    <d v="2016-09-12T15:15:19"/>
    <n v="1473693319"/>
    <b v="0"/>
    <n v="9"/>
    <b v="0"/>
    <s v="technology/wearables"/>
    <n v="1"/>
    <n v="41.89"/>
    <x v="0"/>
    <x v="1"/>
    <x v="11"/>
    <n v="12"/>
    <x v="2766"/>
  </r>
  <r>
    <n v="372"/>
    <s v="Wild Equus"/>
    <s v="A short documentary exploring the uses of 'Natural Horsemanship' across Europe"/>
    <n v="300"/>
    <n v="376"/>
    <x v="0"/>
    <s v="GB"/>
    <s v="GBP"/>
    <d v="2016-04-05T16:00:00"/>
    <n v="1459872000"/>
    <d v="2016-02-25T13:50:44"/>
    <n v="1456408244"/>
    <b v="0"/>
    <n v="9"/>
    <b v="1"/>
    <s v="film &amp; video/documentary"/>
    <n v="125"/>
    <n v="41.78"/>
    <x v="5"/>
    <x v="8"/>
    <x v="0"/>
    <n v="25"/>
    <x v="276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7T01:40:44"/>
    <n v="1419644444"/>
    <d v="2014-10-28T00:40:44"/>
    <n v="1414456844"/>
    <b v="0"/>
    <n v="7"/>
    <b v="0"/>
    <s v="theater/spaces"/>
    <n v="0"/>
    <n v="53.71"/>
    <x v="6"/>
    <x v="9"/>
    <x v="2"/>
    <n v="28"/>
    <x v="276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3-01T04:59:00"/>
    <n v="1330577940"/>
    <d v="2012-01-29T16:18:34"/>
    <n v="1327853914"/>
    <b v="0"/>
    <n v="9"/>
    <b v="0"/>
    <s v="music/jazz"/>
    <n v="6"/>
    <n v="41.67"/>
    <x v="7"/>
    <x v="33"/>
    <x v="6"/>
    <n v="29"/>
    <x v="276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9:32:39"/>
    <n v="1405366359"/>
    <d v="2014-06-09T19:32:39"/>
    <n v="1402342359"/>
    <b v="0"/>
    <n v="7"/>
    <b v="1"/>
    <s v="publishing/nonfiction"/>
    <n v="125"/>
    <n v="53.57"/>
    <x v="1"/>
    <x v="17"/>
    <x v="3"/>
    <n v="9"/>
    <x v="2770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4T04:59:00"/>
    <n v="1492145940"/>
    <d v="2017-03-14T15:21:56"/>
    <n v="1489504916"/>
    <b v="0"/>
    <n v="4"/>
    <b v="0"/>
    <s v="theater/plays"/>
    <n v="4"/>
    <n v="93.75"/>
    <x v="6"/>
    <x v="11"/>
    <x v="8"/>
    <n v="14"/>
    <x v="2771"/>
  </r>
  <r>
    <n v="3470"/>
    <s v="She Kills Monsters"/>
    <s v="The New Artist's Circle is a theatre company dedicated to bringing the arts to young people."/>
    <n v="250"/>
    <n v="375"/>
    <x v="0"/>
    <s v="US"/>
    <s v="USD"/>
    <d v="2016-07-15T21:38:00"/>
    <n v="1468618680"/>
    <d v="2016-06-08T00:31:42"/>
    <n v="1465345902"/>
    <b v="0"/>
    <n v="9"/>
    <b v="1"/>
    <s v="theater/plays"/>
    <n v="150"/>
    <n v="41.67"/>
    <x v="6"/>
    <x v="11"/>
    <x v="3"/>
    <n v="8"/>
    <x v="277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22:59:00"/>
    <n v="1450911540"/>
    <d v="2015-11-26T11:15:16"/>
    <n v="1448536516"/>
    <b v="0"/>
    <n v="25"/>
    <b v="1"/>
    <s v="theater/spaces"/>
    <n v="124"/>
    <n v="14.84"/>
    <x v="6"/>
    <x v="9"/>
    <x v="7"/>
    <n v="26"/>
    <x v="277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6T00:04:51"/>
    <n v="1466899491"/>
    <d v="2016-05-27T00:04:51"/>
    <n v="1464307491"/>
    <b v="0"/>
    <n v="8"/>
    <b v="1"/>
    <s v="theater/plays"/>
    <n v="123"/>
    <n v="46.13"/>
    <x v="6"/>
    <x v="11"/>
    <x v="5"/>
    <n v="27"/>
    <x v="277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5:11:00"/>
    <n v="1405401060"/>
    <d v="2014-06-01T01:22:32"/>
    <n v="1401585752"/>
    <b v="0"/>
    <n v="9"/>
    <b v="0"/>
    <s v="photography/places"/>
    <n v="7"/>
    <n v="40.78"/>
    <x v="2"/>
    <x v="34"/>
    <x v="3"/>
    <n v="1"/>
    <x v="277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3T03:55:12"/>
    <n v="1427082912"/>
    <d v="2015-02-06T04:55:12"/>
    <n v="1423198512"/>
    <b v="0"/>
    <n v="5"/>
    <b v="0"/>
    <s v="theater/plays"/>
    <n v="7"/>
    <n v="72.400000000000006"/>
    <x v="6"/>
    <x v="11"/>
    <x v="0"/>
    <n v="6"/>
    <x v="277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1T04:17:00"/>
    <n v="1454213820"/>
    <d v="2016-01-02T08:32:15"/>
    <n v="1451723535"/>
    <b v="0"/>
    <n v="11"/>
    <b v="0"/>
    <s v="games/mobile games"/>
    <n v="10"/>
    <n v="32.82"/>
    <x v="3"/>
    <x v="28"/>
    <x v="6"/>
    <n v="2"/>
    <x v="277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20:06:00"/>
    <n v="1440101160"/>
    <d v="2015-07-10T15:27:10"/>
    <n v="1436542030"/>
    <b v="0"/>
    <n v="3"/>
    <b v="0"/>
    <s v="film &amp; video/drama"/>
    <n v="1"/>
    <n v="120"/>
    <x v="5"/>
    <x v="10"/>
    <x v="9"/>
    <n v="10"/>
    <x v="2778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13:31:00"/>
    <n v="1388928660"/>
    <d v="2013-12-06T13:31:00"/>
    <n v="1386336660"/>
    <b v="0"/>
    <n v="6"/>
    <b v="0"/>
    <s v="publishing/fiction"/>
    <n v="2"/>
    <n v="60"/>
    <x v="1"/>
    <x v="35"/>
    <x v="1"/>
    <n v="6"/>
    <x v="277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5:00:23"/>
    <n v="1490331623"/>
    <d v="2017-02-22T06:00:23"/>
    <n v="1487743223"/>
    <b v="0"/>
    <n v="15"/>
    <b v="0"/>
    <s v="music/faith"/>
    <n v="103"/>
    <n v="24"/>
    <x v="7"/>
    <x v="14"/>
    <x v="0"/>
    <n v="22"/>
    <x v="278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5:04:04"/>
    <n v="1417532644"/>
    <d v="2014-10-21T14:04:04"/>
    <n v="1413900244"/>
    <b v="0"/>
    <n v="10"/>
    <b v="0"/>
    <s v="film &amp; video/science fiction"/>
    <n v="1"/>
    <n v="35.9"/>
    <x v="5"/>
    <x v="21"/>
    <x v="2"/>
    <n v="21"/>
    <x v="278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14:59:03"/>
    <n v="1482332343"/>
    <d v="2016-11-21T14:59:03"/>
    <n v="1479740343"/>
    <b v="0"/>
    <n v="5"/>
    <b v="0"/>
    <s v="technology/space exploration"/>
    <n v="1"/>
    <n v="71.599999999999994"/>
    <x v="0"/>
    <x v="4"/>
    <x v="7"/>
    <n v="21"/>
    <x v="278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2T01:53:58"/>
    <n v="1407808438"/>
    <d v="2014-07-13T02:09:15"/>
    <n v="1405217355"/>
    <b v="0"/>
    <n v="14"/>
    <b v="0"/>
    <s v="theater/plays"/>
    <n v="18"/>
    <n v="25.57"/>
    <x v="6"/>
    <x v="11"/>
    <x v="9"/>
    <n v="13"/>
    <x v="278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9T03:59:00"/>
    <n v="1440820740"/>
    <d v="2015-08-14T15:54:20"/>
    <n v="1439567660"/>
    <b v="0"/>
    <n v="6"/>
    <b v="1"/>
    <s v="theater/plays"/>
    <n v="101"/>
    <n v="59.17"/>
    <x v="6"/>
    <x v="11"/>
    <x v="10"/>
    <n v="14"/>
    <x v="278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21:54:55"/>
    <n v="1421358895"/>
    <d v="2014-12-16T21:54:55"/>
    <n v="1418766895"/>
    <b v="0"/>
    <n v="14"/>
    <b v="1"/>
    <s v="technology/space exploration"/>
    <n v="102"/>
    <n v="25.21"/>
    <x v="0"/>
    <x v="4"/>
    <x v="1"/>
    <n v="16"/>
    <x v="27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8:43:38"/>
    <n v="1393181018"/>
    <d v="2014-01-24T18:43:38"/>
    <n v="1390589018"/>
    <b v="0"/>
    <n v="9"/>
    <b v="0"/>
    <s v="publishing/fiction"/>
    <n v="70"/>
    <n v="39"/>
    <x v="1"/>
    <x v="35"/>
    <x v="6"/>
    <n v="24"/>
    <x v="2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1T03:59:00"/>
    <n v="1436587140"/>
    <d v="2015-06-12T12:50:06"/>
    <n v="1434113406"/>
    <b v="0"/>
    <n v="10"/>
    <b v="1"/>
    <s v="theater/musical"/>
    <n v="100"/>
    <n v="35.1"/>
    <x v="6"/>
    <x v="19"/>
    <x v="3"/>
    <n v="12"/>
    <x v="278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n v="1463239108"/>
    <d v="2016-04-14T15:18:28"/>
    <n v="1460647108"/>
    <b v="0"/>
    <n v="3"/>
    <b v="0"/>
    <s v="technology/web"/>
    <n v="0"/>
    <n v="116.67"/>
    <x v="0"/>
    <x v="26"/>
    <x v="4"/>
    <n v="14"/>
    <x v="278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7T00:00:00"/>
    <n v="1392595200"/>
    <d v="2014-02-01T22:29:05"/>
    <n v="1391293745"/>
    <b v="0"/>
    <n v="13"/>
    <b v="0"/>
    <s v="publishing/art books"/>
    <n v="4"/>
    <n v="26.92"/>
    <x v="1"/>
    <x v="32"/>
    <x v="0"/>
    <n v="1"/>
    <x v="278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21:52:21"/>
    <n v="1429912341"/>
    <d v="2015-03-25T21:52:21"/>
    <n v="1427320341"/>
    <b v="0"/>
    <n v="10"/>
    <b v="1"/>
    <s v="theater/plays"/>
    <n v="140"/>
    <n v="35"/>
    <x v="6"/>
    <x v="11"/>
    <x v="8"/>
    <n v="25"/>
    <x v="279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12:57:05"/>
    <n v="1425819425"/>
    <d v="2015-02-06T13:57:05"/>
    <n v="1423231025"/>
    <b v="0"/>
    <n v="12"/>
    <b v="0"/>
    <s v="theater/plays"/>
    <n v="16"/>
    <n v="29.17"/>
    <x v="6"/>
    <x v="11"/>
    <x v="0"/>
    <n v="6"/>
    <x v="279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8T01:12:00"/>
    <n v="1421543520"/>
    <d v="2014-11-20T01:12:11"/>
    <n v="1416445931"/>
    <b v="0"/>
    <n v="9"/>
    <b v="0"/>
    <s v="technology/web"/>
    <n v="0"/>
    <n v="38.44"/>
    <x v="0"/>
    <x v="26"/>
    <x v="7"/>
    <n v="20"/>
    <x v="279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6:34:37"/>
    <n v="1472920477"/>
    <d v="2016-07-05T16:34:37"/>
    <n v="1467736477"/>
    <b v="0"/>
    <n v="5"/>
    <b v="0"/>
    <s v="film &amp; video/drama"/>
    <n v="0"/>
    <n v="69"/>
    <x v="5"/>
    <x v="10"/>
    <x v="9"/>
    <n v="5"/>
    <x v="279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n v="1277501520"/>
    <d v="2010-05-14T21:58:26"/>
    <n v="1273874306"/>
    <b v="0"/>
    <n v="5"/>
    <b v="0"/>
    <s v="music/jazz"/>
    <n v="38"/>
    <n v="69"/>
    <x v="7"/>
    <x v="33"/>
    <x v="5"/>
    <n v="14"/>
    <x v="279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8:35:38"/>
    <n v="1467398138"/>
    <d v="2016-06-11T18:35:38"/>
    <n v="1465670138"/>
    <b v="0"/>
    <n v="9"/>
    <b v="0"/>
    <s v="technology/web"/>
    <n v="6"/>
    <n v="37.89"/>
    <x v="0"/>
    <x v="26"/>
    <x v="3"/>
    <n v="11"/>
    <x v="2795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3T00:00:00"/>
    <n v="1414972800"/>
    <d v="2014-10-06T21:08:24"/>
    <n v="1412629704"/>
    <b v="0"/>
    <n v="17"/>
    <b v="1"/>
    <s v="theater/plays"/>
    <n v="113"/>
    <n v="20"/>
    <x v="6"/>
    <x v="11"/>
    <x v="2"/>
    <n v="6"/>
    <x v="279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13:00:52"/>
    <n v="1439298052"/>
    <d v="2015-07-15T13:00:52"/>
    <n v="1436965252"/>
    <b v="0"/>
    <n v="9"/>
    <b v="0"/>
    <s v="film &amp; video/science fiction"/>
    <n v="8"/>
    <n v="37.56"/>
    <x v="5"/>
    <x v="21"/>
    <x v="9"/>
    <n v="15"/>
    <x v="279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22:36:27"/>
    <n v="1334097387"/>
    <d v="2012-02-10T23:36:27"/>
    <n v="1328916987"/>
    <b v="0"/>
    <n v="5"/>
    <b v="0"/>
    <s v="film &amp; video/animation"/>
    <n v="1"/>
    <n v="67"/>
    <x v="5"/>
    <x v="23"/>
    <x v="0"/>
    <n v="10"/>
    <x v="279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22:57:51"/>
    <n v="1414623471"/>
    <d v="2014-09-23T22:57:51"/>
    <n v="1411513071"/>
    <b v="1"/>
    <n v="4"/>
    <b v="0"/>
    <s v="photography/photobooks"/>
    <n v="7"/>
    <n v="83.75"/>
    <x v="2"/>
    <x v="3"/>
    <x v="11"/>
    <n v="23"/>
    <x v="279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20:42:26"/>
    <n v="1468615346"/>
    <d v="2016-06-15T20:42:26"/>
    <n v="1466023346"/>
    <b v="0"/>
    <n v="6"/>
    <b v="0"/>
    <s v="food/food trucks"/>
    <n v="1"/>
    <n v="55.83"/>
    <x v="4"/>
    <x v="29"/>
    <x v="3"/>
    <n v="15"/>
    <x v="2800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6:35:34"/>
    <n v="1443422134"/>
    <d v="2015-08-29T06:35:34"/>
    <n v="1440830134"/>
    <b v="0"/>
    <n v="6"/>
    <b v="0"/>
    <s v="theater/spaces"/>
    <n v="0"/>
    <n v="55.83"/>
    <x v="6"/>
    <x v="9"/>
    <x v="10"/>
    <n v="29"/>
    <x v="280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7:36:09"/>
    <n v="1481132169"/>
    <d v="2016-11-16T17:36:09"/>
    <n v="1479317769"/>
    <b v="0"/>
    <n v="16"/>
    <b v="0"/>
    <s v="theater/spaces"/>
    <n v="3"/>
    <n v="20.88"/>
    <x v="6"/>
    <x v="9"/>
    <x v="7"/>
    <n v="16"/>
    <x v="280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n v="1416614523"/>
    <d v="2014-10-22T23:02:03"/>
    <n v="1414018923"/>
    <b v="0"/>
    <n v="6"/>
    <b v="0"/>
    <s v="music/jazz"/>
    <n v="2"/>
    <n v="55"/>
    <x v="7"/>
    <x v="33"/>
    <x v="2"/>
    <n v="22"/>
    <x v="28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22:37:49"/>
    <n v="1360795069"/>
    <d v="2013-01-14T22:37:49"/>
    <n v="1358203069"/>
    <b v="0"/>
    <n v="15"/>
    <b v="0"/>
    <s v="music/jazz"/>
    <n v="11"/>
    <n v="21.8"/>
    <x v="7"/>
    <x v="33"/>
    <x v="6"/>
    <n v="14"/>
    <x v="280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22:12:46"/>
    <n v="1449785566"/>
    <d v="2015-11-10T22:12:46"/>
    <n v="1447193566"/>
    <b v="0"/>
    <n v="4"/>
    <b v="0"/>
    <s v="technology/web"/>
    <n v="11"/>
    <n v="81.58"/>
    <x v="0"/>
    <x v="26"/>
    <x v="7"/>
    <n v="10"/>
    <x v="280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9:02:50"/>
    <n v="1426791770"/>
    <d v="2015-02-17T20:02:50"/>
    <n v="1424203370"/>
    <b v="0"/>
    <n v="3"/>
    <b v="0"/>
    <s v="film &amp; video/drama"/>
    <n v="4"/>
    <n v="108.33"/>
    <x v="5"/>
    <x v="10"/>
    <x v="0"/>
    <n v="17"/>
    <x v="280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5:28:00"/>
    <n v="1440912480"/>
    <d v="2015-07-31T23:28:03"/>
    <n v="1438385283"/>
    <b v="0"/>
    <n v="10"/>
    <b v="0"/>
    <s v="film &amp; video/drama"/>
    <n v="3"/>
    <n v="32.5"/>
    <x v="5"/>
    <x v="10"/>
    <x v="9"/>
    <n v="31"/>
    <x v="28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14:28:15"/>
    <n v="1385735295"/>
    <d v="2013-10-30T13:28:15"/>
    <n v="1383139695"/>
    <b v="0"/>
    <n v="12"/>
    <b v="0"/>
    <s v="music/jazz"/>
    <n v="5"/>
    <n v="27.08"/>
    <x v="7"/>
    <x v="33"/>
    <x v="2"/>
    <n v="30"/>
    <x v="280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6T02:36:46"/>
    <n v="1441507006"/>
    <d v="2015-08-07T02:36:46"/>
    <n v="1438915006"/>
    <b v="0"/>
    <n v="3"/>
    <b v="0"/>
    <s v="food/food trucks"/>
    <n v="7"/>
    <n v="108.33"/>
    <x v="4"/>
    <x v="29"/>
    <x v="10"/>
    <n v="7"/>
    <x v="280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4T01:31:39"/>
    <n v="1417656699"/>
    <d v="2014-11-04T01:31:39"/>
    <n v="1415064699"/>
    <b v="0"/>
    <n v="13"/>
    <b v="0"/>
    <s v="publishing/translations"/>
    <n v="5"/>
    <n v="24.62"/>
    <x v="1"/>
    <x v="31"/>
    <x v="7"/>
    <n v="4"/>
    <x v="28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22:36:48"/>
    <n v="1461278208"/>
    <d v="2016-03-31T22:36:48"/>
    <n v="1459463808"/>
    <b v="0"/>
    <n v="8"/>
    <b v="1"/>
    <s v="theater/plays"/>
    <n v="160"/>
    <n v="40"/>
    <x v="6"/>
    <x v="11"/>
    <x v="8"/>
    <n v="31"/>
    <x v="28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13:07:28"/>
    <n v="1464872848"/>
    <d v="2016-05-03T13:07:28"/>
    <n v="1462280848"/>
    <b v="0"/>
    <n v="11"/>
    <b v="0"/>
    <s v="theater/plays"/>
    <n v="32"/>
    <n v="29.09"/>
    <x v="6"/>
    <x v="11"/>
    <x v="5"/>
    <n v="3"/>
    <x v="28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8:02:25"/>
    <n v="1437674545"/>
    <d v="2015-07-09T18:02:25"/>
    <n v="1436464945"/>
    <b v="0"/>
    <n v="14"/>
    <b v="1"/>
    <s v="music/electronic music"/>
    <n v="106"/>
    <n v="22.64"/>
    <x v="7"/>
    <x v="13"/>
    <x v="9"/>
    <n v="9"/>
    <x v="281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5:57:33"/>
    <n v="1446307053"/>
    <d v="2015-10-01T15:57:33"/>
    <n v="1443715053"/>
    <b v="0"/>
    <n v="12"/>
    <b v="0"/>
    <s v="theater/plays"/>
    <n v="4"/>
    <n v="26.33"/>
    <x v="6"/>
    <x v="11"/>
    <x v="2"/>
    <n v="1"/>
    <x v="28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7T03:00:00"/>
    <n v="1414378800"/>
    <d v="2014-10-09T06:43:10"/>
    <n v="1412836990"/>
    <b v="0"/>
    <n v="6"/>
    <b v="1"/>
    <s v="theater/plays"/>
    <n v="104"/>
    <n v="52"/>
    <x v="6"/>
    <x v="11"/>
    <x v="2"/>
    <n v="9"/>
    <x v="281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6T00:10:11"/>
    <n v="1409962211"/>
    <d v="2014-08-07T00:10:11"/>
    <n v="1407370211"/>
    <b v="0"/>
    <n v="13"/>
    <b v="0"/>
    <s v="theater/plays"/>
    <n v="4"/>
    <n v="23.92"/>
    <x v="6"/>
    <x v="11"/>
    <x v="10"/>
    <n v="7"/>
    <x v="2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9:49:00"/>
    <n v="1329248940"/>
    <d v="2012-01-19T11:21:47"/>
    <n v="1326972107"/>
    <b v="0"/>
    <n v="11"/>
    <b v="1"/>
    <s v="music/rock"/>
    <n v="103"/>
    <n v="28.18"/>
    <x v="7"/>
    <x v="15"/>
    <x v="6"/>
    <n v="19"/>
    <x v="28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7:12:49"/>
    <n v="1483773169"/>
    <d v="2016-12-08T07:12:49"/>
    <n v="1481181169"/>
    <b v="0"/>
    <n v="3"/>
    <b v="0"/>
    <s v="games/video games"/>
    <n v="0"/>
    <n v="103.33"/>
    <x v="3"/>
    <x v="18"/>
    <x v="1"/>
    <n v="8"/>
    <x v="2818"/>
  </r>
  <r>
    <n v="2424"/>
    <s v="Lily and Memphs"/>
    <s v="Great and creative food from the heart in the form of a sweet food truck!"/>
    <n v="25000"/>
    <n v="310"/>
    <x v="2"/>
    <s v="US"/>
    <s v="USD"/>
    <d v="2014-10-27T21:25:08"/>
    <n v="1414445108"/>
    <d v="2014-09-27T21:25:08"/>
    <n v="1411853108"/>
    <b v="0"/>
    <n v="9"/>
    <b v="0"/>
    <s v="food/food trucks"/>
    <n v="1"/>
    <n v="34.44"/>
    <x v="4"/>
    <x v="29"/>
    <x v="11"/>
    <n v="27"/>
    <x v="2819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23:45:52"/>
    <n v="1426117552"/>
    <d v="2015-02-10T00:45:52"/>
    <n v="1423529152"/>
    <b v="0"/>
    <n v="17"/>
    <b v="1"/>
    <s v="technology/hardware"/>
    <n v="103"/>
    <n v="18.239999999999998"/>
    <x v="0"/>
    <x v="0"/>
    <x v="0"/>
    <n v="10"/>
    <x v="2820"/>
  </r>
  <r>
    <n v="717"/>
    <s v="cool air belt"/>
    <s v="Cool air flowing under clothing keeps you cool."/>
    <n v="100000"/>
    <n v="305"/>
    <x v="2"/>
    <s v="US"/>
    <s v="USD"/>
    <d v="2014-09-05T20:30:02"/>
    <n v="1409949002"/>
    <d v="2014-08-06T20:30:02"/>
    <n v="1407357002"/>
    <b v="0"/>
    <n v="4"/>
    <b v="0"/>
    <s v="technology/wearables"/>
    <n v="0"/>
    <n v="76.25"/>
    <x v="0"/>
    <x v="1"/>
    <x v="10"/>
    <n v="6"/>
    <x v="28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20:39:10"/>
    <n v="1315341550"/>
    <d v="2011-08-04T20:39:10"/>
    <n v="1312490350"/>
    <b v="0"/>
    <n v="14"/>
    <b v="0"/>
    <s v="music/indie rock"/>
    <n v="20"/>
    <n v="21.57"/>
    <x v="7"/>
    <x v="12"/>
    <x v="10"/>
    <n v="4"/>
    <x v="282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11:47:36"/>
    <n v="1440157656"/>
    <d v="2015-06-22T11:47:36"/>
    <n v="1434973656"/>
    <b v="0"/>
    <n v="6"/>
    <b v="0"/>
    <s v="film &amp; video/animation"/>
    <n v="2"/>
    <n v="50.17"/>
    <x v="5"/>
    <x v="23"/>
    <x v="3"/>
    <n v="22"/>
    <x v="28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n v="1479410886"/>
    <d v="2016-09-18T18:28:06"/>
    <n v="1474223286"/>
    <b v="0"/>
    <n v="2"/>
    <b v="0"/>
    <s v="technology/web"/>
    <n v="3"/>
    <n v="150.5"/>
    <x v="0"/>
    <x v="26"/>
    <x v="11"/>
    <n v="18"/>
    <x v="2824"/>
  </r>
  <r>
    <n v="1849"/>
    <s v="Release the Skyline Album"/>
    <s v="Release the Skylines is a small, local Cleveland metal band looking to record an album."/>
    <n v="300"/>
    <n v="301"/>
    <x v="0"/>
    <s v="US"/>
    <s v="USD"/>
    <d v="2012-10-17T20:17:39"/>
    <n v="1350505059"/>
    <d v="2012-09-17T20:17:39"/>
    <n v="1347913059"/>
    <b v="0"/>
    <n v="8"/>
    <b v="1"/>
    <s v="music/rock"/>
    <n v="100"/>
    <n v="37.630000000000003"/>
    <x v="7"/>
    <x v="15"/>
    <x v="11"/>
    <n v="17"/>
    <x v="282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7T04:59:00"/>
    <n v="1317099540"/>
    <d v="2011-08-17T20:22:12"/>
    <n v="1313612532"/>
    <b v="0"/>
    <n v="13"/>
    <b v="1"/>
    <s v="music/indie rock"/>
    <n v="241"/>
    <n v="23.15"/>
    <x v="7"/>
    <x v="12"/>
    <x v="10"/>
    <n v="17"/>
    <x v="28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9:10:10"/>
    <n v="1413573010"/>
    <d v="2014-08-18T19:10:10"/>
    <n v="1408389010"/>
    <b v="0"/>
    <n v="4"/>
    <b v="0"/>
    <s v="theater/plays"/>
    <n v="12"/>
    <n v="75.25"/>
    <x v="6"/>
    <x v="11"/>
    <x v="10"/>
    <n v="18"/>
    <x v="282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7:12:18"/>
    <n v="1408986738"/>
    <d v="2014-07-11T17:12:18"/>
    <n v="1405098738"/>
    <b v="0"/>
    <n v="1"/>
    <b v="0"/>
    <s v="technology/web"/>
    <n v="1"/>
    <n v="300"/>
    <x v="0"/>
    <x v="26"/>
    <x v="9"/>
    <n v="11"/>
    <x v="282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9:00:33"/>
    <n v="1429038033"/>
    <d v="2015-03-15T19:00:33"/>
    <n v="1426446033"/>
    <b v="0"/>
    <n v="16"/>
    <b v="1"/>
    <s v="music/metal"/>
    <n v="100"/>
    <n v="18.75"/>
    <x v="7"/>
    <x v="20"/>
    <x v="8"/>
    <n v="15"/>
    <x v="282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9:58:29"/>
    <n v="1424116709"/>
    <d v="2015-01-17T19:58:29"/>
    <n v="1421524709"/>
    <b v="0"/>
    <n v="10"/>
    <b v="1"/>
    <s v="music/metal"/>
    <n v="100"/>
    <n v="30"/>
    <x v="7"/>
    <x v="20"/>
    <x v="6"/>
    <n v="17"/>
    <x v="283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9:01:00"/>
    <n v="1391194860"/>
    <d v="2013-12-26T19:07:42"/>
    <n v="1388084862"/>
    <b v="0"/>
    <n v="11"/>
    <b v="1"/>
    <s v="music/rock"/>
    <n v="100"/>
    <n v="27.27"/>
    <x v="7"/>
    <x v="15"/>
    <x v="1"/>
    <n v="26"/>
    <x v="283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22:16:33"/>
    <n v="1366064193"/>
    <d v="2013-04-01T22:16:33"/>
    <n v="1364854593"/>
    <b v="0"/>
    <n v="11"/>
    <b v="1"/>
    <s v="music/indie rock"/>
    <n v="100"/>
    <n v="27.27"/>
    <x v="7"/>
    <x v="12"/>
    <x v="4"/>
    <n v="1"/>
    <x v="283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9:47:00"/>
    <n v="1452282420"/>
    <d v="2015-11-19T19:48:25"/>
    <n v="1447962505"/>
    <b v="0"/>
    <n v="1"/>
    <b v="0"/>
    <s v="technology/web"/>
    <n v="3"/>
    <n v="300"/>
    <x v="0"/>
    <x v="26"/>
    <x v="7"/>
    <n v="19"/>
    <x v="283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23:34:00"/>
    <n v="1454110440"/>
    <d v="2016-01-01T00:11:11"/>
    <n v="1451607071"/>
    <b v="0"/>
    <n v="5"/>
    <b v="0"/>
    <s v="theater/plays"/>
    <n v="50"/>
    <n v="60"/>
    <x v="6"/>
    <x v="11"/>
    <x v="6"/>
    <n v="1"/>
    <x v="283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4T03:00:00"/>
    <n v="1422068400"/>
    <d v="2015-01-09T03:39:39"/>
    <n v="1420774779"/>
    <b v="0"/>
    <n v="10"/>
    <b v="1"/>
    <s v="theater/musical"/>
    <n v="100"/>
    <n v="30"/>
    <x v="6"/>
    <x v="19"/>
    <x v="6"/>
    <n v="9"/>
    <x v="283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n v="1437033360"/>
    <d v="2015-06-16T09:12:17"/>
    <n v="1434445937"/>
    <b v="0"/>
    <n v="12"/>
    <b v="0"/>
    <s v="theater/spaces"/>
    <n v="12"/>
    <n v="25"/>
    <x v="6"/>
    <x v="9"/>
    <x v="3"/>
    <n v="16"/>
    <x v="283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10:43:47"/>
    <n v="1465123427"/>
    <d v="2016-05-06T10:43:47"/>
    <n v="1462531427"/>
    <b v="0"/>
    <n v="1"/>
    <b v="0"/>
    <s v="theater/spaces"/>
    <n v="3"/>
    <n v="300"/>
    <x v="6"/>
    <x v="9"/>
    <x v="5"/>
    <n v="6"/>
    <x v="283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5:59:00"/>
    <n v="1448949540"/>
    <d v="2015-10-28T16:06:07"/>
    <n v="1446048367"/>
    <b v="0"/>
    <n v="5"/>
    <b v="0"/>
    <s v="theater/plays"/>
    <n v="60"/>
    <n v="60"/>
    <x v="6"/>
    <x v="11"/>
    <x v="2"/>
    <n v="28"/>
    <x v="283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21:36:04"/>
    <n v="1477949764"/>
    <d v="2016-09-21T21:36:04"/>
    <n v="1474493764"/>
    <b v="0"/>
    <n v="3"/>
    <b v="0"/>
    <s v="technology/wearables"/>
    <n v="1"/>
    <n v="99.33"/>
    <x v="0"/>
    <x v="1"/>
    <x v="11"/>
    <n v="21"/>
    <x v="283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6T03:59:00"/>
    <n v="1477454340"/>
    <d v="2016-09-24T00:24:06"/>
    <n v="1474676646"/>
    <b v="0"/>
    <n v="6"/>
    <b v="0"/>
    <s v="technology/wearables"/>
    <n v="1"/>
    <n v="49.67"/>
    <x v="0"/>
    <x v="1"/>
    <x v="11"/>
    <n v="24"/>
    <x v="28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8:55:56"/>
    <n v="1411930556"/>
    <d v="2014-08-29T18:55:56"/>
    <n v="1409338556"/>
    <b v="0"/>
    <n v="12"/>
    <b v="0"/>
    <s v="theater/plays"/>
    <n v="24"/>
    <n v="24.33"/>
    <x v="6"/>
    <x v="11"/>
    <x v="10"/>
    <n v="29"/>
    <x v="2841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12:09:38"/>
    <n v="1486814978"/>
    <d v="2017-01-12T12:09:38"/>
    <n v="1484222978"/>
    <b v="0"/>
    <n v="15"/>
    <b v="1"/>
    <s v="photography/photobooks"/>
    <n v="290"/>
    <n v="19.329999999999998"/>
    <x v="2"/>
    <x v="3"/>
    <x v="6"/>
    <n v="12"/>
    <x v="2842"/>
  </r>
  <r>
    <n v="943"/>
    <s v="SleepMode"/>
    <s v="A mask for home or travel that will give you the best, undisturbed sleep of your life."/>
    <n v="3000"/>
    <n v="289"/>
    <x v="2"/>
    <s v="US"/>
    <s v="USD"/>
    <d v="2016-11-29T17:01:45"/>
    <n v="1480438905"/>
    <d v="2016-10-30T16:01:45"/>
    <n v="1477843305"/>
    <b v="0"/>
    <n v="12"/>
    <b v="0"/>
    <s v="technology/wearables"/>
    <n v="10"/>
    <n v="24.08"/>
    <x v="0"/>
    <x v="1"/>
    <x v="2"/>
    <n v="30"/>
    <x v="284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5:06:39"/>
    <n v="1410930399"/>
    <d v="2014-07-19T05:06:39"/>
    <n v="1405746399"/>
    <b v="0"/>
    <n v="11"/>
    <b v="0"/>
    <s v="photography/nature"/>
    <n v="29"/>
    <n v="26.27"/>
    <x v="2"/>
    <x v="38"/>
    <x v="9"/>
    <n v="19"/>
    <x v="284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9:29:08"/>
    <n v="1449257348"/>
    <d v="2015-10-05T18:29:08"/>
    <n v="1444069748"/>
    <b v="0"/>
    <n v="15"/>
    <b v="1"/>
    <s v="theater/plays"/>
    <n v="286"/>
    <n v="19.27"/>
    <x v="6"/>
    <x v="11"/>
    <x v="2"/>
    <n v="5"/>
    <x v="2845"/>
  </r>
  <r>
    <n v="946"/>
    <s v="OmniTrade Apron"/>
    <s v="Soft edged-Hard working. The perfect wearable organization for the home and professional shop."/>
    <n v="15000"/>
    <n v="286"/>
    <x v="2"/>
    <s v="US"/>
    <s v="USD"/>
    <d v="2016-09-09T18:00:48"/>
    <n v="1473444048"/>
    <d v="2016-08-10T18:00:48"/>
    <n v="1470852048"/>
    <b v="0"/>
    <n v="5"/>
    <b v="0"/>
    <s v="technology/wearables"/>
    <n v="2"/>
    <n v="57.2"/>
    <x v="0"/>
    <x v="1"/>
    <x v="10"/>
    <n v="10"/>
    <x v="28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4T04:39:40"/>
    <n v="1460608780"/>
    <d v="2016-02-14T05:39:40"/>
    <n v="1455428380"/>
    <b v="0"/>
    <n v="4"/>
    <b v="0"/>
    <s v="theater/plays"/>
    <n v="14"/>
    <n v="71.25"/>
    <x v="6"/>
    <x v="11"/>
    <x v="0"/>
    <n v="14"/>
    <x v="284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6:00:00"/>
    <n v="1403539200"/>
    <d v="2014-05-20T16:40:56"/>
    <n v="1400604056"/>
    <b v="0"/>
    <n v="5"/>
    <b v="0"/>
    <s v="theater/plays"/>
    <n v="3"/>
    <n v="57"/>
    <x v="6"/>
    <x v="11"/>
    <x v="5"/>
    <n v="20"/>
    <x v="2848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7:49:08"/>
    <n v="1484156948"/>
    <d v="2016-12-12T17:49:08"/>
    <n v="1481564948"/>
    <b v="0"/>
    <n v="10"/>
    <b v="0"/>
    <s v="games/video games"/>
    <n v="1"/>
    <n v="28.4"/>
    <x v="3"/>
    <x v="18"/>
    <x v="1"/>
    <n v="12"/>
    <x v="284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8:38:24"/>
    <n v="1443379104"/>
    <d v="2015-08-28T18:38:24"/>
    <n v="1440787104"/>
    <b v="0"/>
    <n v="7"/>
    <b v="0"/>
    <s v="food/restaurants"/>
    <n v="3"/>
    <n v="40.14"/>
    <x v="4"/>
    <x v="40"/>
    <x v="10"/>
    <n v="28"/>
    <x v="28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8T02:22:42"/>
    <n v="1306549362"/>
    <d v="2011-04-13T02:22:42"/>
    <n v="1302661362"/>
    <b v="0"/>
    <n v="8"/>
    <b v="0"/>
    <s v="music/indie rock"/>
    <n v="37"/>
    <n v="35"/>
    <x v="7"/>
    <x v="12"/>
    <x v="4"/>
    <n v="13"/>
    <x v="285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6:59:16"/>
    <n v="1458925156"/>
    <d v="2016-02-24T17:59:16"/>
    <n v="1456336756"/>
    <b v="0"/>
    <n v="3"/>
    <b v="0"/>
    <s v="technology/wearables"/>
    <n v="1"/>
    <n v="93.33"/>
    <x v="0"/>
    <x v="1"/>
    <x v="0"/>
    <n v="24"/>
    <x v="285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20:13:00"/>
    <n v="1403122380"/>
    <d v="2014-05-21T01:12:08"/>
    <n v="1400634728"/>
    <b v="0"/>
    <n v="7"/>
    <b v="0"/>
    <s v="photography/places"/>
    <n v="0"/>
    <n v="40"/>
    <x v="2"/>
    <x v="34"/>
    <x v="5"/>
    <n v="21"/>
    <x v="28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20:00:00"/>
    <n v="1491768000"/>
    <d v="2017-03-09T22:05:12"/>
    <n v="1489097112"/>
    <b v="0"/>
    <n v="8"/>
    <b v="0"/>
    <s v="music/faith"/>
    <n v="9"/>
    <n v="35"/>
    <x v="7"/>
    <x v="14"/>
    <x v="8"/>
    <n v="9"/>
    <x v="285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23:16:12"/>
    <n v="1427498172"/>
    <d v="2015-01-27T00:16:12"/>
    <n v="1422317772"/>
    <b v="0"/>
    <n v="3"/>
    <b v="0"/>
    <s v="theater/spaces"/>
    <n v="2"/>
    <n v="93.33"/>
    <x v="6"/>
    <x v="9"/>
    <x v="6"/>
    <n v="27"/>
    <x v="285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22:00:00"/>
    <n v="1455832800"/>
    <d v="2016-01-09T11:28:49"/>
    <n v="1452338929"/>
    <b v="0"/>
    <n v="24"/>
    <b v="1"/>
    <s v="theater/plays"/>
    <n v="112"/>
    <n v="11.67"/>
    <x v="6"/>
    <x v="11"/>
    <x v="6"/>
    <n v="9"/>
    <x v="285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9:12:02"/>
    <n v="1412500322"/>
    <d v="2014-09-05T09:12:02"/>
    <n v="1409908322"/>
    <b v="0"/>
    <n v="6"/>
    <b v="0"/>
    <s v="film &amp; video/drama"/>
    <n v="1"/>
    <n v="46.5"/>
    <x v="5"/>
    <x v="10"/>
    <x v="11"/>
    <n v="5"/>
    <x v="285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2T04:33:11"/>
    <n v="1455251591"/>
    <d v="2016-01-13T04:33:11"/>
    <n v="1452659591"/>
    <b v="0"/>
    <n v="5"/>
    <b v="0"/>
    <s v="theater/spaces"/>
    <n v="14"/>
    <n v="55.6"/>
    <x v="6"/>
    <x v="9"/>
    <x v="6"/>
    <n v="13"/>
    <x v="285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9:55:03"/>
    <n v="1410810903"/>
    <d v="2014-07-17T19:55:03"/>
    <n v="1405626903"/>
    <b v="0"/>
    <n v="12"/>
    <b v="0"/>
    <s v="food/food trucks"/>
    <n v="0"/>
    <n v="23.08"/>
    <x v="4"/>
    <x v="29"/>
    <x v="9"/>
    <n v="17"/>
    <x v="285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20:59:25"/>
    <n v="1449089965"/>
    <d v="2015-11-04T20:59:25"/>
    <n v="1446670765"/>
    <b v="0"/>
    <n v="9"/>
    <b v="1"/>
    <s v="theater/plays"/>
    <n v="139"/>
    <n v="30.78"/>
    <x v="6"/>
    <x v="11"/>
    <x v="7"/>
    <n v="4"/>
    <x v="2860"/>
  </r>
  <r>
    <n v="2680"/>
    <s v="iHeart Pillow"/>
    <s v="iHeartPillow, Connecting loved ones"/>
    <n v="32000"/>
    <n v="276"/>
    <x v="2"/>
    <s v="ES"/>
    <s v="EUR"/>
    <d v="2016-04-06T04:04:51"/>
    <n v="1459915491"/>
    <d v="2016-03-07T05:04:51"/>
    <n v="1457327091"/>
    <b v="0"/>
    <n v="4"/>
    <b v="0"/>
    <s v="technology/makerspaces"/>
    <n v="1"/>
    <n v="69"/>
    <x v="0"/>
    <x v="24"/>
    <x v="8"/>
    <n v="7"/>
    <x v="2861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1T01:02:56"/>
    <n v="1456016576"/>
    <d v="2015-12-23T01:02:56"/>
    <n v="1450832576"/>
    <b v="0"/>
    <n v="7"/>
    <b v="0"/>
    <s v="technology/wearables"/>
    <n v="1"/>
    <n v="39"/>
    <x v="0"/>
    <x v="1"/>
    <x v="1"/>
    <n v="23"/>
    <x v="28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20:12:08"/>
    <n v="1460751128"/>
    <d v="2016-02-15T21:12:08"/>
    <n v="1455570728"/>
    <b v="0"/>
    <n v="10"/>
    <b v="0"/>
    <s v="theater/plays"/>
    <n v="3"/>
    <n v="27.3"/>
    <x v="6"/>
    <x v="11"/>
    <x v="0"/>
    <n v="15"/>
    <x v="286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8:59:32"/>
    <n v="1430470772"/>
    <d v="2015-04-01T08:59:32"/>
    <n v="1427878772"/>
    <b v="0"/>
    <n v="12"/>
    <b v="0"/>
    <s v="theater/musical"/>
    <n v="3"/>
    <n v="22.75"/>
    <x v="6"/>
    <x v="19"/>
    <x v="4"/>
    <n v="1"/>
    <x v="28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6T00:00:00"/>
    <n v="1456444800"/>
    <d v="2016-02-01T14:39:49"/>
    <n v="1454337589"/>
    <b v="0"/>
    <n v="20"/>
    <b v="1"/>
    <s v="theater/plays"/>
    <n v="136"/>
    <n v="13.6"/>
    <x v="6"/>
    <x v="11"/>
    <x v="0"/>
    <n v="1"/>
    <x v="286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20:16:26"/>
    <n v="1484684186"/>
    <d v="2016-12-18T20:16:26"/>
    <n v="1482092186"/>
    <b v="0"/>
    <n v="3"/>
    <b v="0"/>
    <s v="theater/plays"/>
    <n v="5"/>
    <n v="90.33"/>
    <x v="6"/>
    <x v="11"/>
    <x v="1"/>
    <n v="18"/>
    <x v="286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6:07:09"/>
    <n v="1450541229"/>
    <d v="2015-11-19T16:07:09"/>
    <n v="1447949229"/>
    <b v="0"/>
    <n v="6"/>
    <b v="0"/>
    <s v="games/mobile games"/>
    <n v="6"/>
    <n v="45"/>
    <x v="3"/>
    <x v="28"/>
    <x v="7"/>
    <n v="19"/>
    <x v="286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22:22:18"/>
    <n v="1456006938"/>
    <d v="2015-12-22T22:22:18"/>
    <n v="1450822938"/>
    <b v="0"/>
    <n v="5"/>
    <b v="0"/>
    <s v="technology/web"/>
    <n v="0"/>
    <n v="54"/>
    <x v="0"/>
    <x v="26"/>
    <x v="1"/>
    <n v="22"/>
    <x v="286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22:00:00"/>
    <n v="1405461600"/>
    <d v="2014-06-23T22:31:45"/>
    <n v="1403562705"/>
    <b v="0"/>
    <n v="6"/>
    <b v="0"/>
    <s v="theater/plays"/>
    <n v="18"/>
    <n v="45"/>
    <x v="6"/>
    <x v="11"/>
    <x v="3"/>
    <n v="23"/>
    <x v="286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13:41:00"/>
    <n v="1470058860"/>
    <d v="2016-07-20T15:01:43"/>
    <n v="1469026903"/>
    <b v="0"/>
    <n v="7"/>
    <b v="1"/>
    <s v="theater/plays"/>
    <n v="108"/>
    <n v="38.57"/>
    <x v="6"/>
    <x v="11"/>
    <x v="9"/>
    <n v="20"/>
    <x v="287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20:59:10"/>
    <n v="1408827550"/>
    <d v="2014-07-24T20:59:10"/>
    <n v="1406235550"/>
    <b v="0"/>
    <n v="8"/>
    <b v="0"/>
    <s v="journalism/audio"/>
    <n v="3"/>
    <n v="33.25"/>
    <x v="8"/>
    <x v="30"/>
    <x v="9"/>
    <n v="24"/>
    <x v="287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9:12:56"/>
    <n v="1466363576"/>
    <d v="2016-04-20T19:12:56"/>
    <n v="1461179576"/>
    <b v="0"/>
    <n v="9"/>
    <b v="0"/>
    <s v="theater/plays"/>
    <n v="7"/>
    <n v="29.56"/>
    <x v="6"/>
    <x v="11"/>
    <x v="4"/>
    <n v="20"/>
    <x v="287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n v="1465407219"/>
    <d v="2016-05-09T17:33:39"/>
    <n v="1462815219"/>
    <b v="0"/>
    <n v="5"/>
    <b v="0"/>
    <s v="theater/plays"/>
    <n v="3"/>
    <n v="52.8"/>
    <x v="6"/>
    <x v="11"/>
    <x v="5"/>
    <n v="9"/>
    <x v="287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n v="1487365200"/>
    <d v="2017-01-06T20:21:40"/>
    <n v="1483734100"/>
    <b v="0"/>
    <n v="8"/>
    <b v="0"/>
    <s v="film &amp; video/drama"/>
    <n v="10"/>
    <n v="32.75"/>
    <x v="5"/>
    <x v="10"/>
    <x v="6"/>
    <n v="6"/>
    <x v="287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23:42:17"/>
    <n v="1467934937"/>
    <d v="2016-06-07T23:42:17"/>
    <n v="1465342937"/>
    <b v="0"/>
    <n v="3"/>
    <b v="0"/>
    <s v="technology/web"/>
    <n v="1"/>
    <n v="87"/>
    <x v="0"/>
    <x v="26"/>
    <x v="3"/>
    <n v="7"/>
    <x v="2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7:13:42"/>
    <n v="1396890822"/>
    <d v="2014-03-18T17:13:42"/>
    <n v="1395162822"/>
    <b v="0"/>
    <n v="12"/>
    <b v="1"/>
    <s v="film &amp; video/shorts"/>
    <n v="104"/>
    <n v="21.67"/>
    <x v="5"/>
    <x v="27"/>
    <x v="8"/>
    <n v="18"/>
    <x v="287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7-01T00:40:46"/>
    <n v="1435711246"/>
    <d v="2015-06-03T00:40:46"/>
    <n v="1433292046"/>
    <b v="0"/>
    <n v="10"/>
    <b v="0"/>
    <s v="technology/wearables"/>
    <n v="1"/>
    <n v="26"/>
    <x v="0"/>
    <x v="1"/>
    <x v="3"/>
    <n v="3"/>
    <x v="287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1T00:45:30"/>
    <n v="1408581930"/>
    <d v="2014-07-22T00:45:30"/>
    <n v="1405989930"/>
    <b v="0"/>
    <n v="9"/>
    <b v="0"/>
    <s v="music/indie rock"/>
    <n v="3"/>
    <n v="28.89"/>
    <x v="7"/>
    <x v="12"/>
    <x v="9"/>
    <n v="22"/>
    <x v="287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8:57:31"/>
    <n v="1407869851"/>
    <d v="2014-07-08T18:57:31"/>
    <n v="1404845851"/>
    <b v="0"/>
    <n v="9"/>
    <b v="0"/>
    <s v="technology/gadgets"/>
    <n v="1"/>
    <n v="28.89"/>
    <x v="0"/>
    <x v="6"/>
    <x v="9"/>
    <n v="8"/>
    <x v="287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8:58:47"/>
    <n v="1428519527"/>
    <d v="2015-03-09T18:58:47"/>
    <n v="1425927527"/>
    <b v="0"/>
    <n v="15"/>
    <b v="0"/>
    <s v="publishing/children's books"/>
    <n v="52"/>
    <n v="17.329999999999998"/>
    <x v="1"/>
    <x v="39"/>
    <x v="8"/>
    <n v="9"/>
    <x v="288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7:12:00"/>
    <n v="1406913120"/>
    <d v="2014-07-09T17:41:30"/>
    <n v="1404927690"/>
    <b v="0"/>
    <n v="4"/>
    <b v="0"/>
    <s v="theater/plays"/>
    <n v="5"/>
    <n v="65"/>
    <x v="6"/>
    <x v="11"/>
    <x v="9"/>
    <n v="9"/>
    <x v="2881"/>
  </r>
  <r>
    <n v="3891"/>
    <s v="Out of the Box: A Mime Story"/>
    <s v="A comedy about a mime who dreams of becoming a stand up comedian."/>
    <n v="800"/>
    <n v="260"/>
    <x v="2"/>
    <s v="US"/>
    <s v="USD"/>
    <d v="2015-03-23T04:59:00"/>
    <n v="1427086740"/>
    <d v="2015-02-21T03:10:44"/>
    <n v="1424488244"/>
    <b v="0"/>
    <n v="7"/>
    <b v="0"/>
    <s v="theater/plays"/>
    <n v="33"/>
    <n v="37.14"/>
    <x v="6"/>
    <x v="11"/>
    <x v="0"/>
    <n v="21"/>
    <x v="288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6:37:23"/>
    <n v="1434213443"/>
    <d v="2015-05-14T16:37:23"/>
    <n v="1431621443"/>
    <b v="0"/>
    <n v="4"/>
    <b v="0"/>
    <s v="technology/web"/>
    <n v="0"/>
    <n v="64.75"/>
    <x v="0"/>
    <x v="26"/>
    <x v="5"/>
    <n v="14"/>
    <x v="28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20:00:00"/>
    <n v="1492372800"/>
    <d v="2017-03-06T18:04:48"/>
    <n v="1488823488"/>
    <b v="0"/>
    <n v="8"/>
    <b v="0"/>
    <s v="theater/plays"/>
    <n v="52"/>
    <n v="32.25"/>
    <x v="6"/>
    <x v="11"/>
    <x v="8"/>
    <n v="6"/>
    <x v="288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22:23:42"/>
    <n v="1354919022"/>
    <d v="2012-11-07T22:23:42"/>
    <n v="1352327022"/>
    <b v="0"/>
    <n v="11"/>
    <b v="0"/>
    <s v="games/video games"/>
    <n v="1"/>
    <n v="23.18"/>
    <x v="3"/>
    <x v="18"/>
    <x v="7"/>
    <n v="7"/>
    <x v="2885"/>
  </r>
  <r>
    <n v="1150"/>
    <s v="Chef Po's Food Truck"/>
    <s v="Bringing delicious authentic and fusion Taiwanese Food to the West Coast."/>
    <n v="2500"/>
    <n v="252"/>
    <x v="2"/>
    <s v="US"/>
    <s v="USD"/>
    <d v="2016-01-08T22:54:35"/>
    <n v="1452293675"/>
    <d v="2015-11-09T22:54:35"/>
    <n v="1447109675"/>
    <b v="0"/>
    <n v="6"/>
    <b v="0"/>
    <s v="food/food trucks"/>
    <n v="10"/>
    <n v="42"/>
    <x v="4"/>
    <x v="29"/>
    <x v="7"/>
    <n v="9"/>
    <x v="288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14:18:38"/>
    <n v="1462112318"/>
    <d v="2016-04-01T14:18:38"/>
    <n v="1459520318"/>
    <b v="0"/>
    <n v="4"/>
    <b v="0"/>
    <s v="theater/plays"/>
    <n v="34"/>
    <n v="63"/>
    <x v="6"/>
    <x v="11"/>
    <x v="4"/>
    <n v="1"/>
    <x v="288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9:22:39"/>
    <n v="1428780159"/>
    <d v="2015-03-12T19:22:39"/>
    <n v="1426188159"/>
    <b v="0"/>
    <n v="8"/>
    <b v="1"/>
    <s v="theater/plays"/>
    <n v="100"/>
    <n v="31.38"/>
    <x v="6"/>
    <x v="11"/>
    <x v="8"/>
    <n v="12"/>
    <x v="288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9:32:19"/>
    <n v="1466278339"/>
    <d v="2016-05-19T19:32:19"/>
    <n v="1463686339"/>
    <b v="0"/>
    <n v="5"/>
    <b v="0"/>
    <s v="theater/plays"/>
    <n v="13"/>
    <n v="50.2"/>
    <x v="6"/>
    <x v="11"/>
    <x v="5"/>
    <n v="19"/>
    <x v="288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10:35:38"/>
    <n v="1443782138"/>
    <d v="2015-08-23T10:35:38"/>
    <n v="1440326138"/>
    <b v="0"/>
    <n v="3"/>
    <b v="0"/>
    <s v="film &amp; video/drama"/>
    <n v="5"/>
    <n v="83.33"/>
    <x v="5"/>
    <x v="10"/>
    <x v="10"/>
    <n v="23"/>
    <x v="2890"/>
  </r>
  <r>
    <n v="226"/>
    <s v="MAGGIE Film"/>
    <s v="A TRUE STORY OF DOMESTIC VILOLENCE THAT SEEKS TO OFFER THE VIEWER OUTLEST OF SUPPORT."/>
    <n v="29000"/>
    <n v="250"/>
    <x v="2"/>
    <s v="GB"/>
    <s v="GBP"/>
    <d v="2015-05-31T09:29:00"/>
    <n v="1433064540"/>
    <d v="2015-04-12T15:59:04"/>
    <n v="1428854344"/>
    <b v="0"/>
    <n v="2"/>
    <b v="0"/>
    <s v="film &amp; video/drama"/>
    <n v="1"/>
    <n v="125"/>
    <x v="5"/>
    <x v="10"/>
    <x v="4"/>
    <n v="12"/>
    <x v="289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12:00:00"/>
    <n v="1446984000"/>
    <d v="2015-10-20T02:38:50"/>
    <n v="1445308730"/>
    <b v="0"/>
    <n v="5"/>
    <b v="0"/>
    <s v="film &amp; video/drama"/>
    <n v="25"/>
    <n v="50"/>
    <x v="5"/>
    <x v="10"/>
    <x v="2"/>
    <n v="20"/>
    <x v="289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13:15:20"/>
    <n v="1376140520"/>
    <d v="2013-07-11T13:15:20"/>
    <n v="1373548520"/>
    <b v="0"/>
    <n v="1"/>
    <b v="0"/>
    <s v="film &amp; video/animation"/>
    <n v="0"/>
    <n v="250"/>
    <x v="5"/>
    <x v="23"/>
    <x v="9"/>
    <n v="11"/>
    <x v="289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5:34:20"/>
    <n v="1417584860"/>
    <d v="2014-11-03T05:34:20"/>
    <n v="1414992860"/>
    <b v="0"/>
    <n v="1"/>
    <b v="0"/>
    <s v="technology/web"/>
    <n v="3"/>
    <n v="250"/>
    <x v="0"/>
    <x v="26"/>
    <x v="7"/>
    <n v="3"/>
    <x v="289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9:25:15"/>
    <n v="1482953115"/>
    <d v="2016-11-28T19:25:15"/>
    <n v="1480361115"/>
    <b v="0"/>
    <n v="1"/>
    <b v="0"/>
    <s v="technology/wearables"/>
    <n v="0"/>
    <n v="250"/>
    <x v="0"/>
    <x v="1"/>
    <x v="7"/>
    <n v="28"/>
    <x v="289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7:00:09"/>
    <n v="1472317209"/>
    <d v="2016-07-28T17:00:09"/>
    <n v="1469725209"/>
    <b v="0"/>
    <n v="1"/>
    <b v="0"/>
    <s v="journalism/audio"/>
    <n v="0"/>
    <n v="250"/>
    <x v="8"/>
    <x v="30"/>
    <x v="9"/>
    <n v="28"/>
    <x v="289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8:12:01"/>
    <n v="1463645521"/>
    <d v="2016-03-20T08:12:01"/>
    <n v="1458461521"/>
    <b v="0"/>
    <n v="4"/>
    <b v="0"/>
    <s v="food/food trucks"/>
    <n v="0"/>
    <n v="62.5"/>
    <x v="4"/>
    <x v="29"/>
    <x v="8"/>
    <n v="20"/>
    <x v="289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23:43:42"/>
    <n v="1443224622"/>
    <d v="2015-08-26T23:43:42"/>
    <n v="1440632622"/>
    <b v="0"/>
    <n v="6"/>
    <b v="0"/>
    <s v="theater/musical"/>
    <n v="25"/>
    <n v="41.67"/>
    <x v="6"/>
    <x v="19"/>
    <x v="10"/>
    <n v="26"/>
    <x v="289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8:34:06"/>
    <n v="1459845246"/>
    <d v="2016-03-08T09:34:06"/>
    <n v="1457429646"/>
    <b v="0"/>
    <n v="9"/>
    <b v="1"/>
    <s v="theater/plays"/>
    <n v="100"/>
    <n v="27.78"/>
    <x v="6"/>
    <x v="11"/>
    <x v="8"/>
    <n v="8"/>
    <x v="289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20:11:12"/>
    <n v="1433016672"/>
    <d v="2015-04-30T20:11:12"/>
    <n v="1430424672"/>
    <b v="0"/>
    <n v="8"/>
    <b v="1"/>
    <s v="theater/plays"/>
    <n v="100"/>
    <n v="31.25"/>
    <x v="6"/>
    <x v="11"/>
    <x v="4"/>
    <n v="30"/>
    <x v="29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21:08:45"/>
    <n v="1419368925"/>
    <d v="2014-11-28T21:08:45"/>
    <n v="1417208925"/>
    <b v="0"/>
    <n v="22"/>
    <b v="1"/>
    <s v="theater/plays"/>
    <n v="100"/>
    <n v="11.36"/>
    <x v="6"/>
    <x v="11"/>
    <x v="7"/>
    <n v="28"/>
    <x v="29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n v="1437889336"/>
    <d v="2015-05-27T05:42:16"/>
    <n v="1432705336"/>
    <b v="0"/>
    <n v="4"/>
    <b v="0"/>
    <s v="theater/plays"/>
    <n v="5"/>
    <n v="62.5"/>
    <x v="6"/>
    <x v="11"/>
    <x v="5"/>
    <n v="27"/>
    <x v="290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6T03:00:00"/>
    <n v="1410836400"/>
    <d v="2014-08-15T15:22:32"/>
    <n v="1408116152"/>
    <b v="0"/>
    <n v="7"/>
    <b v="0"/>
    <s v="theater/plays"/>
    <n v="3"/>
    <n v="35.71"/>
    <x v="6"/>
    <x v="11"/>
    <x v="10"/>
    <n v="15"/>
    <x v="290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n v="1452942000"/>
    <d v="2015-12-10T22:07:03"/>
    <n v="1449785223"/>
    <b v="0"/>
    <n v="5"/>
    <b v="0"/>
    <s v="technology/web"/>
    <n v="1"/>
    <n v="49"/>
    <x v="0"/>
    <x v="26"/>
    <x v="1"/>
    <n v="10"/>
    <x v="290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5:19:50"/>
    <n v="1466227190"/>
    <d v="2016-04-19T05:19:50"/>
    <n v="1461043190"/>
    <b v="0"/>
    <n v="15"/>
    <b v="0"/>
    <s v="games/video games"/>
    <n v="2"/>
    <n v="16.2"/>
    <x v="3"/>
    <x v="18"/>
    <x v="4"/>
    <n v="19"/>
    <x v="290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21:51:00"/>
    <n v="1373665860"/>
    <d v="2013-05-15T00:57:37"/>
    <n v="1368579457"/>
    <b v="0"/>
    <n v="8"/>
    <b v="0"/>
    <s v="music/world music"/>
    <n v="3"/>
    <n v="30.13"/>
    <x v="7"/>
    <x v="37"/>
    <x v="5"/>
    <n v="15"/>
    <x v="290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12:14:45"/>
    <n v="1424607285"/>
    <d v="2015-01-28T12:14:45"/>
    <n v="1422447285"/>
    <b v="1"/>
    <n v="5"/>
    <b v="0"/>
    <s v="publishing/translations"/>
    <n v="2"/>
    <n v="48.2"/>
    <x v="1"/>
    <x v="31"/>
    <x v="6"/>
    <n v="28"/>
    <x v="290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23:00:00"/>
    <n v="1433113200"/>
    <d v="2015-05-18T12:20:11"/>
    <n v="1431951611"/>
    <b v="0"/>
    <n v="12"/>
    <b v="1"/>
    <s v="theater/plays"/>
    <n v="110"/>
    <n v="20.079999999999998"/>
    <x v="6"/>
    <x v="11"/>
    <x v="5"/>
    <n v="18"/>
    <x v="290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22:04:55"/>
    <n v="1448489095"/>
    <d v="2015-10-26T21:04:55"/>
    <n v="1445893495"/>
    <b v="0"/>
    <n v="6"/>
    <b v="0"/>
    <s v="technology/wearables"/>
    <n v="3"/>
    <n v="40"/>
    <x v="0"/>
    <x v="1"/>
    <x v="2"/>
    <n v="26"/>
    <x v="290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n v="1433093700"/>
    <d v="2015-04-28T17:34:48"/>
    <n v="1430242488"/>
    <b v="0"/>
    <n v="8"/>
    <b v="0"/>
    <s v="theater/plays"/>
    <n v="5"/>
    <n v="30"/>
    <x v="6"/>
    <x v="11"/>
    <x v="4"/>
    <n v="28"/>
    <x v="291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21:00:49"/>
    <n v="1432069249"/>
    <d v="2015-04-19T21:00:49"/>
    <n v="1429477249"/>
    <b v="0"/>
    <n v="8"/>
    <b v="0"/>
    <s v="technology/gadgets"/>
    <n v="47"/>
    <n v="29.63"/>
    <x v="0"/>
    <x v="6"/>
    <x v="4"/>
    <n v="19"/>
    <x v="2911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12:35:08"/>
    <n v="1415882108"/>
    <d v="2014-10-14T11:35:08"/>
    <n v="1413286508"/>
    <b v="0"/>
    <n v="7"/>
    <b v="0"/>
    <s v="photography/people"/>
    <n v="1"/>
    <n v="33.71"/>
    <x v="2"/>
    <x v="36"/>
    <x v="2"/>
    <n v="14"/>
    <x v="291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10T00:35:00"/>
    <n v="1457570100"/>
    <d v="2016-02-09T00:35:00"/>
    <n v="1454978100"/>
    <b v="0"/>
    <n v="12"/>
    <b v="0"/>
    <s v="games/video games"/>
    <n v="12"/>
    <n v="19.670000000000002"/>
    <x v="3"/>
    <x v="18"/>
    <x v="0"/>
    <n v="9"/>
    <x v="29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8:02:06"/>
    <n v="1391364126"/>
    <d v="2014-01-03T18:02:06"/>
    <n v="1388772126"/>
    <b v="0"/>
    <n v="6"/>
    <b v="0"/>
    <s v="publishing/fiction"/>
    <n v="5"/>
    <n v="39.17"/>
    <x v="1"/>
    <x v="35"/>
    <x v="6"/>
    <n v="3"/>
    <x v="291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7:11:00"/>
    <n v="1418368260"/>
    <d v="2014-12-04T00:57:52"/>
    <n v="1417654672"/>
    <b v="0"/>
    <n v="8"/>
    <b v="0"/>
    <s v="technology/wearables"/>
    <n v="6"/>
    <n v="29.25"/>
    <x v="0"/>
    <x v="1"/>
    <x v="1"/>
    <n v="4"/>
    <x v="29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10:36:23"/>
    <n v="1476095783"/>
    <d v="2016-09-26T10:36:23"/>
    <n v="1474886183"/>
    <b v="0"/>
    <n v="6"/>
    <b v="0"/>
    <s v="publishing/children's books"/>
    <n v="12"/>
    <n v="39"/>
    <x v="1"/>
    <x v="39"/>
    <x v="11"/>
    <n v="26"/>
    <x v="291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11:50:30"/>
    <n v="1482321030"/>
    <d v="2016-10-22T10:50:30"/>
    <n v="1477133430"/>
    <b v="0"/>
    <n v="9"/>
    <b v="1"/>
    <s v="theater/plays"/>
    <n v="104"/>
    <n v="26"/>
    <x v="6"/>
    <x v="11"/>
    <x v="2"/>
    <n v="22"/>
    <x v="2917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14:15:33"/>
    <n v="1479392133"/>
    <d v="2016-10-17T13:15:33"/>
    <n v="1476710133"/>
    <b v="0"/>
    <n v="7"/>
    <b v="0"/>
    <s v="technology/wearables"/>
    <n v="2"/>
    <n v="33.29"/>
    <x v="0"/>
    <x v="1"/>
    <x v="2"/>
    <n v="17"/>
    <x v="29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13:14:00"/>
    <n v="1427807640"/>
    <d v="2015-02-07T16:13:46"/>
    <n v="1423325626"/>
    <b v="0"/>
    <n v="8"/>
    <b v="0"/>
    <s v="food/food trucks"/>
    <n v="4"/>
    <n v="29.13"/>
    <x v="4"/>
    <x v="29"/>
    <x v="0"/>
    <n v="7"/>
    <x v="291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12:17:05"/>
    <n v="1332073025"/>
    <d v="2012-02-17T13:17:05"/>
    <n v="1329484625"/>
    <b v="0"/>
    <n v="4"/>
    <b v="0"/>
    <s v="film &amp; video/animation"/>
    <n v="1"/>
    <n v="57.5"/>
    <x v="5"/>
    <x v="23"/>
    <x v="0"/>
    <n v="17"/>
    <x v="292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11:59:00"/>
    <n v="1450612740"/>
    <d v="2015-11-20T17:27:05"/>
    <n v="1448040425"/>
    <b v="0"/>
    <n v="17"/>
    <b v="1"/>
    <s v="theater/plays"/>
    <n v="153"/>
    <n v="13.53"/>
    <x v="6"/>
    <x v="11"/>
    <x v="7"/>
    <n v="20"/>
    <x v="292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7:01:00"/>
    <n v="1433178060"/>
    <d v="2015-04-17T17:01:00"/>
    <n v="1429290060"/>
    <b v="0"/>
    <n v="5"/>
    <b v="0"/>
    <s v="technology/wearables"/>
    <n v="0"/>
    <n v="45.2"/>
    <x v="0"/>
    <x v="1"/>
    <x v="4"/>
    <n v="17"/>
    <x v="292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9:47:51"/>
    <n v="1415562471"/>
    <d v="2014-10-10T18:47:51"/>
    <n v="1412966871"/>
    <b v="0"/>
    <n v="8"/>
    <b v="0"/>
    <s v="music/faith"/>
    <n v="6"/>
    <n v="28.13"/>
    <x v="7"/>
    <x v="14"/>
    <x v="2"/>
    <n v="10"/>
    <x v="29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9:00:00"/>
    <n v="1279738800"/>
    <d v="2010-06-03T21:16:52"/>
    <n v="1275599812"/>
    <b v="0"/>
    <n v="5"/>
    <b v="0"/>
    <s v="games/video games"/>
    <n v="11"/>
    <n v="45"/>
    <x v="3"/>
    <x v="18"/>
    <x v="3"/>
    <n v="3"/>
    <x v="292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6:16:59"/>
    <n v="1490631419"/>
    <d v="2017-03-06T17:16:59"/>
    <n v="1488820619"/>
    <b v="0"/>
    <n v="12"/>
    <b v="0"/>
    <s v="theater/plays"/>
    <n v="23"/>
    <n v="18.75"/>
    <x v="6"/>
    <x v="11"/>
    <x v="8"/>
    <n v="6"/>
    <x v="2925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7:46:51"/>
    <n v="1464371211"/>
    <d v="2016-05-13T17:46:51"/>
    <n v="1463161611"/>
    <b v="0"/>
    <n v="3"/>
    <b v="1"/>
    <s v="theater/plays"/>
    <n v="225"/>
    <n v="75"/>
    <x v="6"/>
    <x v="11"/>
    <x v="5"/>
    <n v="13"/>
    <x v="292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5:00:00"/>
    <n v="1428642000"/>
    <d v="2015-03-11T05:16:22"/>
    <n v="1426050982"/>
    <b v="0"/>
    <n v="4"/>
    <b v="0"/>
    <s v="theater/plays"/>
    <n v="38"/>
    <n v="56.25"/>
    <x v="6"/>
    <x v="11"/>
    <x v="8"/>
    <n v="11"/>
    <x v="292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13:01:00"/>
    <n v="1454936460"/>
    <d v="2016-01-08T13:18:51"/>
    <n v="1452259131"/>
    <b v="0"/>
    <n v="9"/>
    <b v="0"/>
    <s v="technology/web"/>
    <n v="4"/>
    <n v="24.78"/>
    <x v="0"/>
    <x v="26"/>
    <x v="6"/>
    <n v="8"/>
    <x v="29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4-01T03:59:00"/>
    <n v="1491019140"/>
    <d v="2017-02-20T00:00:02"/>
    <n v="1487548802"/>
    <b v="0"/>
    <n v="3"/>
    <b v="0"/>
    <s v="publishing/art books"/>
    <n v="2"/>
    <n v="74.33"/>
    <x v="1"/>
    <x v="32"/>
    <x v="0"/>
    <n v="20"/>
    <x v="292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5T02:59:00"/>
    <n v="1473044340"/>
    <d v="2016-07-10T19:54:22"/>
    <n v="1468180462"/>
    <b v="0"/>
    <n v="4"/>
    <b v="0"/>
    <s v="technology/wearables"/>
    <n v="0"/>
    <n v="55"/>
    <x v="0"/>
    <x v="1"/>
    <x v="9"/>
    <n v="10"/>
    <x v="293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20:44:05"/>
    <n v="1491943445"/>
    <d v="2017-03-12T20:44:05"/>
    <n v="1489351445"/>
    <b v="0"/>
    <n v="4"/>
    <b v="0"/>
    <s v="music/faith"/>
    <n v="4"/>
    <n v="54"/>
    <x v="7"/>
    <x v="14"/>
    <x v="8"/>
    <n v="12"/>
    <x v="2931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5:08:52"/>
    <n v="1429456132"/>
    <d v="2015-02-18T16:08:52"/>
    <n v="1424275732"/>
    <b v="0"/>
    <n v="2"/>
    <b v="0"/>
    <s v="theater/musical"/>
    <n v="7"/>
    <n v="108"/>
    <x v="6"/>
    <x v="19"/>
    <x v="0"/>
    <n v="18"/>
    <x v="293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10:26:00"/>
    <n v="1421403960"/>
    <d v="2014-12-17T14:42:04"/>
    <n v="1418827324"/>
    <b v="0"/>
    <n v="3"/>
    <b v="0"/>
    <s v="theater/plays"/>
    <n v="11"/>
    <n v="72"/>
    <x v="6"/>
    <x v="11"/>
    <x v="1"/>
    <n v="17"/>
    <x v="293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11:33:00"/>
    <n v="1325763180"/>
    <d v="2011-12-05T11:33:36"/>
    <n v="1323084816"/>
    <b v="0"/>
    <n v="3"/>
    <b v="0"/>
    <s v="film &amp; video/animation"/>
    <n v="0"/>
    <n v="71.67"/>
    <x v="5"/>
    <x v="23"/>
    <x v="1"/>
    <n v="5"/>
    <x v="293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n v="1273356960"/>
    <d v="2010-03-10T21:15:51"/>
    <n v="1268255751"/>
    <b v="0"/>
    <n v="4"/>
    <b v="0"/>
    <s v="film &amp; video/animation"/>
    <n v="3"/>
    <n v="53.75"/>
    <x v="5"/>
    <x v="23"/>
    <x v="8"/>
    <n v="10"/>
    <x v="293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3T01:00:00"/>
    <n v="1487811600"/>
    <d v="2017-02-02T23:18:01"/>
    <n v="1486077481"/>
    <b v="0"/>
    <n v="7"/>
    <b v="0"/>
    <s v="theater/plays"/>
    <n v="7"/>
    <n v="30.71"/>
    <x v="6"/>
    <x v="11"/>
    <x v="0"/>
    <n v="2"/>
    <x v="293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5:25:53"/>
    <n v="1422717953"/>
    <d v="2014-12-02T15:25:53"/>
    <n v="1417533953"/>
    <b v="0"/>
    <n v="8"/>
    <b v="0"/>
    <s v="theater/plays"/>
    <n v="11"/>
    <n v="26.75"/>
    <x v="6"/>
    <x v="11"/>
    <x v="1"/>
    <n v="2"/>
    <x v="29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n v="1468349460"/>
    <d v="2016-06-17T18:09:48"/>
    <n v="1466186988"/>
    <b v="0"/>
    <n v="7"/>
    <b v="0"/>
    <s v="technology/wearables"/>
    <n v="4"/>
    <n v="30.29"/>
    <x v="0"/>
    <x v="1"/>
    <x v="3"/>
    <n v="17"/>
    <x v="29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5T01:16:29"/>
    <n v="1474766189"/>
    <d v="2016-08-16T01:16:29"/>
    <n v="1471310189"/>
    <b v="0"/>
    <n v="4"/>
    <b v="0"/>
    <s v="journalism/audio"/>
    <n v="1"/>
    <n v="53"/>
    <x v="8"/>
    <x v="30"/>
    <x v="10"/>
    <n v="16"/>
    <x v="293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30T03:06:42"/>
    <n v="1435633602"/>
    <d v="2015-05-31T03:06:42"/>
    <n v="1433041602"/>
    <b v="0"/>
    <n v="13"/>
    <b v="0"/>
    <s v="games/mobile games"/>
    <n v="1"/>
    <n v="16.309999999999999"/>
    <x v="3"/>
    <x v="28"/>
    <x v="5"/>
    <n v="31"/>
    <x v="294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9T03:55:00"/>
    <n v="1472442900"/>
    <d v="2016-08-19T20:30:46"/>
    <n v="1471638646"/>
    <b v="0"/>
    <n v="6"/>
    <b v="0"/>
    <s v="theater/plays"/>
    <n v="7"/>
    <n v="35.17"/>
    <x v="6"/>
    <x v="11"/>
    <x v="10"/>
    <n v="19"/>
    <x v="2941"/>
  </r>
  <r>
    <n v="3972"/>
    <s v="Valkyrie Theatre Company"/>
    <s v="We're a horror based theatre company in Oklahoma City beginning our first season of shows."/>
    <n v="1000"/>
    <n v="211"/>
    <x v="2"/>
    <s v="US"/>
    <s v="USD"/>
    <d v="2015-02-06T01:37:14"/>
    <n v="1423186634"/>
    <d v="2014-12-08T01:37:14"/>
    <n v="1418002634"/>
    <b v="0"/>
    <n v="8"/>
    <b v="0"/>
    <s v="theater/plays"/>
    <n v="21"/>
    <n v="26.38"/>
    <x v="6"/>
    <x v="11"/>
    <x v="1"/>
    <n v="8"/>
    <x v="29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5T03:14:59"/>
    <n v="1387077299"/>
    <d v="2013-11-05T03:14:59"/>
    <n v="1383621299"/>
    <b v="0"/>
    <n v="6"/>
    <b v="0"/>
    <s v="music/world music"/>
    <n v="3"/>
    <n v="35"/>
    <x v="7"/>
    <x v="37"/>
    <x v="7"/>
    <n v="5"/>
    <x v="294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9:21:17"/>
    <n v="1408526477"/>
    <d v="2014-08-03T09:21:17"/>
    <n v="1407057677"/>
    <b v="0"/>
    <n v="4"/>
    <b v="0"/>
    <s v="food/restaurants"/>
    <n v="2"/>
    <n v="52.5"/>
    <x v="4"/>
    <x v="40"/>
    <x v="10"/>
    <n v="3"/>
    <x v="294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11:30:00"/>
    <n v="1424604600"/>
    <d v="2015-02-07T14:46:29"/>
    <n v="1423320389"/>
    <b v="0"/>
    <n v="13"/>
    <b v="1"/>
    <s v="film &amp; video/shorts"/>
    <n v="103"/>
    <n v="15.77"/>
    <x v="5"/>
    <x v="27"/>
    <x v="0"/>
    <n v="7"/>
    <x v="294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14:46:01"/>
    <n v="1486046761"/>
    <d v="2017-01-03T14:46:01"/>
    <n v="1483454761"/>
    <b v="0"/>
    <n v="3"/>
    <b v="0"/>
    <s v="film &amp; video/animation"/>
    <n v="1"/>
    <n v="68.33"/>
    <x v="5"/>
    <x v="23"/>
    <x v="6"/>
    <n v="3"/>
    <x v="294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20:10:17"/>
    <n v="1409602217"/>
    <d v="2014-07-18T20:10:17"/>
    <n v="1405714217"/>
    <b v="0"/>
    <n v="3"/>
    <b v="0"/>
    <s v="technology/wearables"/>
    <n v="0"/>
    <n v="68.33"/>
    <x v="0"/>
    <x v="1"/>
    <x v="9"/>
    <n v="18"/>
    <x v="294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20:53:33"/>
    <n v="1473972813"/>
    <d v="2016-08-21T20:53:33"/>
    <n v="1471812813"/>
    <b v="0"/>
    <n v="7"/>
    <b v="0"/>
    <s v="music/indie rock"/>
    <n v="41"/>
    <n v="29.29"/>
    <x v="7"/>
    <x v="12"/>
    <x v="10"/>
    <n v="21"/>
    <x v="29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n v="1283392800"/>
    <d v="2010-08-09T01:34:51"/>
    <n v="1281317691"/>
    <b v="0"/>
    <n v="4"/>
    <b v="0"/>
    <s v="publishing/art books"/>
    <n v="11"/>
    <n v="51.25"/>
    <x v="1"/>
    <x v="32"/>
    <x v="10"/>
    <n v="9"/>
    <x v="2949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6:21:00"/>
    <n v="1463329260"/>
    <d v="2016-03-16T17:06:22"/>
    <n v="1458147982"/>
    <b v="0"/>
    <n v="10"/>
    <b v="0"/>
    <s v="photography/places"/>
    <n v="21"/>
    <n v="20.5"/>
    <x v="2"/>
    <x v="34"/>
    <x v="8"/>
    <n v="16"/>
    <x v="295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n v="1421410151"/>
    <d v="2014-12-17T12:09:11"/>
    <n v="1418818151"/>
    <b v="0"/>
    <n v="8"/>
    <b v="0"/>
    <s v="theater/plays"/>
    <n v="13"/>
    <n v="25.5"/>
    <x v="6"/>
    <x v="11"/>
    <x v="1"/>
    <n v="17"/>
    <x v="295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8:01:39"/>
    <n v="1332748899"/>
    <d v="2012-01-26T09:01:39"/>
    <n v="1327568499"/>
    <b v="0"/>
    <n v="5"/>
    <b v="0"/>
    <s v="film &amp; video/animation"/>
    <n v="7"/>
    <n v="40.78"/>
    <x v="5"/>
    <x v="23"/>
    <x v="6"/>
    <n v="26"/>
    <x v="29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20:10:58"/>
    <n v="1459368658"/>
    <d v="2016-01-30T21:10:58"/>
    <n v="1454188258"/>
    <b v="0"/>
    <n v="12"/>
    <b v="0"/>
    <s v="food/food trucks"/>
    <n v="17"/>
    <n v="16.829999999999998"/>
    <x v="4"/>
    <x v="29"/>
    <x v="6"/>
    <n v="30"/>
    <x v="2953"/>
  </r>
  <r>
    <n v="3746"/>
    <s v="Stage Play Production - &quot;I Love You to Death&quot;"/>
    <s v="Generational curses CAN be broken...right?"/>
    <n v="8500"/>
    <n v="202"/>
    <x v="2"/>
    <s v="US"/>
    <s v="USD"/>
    <d v="2016-10-08T09:20:39"/>
    <n v="1475918439"/>
    <d v="2016-09-08T09:20:39"/>
    <n v="1473326439"/>
    <b v="0"/>
    <n v="1"/>
    <b v="0"/>
    <s v="theater/plays"/>
    <n v="2"/>
    <n v="202"/>
    <x v="6"/>
    <x v="11"/>
    <x v="11"/>
    <n v="8"/>
    <x v="295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9:44:56"/>
    <n v="1457207096"/>
    <d v="2016-01-05T19:44:56"/>
    <n v="1452023096"/>
    <b v="0"/>
    <n v="9"/>
    <b v="0"/>
    <s v="food/food trucks"/>
    <n v="1"/>
    <n v="22.33"/>
    <x v="4"/>
    <x v="29"/>
    <x v="6"/>
    <n v="5"/>
    <x v="295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23:00:00"/>
    <n v="1430348400"/>
    <d v="2015-04-07T19:53:30"/>
    <n v="1428436410"/>
    <b v="0"/>
    <n v="11"/>
    <b v="1"/>
    <s v="theater/plays"/>
    <n v="101"/>
    <n v="18.27"/>
    <x v="6"/>
    <x v="11"/>
    <x v="4"/>
    <n v="7"/>
    <x v="29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14:05:47"/>
    <n v="1424009147"/>
    <d v="2015-01-16T14:05:47"/>
    <n v="1421417147"/>
    <b v="0"/>
    <n v="2"/>
    <b v="0"/>
    <s v="theater/plays"/>
    <n v="10"/>
    <n v="100.5"/>
    <x v="6"/>
    <x v="11"/>
    <x v="6"/>
    <n v="16"/>
    <x v="2957"/>
  </r>
  <r>
    <n v="179"/>
    <s v="Sustain: A Film About Survival"/>
    <s v="A feature-length film about how three people survive in a diseased world."/>
    <n v="1000"/>
    <n v="200"/>
    <x v="2"/>
    <s v="US"/>
    <s v="USD"/>
    <d v="2016-03-04T01:55:55"/>
    <n v="1457056555"/>
    <d v="2016-02-03T01:55:55"/>
    <n v="1454464555"/>
    <b v="0"/>
    <n v="2"/>
    <b v="0"/>
    <s v="film &amp; video/drama"/>
    <n v="20"/>
    <n v="100"/>
    <x v="5"/>
    <x v="10"/>
    <x v="0"/>
    <n v="3"/>
    <x v="2958"/>
  </r>
  <r>
    <n v="556"/>
    <s v="Braille Academy"/>
    <s v="An educational platform for learning Unified English Braille Code"/>
    <n v="8000"/>
    <n v="200"/>
    <x v="2"/>
    <s v="US"/>
    <s v="USD"/>
    <d v="2016-01-06T20:38:37"/>
    <n v="1452112717"/>
    <d v="2015-12-07T20:38:37"/>
    <n v="1449520717"/>
    <b v="0"/>
    <n v="1"/>
    <b v="0"/>
    <s v="technology/web"/>
    <n v="3"/>
    <n v="200"/>
    <x v="0"/>
    <x v="26"/>
    <x v="1"/>
    <n v="7"/>
    <x v="295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20:32:43"/>
    <n v="1427920363"/>
    <d v="2015-03-02T21:32:43"/>
    <n v="1425331963"/>
    <b v="0"/>
    <n v="5"/>
    <b v="0"/>
    <s v="music/indie rock"/>
    <n v="10"/>
    <n v="40"/>
    <x v="7"/>
    <x v="12"/>
    <x v="8"/>
    <n v="2"/>
    <x v="29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7:59:00"/>
    <n v="1455523140"/>
    <d v="2016-01-27T20:15:27"/>
    <n v="1453925727"/>
    <b v="0"/>
    <n v="5"/>
    <b v="1"/>
    <s v="publishing/nonfiction"/>
    <n v="100"/>
    <n v="40"/>
    <x v="1"/>
    <x v="17"/>
    <x v="6"/>
    <n v="27"/>
    <x v="296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n v="1423432709"/>
    <d v="2015-01-09T21:58:29"/>
    <n v="1420840709"/>
    <b v="0"/>
    <n v="2"/>
    <b v="0"/>
    <s v="publishing/translations"/>
    <n v="0"/>
    <n v="100"/>
    <x v="1"/>
    <x v="31"/>
    <x v="6"/>
    <n v="9"/>
    <x v="296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22:31:19"/>
    <n v="1441837879"/>
    <d v="2015-08-10T22:31:19"/>
    <n v="1439245879"/>
    <b v="0"/>
    <n v="1"/>
    <b v="0"/>
    <s v="theater/spaces"/>
    <n v="3"/>
    <n v="200"/>
    <x v="6"/>
    <x v="9"/>
    <x v="10"/>
    <n v="10"/>
    <x v="2963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23:30:00"/>
    <n v="1460935800"/>
    <d v="2016-04-07T03:27:36"/>
    <n v="1459999656"/>
    <b v="0"/>
    <n v="9"/>
    <b v="1"/>
    <s v="theater/plays"/>
    <n v="100"/>
    <n v="22.22"/>
    <x v="6"/>
    <x v="11"/>
    <x v="4"/>
    <n v="7"/>
    <x v="29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21:44:10"/>
    <n v="1428097450"/>
    <d v="2015-03-04T22:44:10"/>
    <n v="1425509050"/>
    <b v="0"/>
    <n v="2"/>
    <b v="0"/>
    <s v="theater/plays"/>
    <n v="1"/>
    <n v="100"/>
    <x v="6"/>
    <x v="11"/>
    <x v="8"/>
    <n v="4"/>
    <x v="296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12:42:12"/>
    <n v="1465130532"/>
    <d v="2016-05-06T12:42:12"/>
    <n v="1462538532"/>
    <b v="0"/>
    <n v="1"/>
    <b v="0"/>
    <s v="technology/wearables"/>
    <n v="1"/>
    <n v="199"/>
    <x v="0"/>
    <x v="1"/>
    <x v="5"/>
    <n v="6"/>
    <x v="2966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5:45:26"/>
    <n v="1295847926"/>
    <d v="2010-11-25T05:45:26"/>
    <n v="1290663926"/>
    <b v="0"/>
    <n v="6"/>
    <b v="0"/>
    <s v="music/jazz"/>
    <n v="3"/>
    <n v="32.67"/>
    <x v="7"/>
    <x v="33"/>
    <x v="7"/>
    <n v="25"/>
    <x v="29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n v="1417474761"/>
    <d v="2014-11-01T21:59:21"/>
    <n v="1414879161"/>
    <b v="0"/>
    <n v="10"/>
    <b v="0"/>
    <s v="music/jazz"/>
    <n v="5"/>
    <n v="19.600000000000001"/>
    <x v="7"/>
    <x v="33"/>
    <x v="7"/>
    <n v="1"/>
    <x v="296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5T03:03:49"/>
    <n v="1287975829"/>
    <d v="2010-09-10T03:03:49"/>
    <n v="1284087829"/>
    <b v="0"/>
    <n v="7"/>
    <b v="0"/>
    <s v="music/indie rock"/>
    <n v="2"/>
    <n v="27.86"/>
    <x v="7"/>
    <x v="12"/>
    <x v="11"/>
    <n v="10"/>
    <x v="296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2T00:31:01"/>
    <n v="1478046661"/>
    <d v="2016-10-19T00:31:01"/>
    <n v="1476837061"/>
    <b v="0"/>
    <n v="12"/>
    <b v="1"/>
    <s v="theater/plays"/>
    <n v="130"/>
    <n v="16.25"/>
    <x v="6"/>
    <x v="11"/>
    <x v="2"/>
    <n v="19"/>
    <x v="2970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8:00:00"/>
    <n v="1425110400"/>
    <d v="2015-01-27T20:00:22"/>
    <n v="1422388822"/>
    <b v="0"/>
    <n v="5"/>
    <b v="0"/>
    <s v="theater/plays"/>
    <n v="3"/>
    <n v="39"/>
    <x v="6"/>
    <x v="11"/>
    <x v="6"/>
    <n v="27"/>
    <x v="297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3T00:57:56"/>
    <n v="1456189076"/>
    <d v="2016-02-09T00:57:56"/>
    <n v="1454979476"/>
    <b v="0"/>
    <n v="10"/>
    <b v="0"/>
    <s v="technology/wearables"/>
    <n v="1"/>
    <n v="19.399999999999999"/>
    <x v="0"/>
    <x v="1"/>
    <x v="0"/>
    <n v="9"/>
    <x v="297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13:59:01"/>
    <n v="1428069541"/>
    <d v="2015-03-04T14:59:01"/>
    <n v="1425481141"/>
    <b v="0"/>
    <n v="4"/>
    <b v="0"/>
    <s v="film &amp; video/science fiction"/>
    <n v="2"/>
    <n v="47.5"/>
    <x v="5"/>
    <x v="21"/>
    <x v="8"/>
    <n v="4"/>
    <x v="2973"/>
  </r>
  <r>
    <n v="1062"/>
    <s v="RETURNING AT A LATER DATE"/>
    <s v="SEE US ON PATREON www.badgirlartwork.com"/>
    <n v="199"/>
    <n v="190"/>
    <x v="1"/>
    <s v="US"/>
    <s v="USD"/>
    <d v="2016-07-12T19:22:21"/>
    <n v="1468351341"/>
    <d v="2016-07-05T19:22:21"/>
    <n v="1467746541"/>
    <b v="0"/>
    <n v="4"/>
    <b v="0"/>
    <s v="journalism/audio"/>
    <n v="95"/>
    <n v="47.5"/>
    <x v="8"/>
    <x v="30"/>
    <x v="9"/>
    <n v="5"/>
    <x v="297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6:59:00"/>
    <n v="1412405940"/>
    <d v="2014-09-03T05:19:02"/>
    <n v="1409721542"/>
    <b v="1"/>
    <n v="8"/>
    <b v="0"/>
    <s v="theater/plays"/>
    <n v="3"/>
    <n v="23.63"/>
    <x v="6"/>
    <x v="11"/>
    <x v="11"/>
    <n v="3"/>
    <x v="297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8:20:08"/>
    <n v="1408040408"/>
    <d v="2014-07-15T18:20:08"/>
    <n v="1405448408"/>
    <b v="0"/>
    <n v="8"/>
    <b v="0"/>
    <s v="food/food trucks"/>
    <n v="1"/>
    <n v="23.5"/>
    <x v="4"/>
    <x v="29"/>
    <x v="9"/>
    <n v="15"/>
    <x v="297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13:27:24"/>
    <n v="1411824444"/>
    <d v="2014-07-29T13:27:24"/>
    <n v="1406640444"/>
    <b v="1"/>
    <n v="15"/>
    <b v="0"/>
    <s v="photography/photobooks"/>
    <n v="4"/>
    <n v="12.47"/>
    <x v="2"/>
    <x v="3"/>
    <x v="9"/>
    <n v="29"/>
    <x v="297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7T04:38:46"/>
    <n v="1450327126"/>
    <d v="2015-11-17T04:38:46"/>
    <n v="1447735126"/>
    <b v="0"/>
    <n v="8"/>
    <b v="0"/>
    <s v="games/mobile games"/>
    <n v="0"/>
    <n v="23.25"/>
    <x v="3"/>
    <x v="28"/>
    <x v="7"/>
    <n v="17"/>
    <x v="2978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7:27:15"/>
    <n v="1417800435"/>
    <d v="2014-11-05T17:27:15"/>
    <n v="1415208435"/>
    <b v="0"/>
    <n v="4"/>
    <b v="0"/>
    <s v="theater/plays"/>
    <n v="0"/>
    <n v="46.25"/>
    <x v="6"/>
    <x v="11"/>
    <x v="7"/>
    <n v="5"/>
    <x v="297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8:09:57"/>
    <n v="1441649397"/>
    <d v="2015-08-08T18:09:57"/>
    <n v="1439057397"/>
    <b v="0"/>
    <n v="3"/>
    <b v="0"/>
    <s v="theater/plays"/>
    <n v="3"/>
    <n v="61.67"/>
    <x v="6"/>
    <x v="11"/>
    <x v="10"/>
    <n v="8"/>
    <x v="2980"/>
  </r>
  <r>
    <n v="177"/>
    <s v="The Good Samaritan"/>
    <s v="I'm making a modern day version of the bible story &quot; The Good Samaritan&quot;"/>
    <n v="450"/>
    <n v="180"/>
    <x v="2"/>
    <s v="US"/>
    <s v="USD"/>
    <d v="2015-03-24T00:08:46"/>
    <n v="1427155726"/>
    <d v="2015-03-07T01:08:46"/>
    <n v="1425690526"/>
    <b v="0"/>
    <n v="7"/>
    <b v="0"/>
    <s v="film &amp; video/drama"/>
    <n v="40"/>
    <n v="25.71"/>
    <x v="5"/>
    <x v="10"/>
    <x v="8"/>
    <n v="7"/>
    <x v="298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9:55:01"/>
    <n v="1425758101"/>
    <d v="2015-02-05T19:55:01"/>
    <n v="1423166101"/>
    <b v="0"/>
    <n v="6"/>
    <b v="0"/>
    <s v="publishing/translations"/>
    <n v="7"/>
    <n v="30"/>
    <x v="1"/>
    <x v="31"/>
    <x v="0"/>
    <n v="5"/>
    <x v="2982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5T01:35:37"/>
    <n v="1347672937"/>
    <d v="2012-09-01T01:35:37"/>
    <n v="1346463337"/>
    <b v="0"/>
    <n v="8"/>
    <b v="1"/>
    <s v="music/rock"/>
    <n v="120"/>
    <n v="22.5"/>
    <x v="7"/>
    <x v="15"/>
    <x v="11"/>
    <n v="1"/>
    <x v="298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4T01:39:31"/>
    <n v="1429839571"/>
    <d v="2015-03-25T01:39:31"/>
    <n v="1427247571"/>
    <b v="0"/>
    <n v="6"/>
    <b v="0"/>
    <s v="technology/web"/>
    <n v="3"/>
    <n v="30"/>
    <x v="0"/>
    <x v="26"/>
    <x v="8"/>
    <n v="25"/>
    <x v="298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21:00:00"/>
    <n v="1462914000"/>
    <d v="2016-04-17T17:30:53"/>
    <n v="1460914253"/>
    <b v="0"/>
    <n v="15"/>
    <b v="1"/>
    <s v="theater/plays"/>
    <n v="180"/>
    <n v="12"/>
    <x v="6"/>
    <x v="11"/>
    <x v="4"/>
    <n v="17"/>
    <x v="2985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20:20:08"/>
    <n v="1339273208"/>
    <d v="2012-04-10T20:20:08"/>
    <n v="1334089208"/>
    <b v="0"/>
    <n v="10"/>
    <b v="0"/>
    <s v="games/video games"/>
    <n v="0"/>
    <n v="17.850000000000001"/>
    <x v="3"/>
    <x v="18"/>
    <x v="4"/>
    <n v="10"/>
    <x v="298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14:38:56"/>
    <n v="1312641536"/>
    <d v="2011-07-07T14:38:56"/>
    <n v="1310049536"/>
    <b v="0"/>
    <n v="3"/>
    <b v="0"/>
    <s v="music/world music"/>
    <n v="18"/>
    <n v="59.33"/>
    <x v="7"/>
    <x v="37"/>
    <x v="9"/>
    <n v="7"/>
    <x v="298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n v="1432178810"/>
    <d v="2015-04-21T03:26:50"/>
    <n v="1429586810"/>
    <b v="0"/>
    <n v="3"/>
    <b v="0"/>
    <s v="publishing/fiction"/>
    <n v="4"/>
    <n v="59"/>
    <x v="1"/>
    <x v="35"/>
    <x v="4"/>
    <n v="21"/>
    <x v="298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14:14:41"/>
    <n v="1468937681"/>
    <d v="2016-06-19T14:14:41"/>
    <n v="1466345681"/>
    <b v="0"/>
    <n v="5"/>
    <b v="0"/>
    <s v="theater/plays"/>
    <n v="1"/>
    <n v="35.4"/>
    <x v="6"/>
    <x v="11"/>
    <x v="3"/>
    <n v="19"/>
    <x v="2989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20:27:03"/>
    <n v="1419539223"/>
    <d v="2014-11-25T20:27:03"/>
    <n v="1416947223"/>
    <b v="0"/>
    <n v="5"/>
    <b v="0"/>
    <s v="technology/web"/>
    <n v="1"/>
    <n v="35"/>
    <x v="0"/>
    <x v="26"/>
    <x v="7"/>
    <n v="25"/>
    <x v="299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6:35:52"/>
    <n v="1445013352"/>
    <d v="2015-09-16T16:35:52"/>
    <n v="1442421352"/>
    <b v="0"/>
    <n v="2"/>
    <b v="0"/>
    <s v="theater/spaces"/>
    <n v="0"/>
    <n v="87.5"/>
    <x v="6"/>
    <x v="9"/>
    <x v="11"/>
    <n v="16"/>
    <x v="299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n v="1434063600"/>
    <d v="2015-04-30T14:58:23"/>
    <n v="1430405903"/>
    <b v="0"/>
    <n v="7"/>
    <b v="0"/>
    <s v="theater/plays"/>
    <n v="12"/>
    <n v="24.71"/>
    <x v="6"/>
    <x v="11"/>
    <x v="4"/>
    <n v="30"/>
    <x v="299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6T01:26:35"/>
    <n v="1323998795"/>
    <d v="2011-11-16T01:26:35"/>
    <n v="1321406795"/>
    <b v="0"/>
    <n v="5"/>
    <b v="0"/>
    <s v="publishing/fiction"/>
    <n v="2"/>
    <n v="34"/>
    <x v="1"/>
    <x v="35"/>
    <x v="7"/>
    <n v="16"/>
    <x v="299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14:19:08"/>
    <n v="1384179548"/>
    <d v="2013-10-12T13:19:08"/>
    <n v="1381583948"/>
    <b v="0"/>
    <n v="4"/>
    <b v="0"/>
    <s v="music/jazz"/>
    <n v="0"/>
    <n v="42.5"/>
    <x v="7"/>
    <x v="33"/>
    <x v="2"/>
    <n v="12"/>
    <x v="299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3T04:15:59"/>
    <n v="1446524159"/>
    <d v="2015-10-04T03:15:59"/>
    <n v="1443928559"/>
    <b v="0"/>
    <n v="6"/>
    <b v="0"/>
    <s v="photography/nature"/>
    <n v="34"/>
    <n v="28.33"/>
    <x v="2"/>
    <x v="38"/>
    <x v="2"/>
    <n v="4"/>
    <x v="29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7T04:36:18"/>
    <n v="1402979778"/>
    <d v="2014-06-03T04:36:18"/>
    <n v="1401770178"/>
    <b v="0"/>
    <n v="4"/>
    <b v="0"/>
    <s v="theater/plays"/>
    <n v="11"/>
    <n v="42.5"/>
    <x v="6"/>
    <x v="11"/>
    <x v="3"/>
    <n v="3"/>
    <x v="299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9:26:20"/>
    <n v="1436297180"/>
    <d v="2015-05-08T19:26:20"/>
    <n v="1431113180"/>
    <b v="0"/>
    <n v="5"/>
    <b v="0"/>
    <s v="theater/plays"/>
    <n v="20"/>
    <n v="34"/>
    <x v="6"/>
    <x v="11"/>
    <x v="5"/>
    <n v="8"/>
    <x v="299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6:46:15"/>
    <n v="1333557975"/>
    <d v="2012-03-05T17:46:15"/>
    <n v="1330969575"/>
    <b v="0"/>
    <n v="7"/>
    <b v="0"/>
    <s v="games/video games"/>
    <n v="41"/>
    <n v="23.57"/>
    <x v="3"/>
    <x v="18"/>
    <x v="8"/>
    <n v="5"/>
    <x v="299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3-01T03:00:00"/>
    <n v="1425178800"/>
    <d v="2015-01-27T16:00:20"/>
    <n v="1422374420"/>
    <b v="0"/>
    <n v="6"/>
    <b v="0"/>
    <s v="theater/plays"/>
    <n v="17"/>
    <n v="27.5"/>
    <x v="6"/>
    <x v="11"/>
    <x v="6"/>
    <n v="27"/>
    <x v="299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4T03:38:41"/>
    <n v="1491277121"/>
    <d v="2017-03-13T03:38:41"/>
    <n v="1489376321"/>
    <b v="0"/>
    <n v="7"/>
    <b v="0"/>
    <s v="theater/plays"/>
    <n v="21"/>
    <n v="23.14"/>
    <x v="6"/>
    <x v="11"/>
    <x v="8"/>
    <n v="13"/>
    <x v="30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3T02:25:00"/>
    <n v="1348367100"/>
    <d v="2012-08-28T19:06:20"/>
    <n v="1346180780"/>
    <b v="0"/>
    <n v="4"/>
    <b v="0"/>
    <s v="music/jazz"/>
    <n v="3"/>
    <n v="40"/>
    <x v="7"/>
    <x v="33"/>
    <x v="10"/>
    <n v="28"/>
    <x v="30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22:08:31"/>
    <n v="1385590111"/>
    <d v="2013-10-28T21:08:31"/>
    <n v="1382994511"/>
    <b v="0"/>
    <n v="5"/>
    <b v="0"/>
    <s v="music/jazz"/>
    <n v="3"/>
    <n v="32"/>
    <x v="7"/>
    <x v="33"/>
    <x v="2"/>
    <n v="28"/>
    <x v="300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10:30:47"/>
    <n v="1421404247"/>
    <d v="2014-12-17T10:30:47"/>
    <n v="1418812247"/>
    <b v="0"/>
    <n v="4"/>
    <b v="0"/>
    <s v="technology/wearables"/>
    <n v="0"/>
    <n v="39"/>
    <x v="0"/>
    <x v="1"/>
    <x v="1"/>
    <n v="17"/>
    <x v="3003"/>
  </r>
  <r>
    <n v="1761"/>
    <s v="I Wanted To See Boobs"/>
    <s v="A hardcover photobook telling the naked truth of a young photographers journey."/>
    <n v="100"/>
    <n v="155"/>
    <x v="0"/>
    <s v="GB"/>
    <s v="GBP"/>
    <d v="2015-09-12T13:37:40"/>
    <n v="1442065060"/>
    <d v="2015-07-24T13:37:40"/>
    <n v="1437745060"/>
    <b v="0"/>
    <n v="3"/>
    <b v="1"/>
    <s v="photography/photobooks"/>
    <n v="155"/>
    <n v="51.67"/>
    <x v="2"/>
    <x v="3"/>
    <x v="9"/>
    <n v="24"/>
    <x v="300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22:13:50"/>
    <n v="1370470430"/>
    <d v="2013-05-06T22:13:50"/>
    <n v="1367878430"/>
    <b v="0"/>
    <n v="13"/>
    <b v="0"/>
    <s v="film &amp; video/animation"/>
    <n v="1"/>
    <n v="11.77"/>
    <x v="5"/>
    <x v="23"/>
    <x v="5"/>
    <n v="6"/>
    <x v="300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6:49:11"/>
    <n v="1488473351"/>
    <d v="2017-02-27T16:49:11"/>
    <n v="1488214151"/>
    <b v="0"/>
    <n v="7"/>
    <b v="1"/>
    <s v="music/rock"/>
    <n v="100"/>
    <n v="21.86"/>
    <x v="7"/>
    <x v="15"/>
    <x v="0"/>
    <n v="27"/>
    <x v="30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20:08:00"/>
    <n v="1414354080"/>
    <d v="2014-09-24T19:40:06"/>
    <n v="1411587606"/>
    <b v="0"/>
    <n v="4"/>
    <b v="0"/>
    <s v="theater/plays"/>
    <n v="15"/>
    <n v="38.25"/>
    <x v="6"/>
    <x v="11"/>
    <x v="11"/>
    <n v="24"/>
    <x v="300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22:00:00"/>
    <n v="1414533600"/>
    <d v="2014-09-22T18:46:04"/>
    <n v="1411411564"/>
    <b v="0"/>
    <n v="6"/>
    <b v="0"/>
    <s v="film &amp; video/science fiction"/>
    <n v="0"/>
    <n v="25.17"/>
    <x v="5"/>
    <x v="21"/>
    <x v="11"/>
    <n v="22"/>
    <x v="300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3T01:55:37"/>
    <n v="1451786137"/>
    <d v="2015-12-04T01:55:37"/>
    <n v="1449194137"/>
    <b v="0"/>
    <n v="3"/>
    <b v="0"/>
    <s v="music/jazz"/>
    <n v="0"/>
    <n v="50.33"/>
    <x v="7"/>
    <x v="33"/>
    <x v="1"/>
    <n v="4"/>
    <x v="300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6:04:40"/>
    <n v="1417795480"/>
    <d v="2014-10-06T15:04:40"/>
    <n v="1412607880"/>
    <b v="0"/>
    <n v="3"/>
    <b v="0"/>
    <s v="food/food trucks"/>
    <n v="2"/>
    <n v="50.33"/>
    <x v="4"/>
    <x v="29"/>
    <x v="2"/>
    <n v="6"/>
    <x v="30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7:34:42"/>
    <n v="1440524082"/>
    <d v="2015-07-26T17:34:42"/>
    <n v="1437932082"/>
    <b v="0"/>
    <n v="3"/>
    <b v="0"/>
    <s v="food/food trucks"/>
    <n v="1"/>
    <n v="50.33"/>
    <x v="4"/>
    <x v="29"/>
    <x v="9"/>
    <n v="26"/>
    <x v="301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8:07:49"/>
    <n v="1471370869"/>
    <d v="2016-06-17T18:07:49"/>
    <n v="1466186869"/>
    <b v="0"/>
    <n v="4"/>
    <b v="0"/>
    <s v="theater/musical"/>
    <n v="4"/>
    <n v="37.75"/>
    <x v="6"/>
    <x v="19"/>
    <x v="3"/>
    <n v="17"/>
    <x v="3012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22:11:30"/>
    <n v="1400278290"/>
    <d v="2014-05-06T22:11:30"/>
    <n v="1399414290"/>
    <b v="0"/>
    <n v="13"/>
    <b v="0"/>
    <s v="theater/plays"/>
    <n v="38"/>
    <n v="11.62"/>
    <x v="6"/>
    <x v="11"/>
    <x v="5"/>
    <n v="6"/>
    <x v="30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6:16:22"/>
    <n v="1365228982"/>
    <d v="2013-03-07T07:16:22"/>
    <n v="1362640582"/>
    <b v="0"/>
    <n v="5"/>
    <b v="0"/>
    <s v="film &amp; video/animation"/>
    <n v="3"/>
    <n v="30"/>
    <x v="5"/>
    <x v="23"/>
    <x v="8"/>
    <n v="7"/>
    <x v="301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9:06:13"/>
    <n v="1434827173"/>
    <d v="2015-05-06T19:06:13"/>
    <n v="1430939173"/>
    <b v="0"/>
    <n v="3"/>
    <b v="0"/>
    <s v="publishing/fiction"/>
    <n v="2"/>
    <n v="50"/>
    <x v="1"/>
    <x v="35"/>
    <x v="5"/>
    <n v="6"/>
    <x v="3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14:51:39"/>
    <n v="1481295099"/>
    <d v="2016-10-30T13:51:39"/>
    <n v="1477835499"/>
    <b v="0"/>
    <n v="3"/>
    <b v="0"/>
    <s v="music/faith"/>
    <n v="8"/>
    <n v="50"/>
    <x v="7"/>
    <x v="14"/>
    <x v="2"/>
    <n v="30"/>
    <x v="301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6T00:19:14"/>
    <n v="1323994754"/>
    <d v="2011-11-16T00:19:14"/>
    <n v="1321402754"/>
    <b v="0"/>
    <n v="2"/>
    <b v="0"/>
    <s v="publishing/children's books"/>
    <n v="3"/>
    <n v="75"/>
    <x v="1"/>
    <x v="39"/>
    <x v="7"/>
    <n v="16"/>
    <x v="3017"/>
  </r>
  <r>
    <n v="3737"/>
    <s v="Measure For Measure"/>
    <s v="The ASU Theatre and Shakespeare Club presents Measure For Measure directed by Jordyn Ochser."/>
    <n v="700"/>
    <n v="150"/>
    <x v="2"/>
    <s v="US"/>
    <s v="USD"/>
    <d v="2015-11-12T06:59:00"/>
    <n v="1447311540"/>
    <d v="2015-10-20T16:35:03"/>
    <n v="1445358903"/>
    <b v="0"/>
    <n v="4"/>
    <b v="0"/>
    <s v="theater/plays"/>
    <n v="21"/>
    <n v="37.5"/>
    <x v="6"/>
    <x v="11"/>
    <x v="2"/>
    <n v="20"/>
    <x v="301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23:32:52"/>
    <n v="1446766372"/>
    <d v="2015-09-25T22:32:52"/>
    <n v="1443220372"/>
    <b v="0"/>
    <n v="11"/>
    <b v="0"/>
    <s v="film &amp; video/animation"/>
    <n v="0"/>
    <n v="13.55"/>
    <x v="5"/>
    <x v="23"/>
    <x v="11"/>
    <n v="25"/>
    <x v="301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21:34:00"/>
    <n v="1439069640"/>
    <d v="2015-06-10T00:54:07"/>
    <n v="1433897647"/>
    <b v="0"/>
    <n v="6"/>
    <b v="0"/>
    <s v="theater/plays"/>
    <n v="5"/>
    <n v="24.33"/>
    <x v="6"/>
    <x v="11"/>
    <x v="3"/>
    <n v="10"/>
    <x v="3020"/>
  </r>
  <r>
    <n v="1456"/>
    <s v="Sometimes you don't need love (Canceled)"/>
    <s v="English Version of my auto-published novel"/>
    <n v="5000"/>
    <n v="145"/>
    <x v="1"/>
    <s v="IT"/>
    <s v="EUR"/>
    <d v="2017-01-03T16:02:45"/>
    <n v="1483459365"/>
    <d v="2016-12-04T16:02:45"/>
    <n v="1480867365"/>
    <b v="0"/>
    <n v="3"/>
    <b v="0"/>
    <s v="publishing/translations"/>
    <n v="3"/>
    <n v="48.33"/>
    <x v="1"/>
    <x v="31"/>
    <x v="1"/>
    <n v="4"/>
    <x v="302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7T02:31:52"/>
    <n v="1442457112"/>
    <d v="2015-08-18T02:31:52"/>
    <n v="1439865112"/>
    <b v="0"/>
    <n v="2"/>
    <b v="0"/>
    <s v="food/food trucks"/>
    <n v="2"/>
    <n v="72.5"/>
    <x v="4"/>
    <x v="29"/>
    <x v="10"/>
    <n v="18"/>
    <x v="302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11:26:29"/>
    <n v="1400498789"/>
    <d v="2014-04-26T11:26:29"/>
    <n v="1398511589"/>
    <b v="0"/>
    <n v="7"/>
    <b v="0"/>
    <s v="theater/plays"/>
    <n v="8"/>
    <n v="20.71"/>
    <x v="6"/>
    <x v="11"/>
    <x v="4"/>
    <n v="26"/>
    <x v="3023"/>
  </r>
  <r>
    <n v="570"/>
    <s v="Relaunching in May"/>
    <s v="Humans have AM/FM/Satellite radio, kids have radio Disney, pets have DogCatRadio."/>
    <n v="85000"/>
    <n v="142"/>
    <x v="2"/>
    <s v="US"/>
    <s v="USD"/>
    <d v="2016-02-18T19:09:29"/>
    <n v="1455822569"/>
    <d v="2016-01-19T19:09:29"/>
    <n v="1453230569"/>
    <b v="0"/>
    <n v="1"/>
    <b v="0"/>
    <s v="technology/web"/>
    <n v="0"/>
    <n v="142"/>
    <x v="0"/>
    <x v="26"/>
    <x v="6"/>
    <n v="19"/>
    <x v="302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n v="1408831718"/>
    <d v="2014-07-24T22:08:38"/>
    <n v="1406239718"/>
    <b v="0"/>
    <n v="5"/>
    <b v="0"/>
    <s v="film &amp; video/animation"/>
    <n v="18"/>
    <n v="28.2"/>
    <x v="5"/>
    <x v="23"/>
    <x v="9"/>
    <n v="24"/>
    <x v="30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n v="1418587234"/>
    <d v="2014-11-14T20:00:34"/>
    <n v="1415995234"/>
    <b v="0"/>
    <n v="7"/>
    <b v="0"/>
    <s v="theater/spaces"/>
    <n v="14"/>
    <n v="20.14"/>
    <x v="6"/>
    <x v="9"/>
    <x v="7"/>
    <n v="14"/>
    <x v="30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13:13:11"/>
    <n v="1434633191"/>
    <d v="2015-04-19T13:13:11"/>
    <n v="1429449191"/>
    <b v="0"/>
    <n v="5"/>
    <b v="0"/>
    <s v="film &amp; video/science fiction"/>
    <n v="0"/>
    <n v="28"/>
    <x v="5"/>
    <x v="21"/>
    <x v="4"/>
    <n v="19"/>
    <x v="302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20:35:39"/>
    <n v="1419626139"/>
    <d v="2014-11-26T20:35:39"/>
    <n v="1417034139"/>
    <b v="0"/>
    <n v="6"/>
    <b v="0"/>
    <s v="technology/web"/>
    <n v="1"/>
    <n v="23.33"/>
    <x v="0"/>
    <x v="26"/>
    <x v="7"/>
    <n v="26"/>
    <x v="3028"/>
  </r>
  <r>
    <n v="1991"/>
    <s v="Portraits of Resilience"/>
    <s v="Taking (and giving) professional portraits of survivors of human trafficking in Myanmar."/>
    <n v="2000"/>
    <n v="140"/>
    <x v="2"/>
    <s v="US"/>
    <s v="USD"/>
    <d v="2015-07-03T21:26:26"/>
    <n v="1435958786"/>
    <d v="2015-06-12T21:26:26"/>
    <n v="1434144386"/>
    <b v="0"/>
    <n v="3"/>
    <b v="0"/>
    <s v="photography/people"/>
    <n v="7"/>
    <n v="46.67"/>
    <x v="2"/>
    <x v="36"/>
    <x v="3"/>
    <n v="12"/>
    <x v="302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6T03:10:00"/>
    <n v="1339816200"/>
    <d v="2012-05-15T15:33:17"/>
    <n v="1337095997"/>
    <b v="0"/>
    <n v="4"/>
    <b v="0"/>
    <s v="publishing/children's books"/>
    <n v="28"/>
    <n v="35"/>
    <x v="1"/>
    <x v="39"/>
    <x v="5"/>
    <n v="15"/>
    <x v="3030"/>
  </r>
  <r>
    <n v="465"/>
    <s v="&quot;Amp&quot; A Story About a Robot"/>
    <s v="&quot;Amp&quot; is a short film about a robot with needs."/>
    <n v="512"/>
    <n v="138"/>
    <x v="2"/>
    <s v="US"/>
    <s v="USD"/>
    <d v="2014-06-27T02:52:54"/>
    <n v="1403837574"/>
    <d v="2014-06-11T02:52:54"/>
    <n v="1402455174"/>
    <b v="0"/>
    <n v="8"/>
    <b v="0"/>
    <s v="film &amp; video/animation"/>
    <n v="27"/>
    <n v="17.25"/>
    <x v="5"/>
    <x v="23"/>
    <x v="3"/>
    <n v="11"/>
    <x v="303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20:21:13"/>
    <n v="1463343673"/>
    <d v="2016-04-15T20:21:13"/>
    <n v="1460751673"/>
    <b v="0"/>
    <n v="6"/>
    <b v="0"/>
    <s v="theater/plays"/>
    <n v="27"/>
    <n v="22.83"/>
    <x v="6"/>
    <x v="11"/>
    <x v="4"/>
    <n v="15"/>
    <x v="303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12:52:06"/>
    <n v="1405947126"/>
    <d v="2014-06-21T12:52:06"/>
    <n v="1403355126"/>
    <b v="0"/>
    <n v="6"/>
    <b v="0"/>
    <s v="theater/plays"/>
    <n v="1"/>
    <n v="22.67"/>
    <x v="6"/>
    <x v="11"/>
    <x v="3"/>
    <n v="21"/>
    <x v="303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1T02:13:11"/>
    <n v="1433988791"/>
    <d v="2015-05-12T02:13:11"/>
    <n v="1431396791"/>
    <b v="0"/>
    <n v="5"/>
    <b v="0"/>
    <s v="theater/plays"/>
    <n v="5"/>
    <n v="27"/>
    <x v="6"/>
    <x v="11"/>
    <x v="5"/>
    <n v="12"/>
    <x v="303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8:37:22"/>
    <n v="1410424642"/>
    <d v="2014-08-12T08:37:22"/>
    <n v="1407832642"/>
    <b v="0"/>
    <n v="4"/>
    <b v="0"/>
    <s v="theater/plays"/>
    <n v="0"/>
    <n v="33.75"/>
    <x v="6"/>
    <x v="11"/>
    <x v="10"/>
    <n v="12"/>
    <x v="303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10:17:40"/>
    <n v="1479032260"/>
    <d v="2016-10-14T09:17:40"/>
    <n v="1476436660"/>
    <b v="0"/>
    <n v="3"/>
    <b v="0"/>
    <s v="theater/plays"/>
    <n v="5"/>
    <n v="45"/>
    <x v="6"/>
    <x v="11"/>
    <x v="2"/>
    <n v="14"/>
    <x v="303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6:21:24"/>
    <n v="1403886084"/>
    <d v="2014-05-28T16:21:24"/>
    <n v="1401294084"/>
    <b v="0"/>
    <n v="9"/>
    <b v="0"/>
    <s v="theater/plays"/>
    <n v="1"/>
    <n v="15"/>
    <x v="6"/>
    <x v="11"/>
    <x v="5"/>
    <n v="28"/>
    <x v="303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7:05:14"/>
    <n v="1456851914"/>
    <d v="2016-01-31T17:05:14"/>
    <n v="1454259914"/>
    <b v="0"/>
    <n v="8"/>
    <b v="0"/>
    <s v="film &amp; video/animation"/>
    <n v="1"/>
    <n v="16.63"/>
    <x v="5"/>
    <x v="23"/>
    <x v="6"/>
    <n v="31"/>
    <x v="30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21:44:38"/>
    <n v="1382478278"/>
    <d v="2013-08-23T21:44:38"/>
    <n v="1377294278"/>
    <b v="0"/>
    <n v="3"/>
    <b v="0"/>
    <s v="music/world music"/>
    <n v="4"/>
    <n v="44"/>
    <x v="7"/>
    <x v="37"/>
    <x v="10"/>
    <n v="23"/>
    <x v="303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8T00:01:34"/>
    <n v="1425081694"/>
    <d v="2015-01-29T00:01:34"/>
    <n v="1422489694"/>
    <b v="0"/>
    <n v="3"/>
    <b v="0"/>
    <s v="technology/makerspaces"/>
    <n v="0"/>
    <n v="44"/>
    <x v="0"/>
    <x v="24"/>
    <x v="6"/>
    <n v="29"/>
    <x v="3040"/>
  </r>
  <r>
    <n v="605"/>
    <s v="Teach Your Parents iPad (Canceled)"/>
    <s v="An iPad support care package for your parents / seniors."/>
    <n v="5000"/>
    <n v="131"/>
    <x v="1"/>
    <s v="US"/>
    <s v="USD"/>
    <d v="2015-08-23T08:35:08"/>
    <n v="1440318908"/>
    <d v="2015-07-09T08:35:08"/>
    <n v="1436430908"/>
    <b v="0"/>
    <n v="8"/>
    <b v="0"/>
    <s v="technology/web"/>
    <n v="3"/>
    <n v="16.38"/>
    <x v="0"/>
    <x v="26"/>
    <x v="9"/>
    <n v="9"/>
    <x v="304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22:00:00"/>
    <n v="1395007200"/>
    <d v="2014-02-10T08:38:22"/>
    <n v="1392021502"/>
    <b v="0"/>
    <n v="7"/>
    <b v="0"/>
    <s v="music/jazz"/>
    <n v="7"/>
    <n v="18.71"/>
    <x v="7"/>
    <x v="33"/>
    <x v="0"/>
    <n v="10"/>
    <x v="304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12:00:00"/>
    <n v="1422100800"/>
    <d v="2014-11-25T16:15:33"/>
    <n v="1416932133"/>
    <b v="0"/>
    <n v="4"/>
    <b v="0"/>
    <s v="theater/plays"/>
    <n v="15"/>
    <n v="32.75"/>
    <x v="6"/>
    <x v="11"/>
    <x v="7"/>
    <n v="25"/>
    <x v="304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7T02:39:00"/>
    <n v="1427423940"/>
    <d v="2015-01-27T18:28:38"/>
    <n v="1422383318"/>
    <b v="0"/>
    <n v="2"/>
    <b v="0"/>
    <s v="film &amp; video/drama"/>
    <n v="13"/>
    <n v="65"/>
    <x v="5"/>
    <x v="10"/>
    <x v="6"/>
    <n v="27"/>
    <x v="304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20:32:11"/>
    <n v="1387657931"/>
    <d v="2013-11-21T20:32:11"/>
    <n v="1385065931"/>
    <b v="0"/>
    <n v="10"/>
    <b v="0"/>
    <s v="games/video games"/>
    <n v="26"/>
    <n v="13"/>
    <x v="3"/>
    <x v="18"/>
    <x v="7"/>
    <n v="21"/>
    <x v="3045"/>
  </r>
  <r>
    <n v="2885"/>
    <s v="The Wedding"/>
    <s v="An historic and proud work of Polish nationalistic literature performed on stage."/>
    <n v="400"/>
    <n v="130"/>
    <x v="2"/>
    <s v="US"/>
    <s v="USD"/>
    <d v="2015-03-14T00:50:01"/>
    <n v="1426294201"/>
    <d v="2015-02-12T01:50:01"/>
    <n v="1423705801"/>
    <b v="0"/>
    <n v="5"/>
    <b v="0"/>
    <s v="theater/plays"/>
    <n v="33"/>
    <n v="26"/>
    <x v="6"/>
    <x v="11"/>
    <x v="0"/>
    <n v="12"/>
    <x v="304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9:58:22"/>
    <n v="1433930302"/>
    <d v="2015-05-20T09:58:22"/>
    <n v="1432115902"/>
    <b v="0"/>
    <n v="9"/>
    <b v="0"/>
    <s v="theater/musical"/>
    <n v="65"/>
    <n v="14.44"/>
    <x v="6"/>
    <x v="19"/>
    <x v="5"/>
    <n v="20"/>
    <x v="3047"/>
  </r>
  <r>
    <n v="4018"/>
    <s v="Time Please Fringe"/>
    <s v="Funding for a production of Time Please at the Brighton Fringe 2017... and beyond."/>
    <n v="1500"/>
    <n v="130"/>
    <x v="2"/>
    <s v="GB"/>
    <s v="GBP"/>
    <d v="2016-10-07T21:51:48"/>
    <n v="1475877108"/>
    <d v="2016-09-07T21:51:48"/>
    <n v="1473285108"/>
    <b v="0"/>
    <n v="4"/>
    <b v="0"/>
    <s v="theater/plays"/>
    <n v="9"/>
    <n v="32.5"/>
    <x v="6"/>
    <x v="11"/>
    <x v="11"/>
    <n v="7"/>
    <x v="30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21:16:44"/>
    <n v="1411679804"/>
    <d v="2014-08-26T21:16:44"/>
    <n v="1409087804"/>
    <b v="0"/>
    <n v="3"/>
    <b v="1"/>
    <s v="theater/musical"/>
    <n v="129"/>
    <n v="43"/>
    <x v="6"/>
    <x v="19"/>
    <x v="10"/>
    <n v="26"/>
    <x v="3049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9T01:18:59"/>
    <n v="1383959939"/>
    <d v="2013-10-10T00:18:59"/>
    <n v="1381364339"/>
    <b v="0"/>
    <n v="12"/>
    <b v="0"/>
    <s v="games/video games"/>
    <n v="13"/>
    <n v="10.67"/>
    <x v="3"/>
    <x v="18"/>
    <x v="2"/>
    <n v="10"/>
    <x v="305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21:36:36"/>
    <n v="1462484196"/>
    <d v="2016-03-06T22:36:36"/>
    <n v="1457303796"/>
    <b v="0"/>
    <n v="10"/>
    <b v="0"/>
    <s v="theater/spaces"/>
    <n v="0"/>
    <n v="12.8"/>
    <x v="6"/>
    <x v="9"/>
    <x v="8"/>
    <n v="6"/>
    <x v="30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5T03:56:39"/>
    <n v="1422158199"/>
    <d v="2014-12-26T03:56:39"/>
    <n v="1419566199"/>
    <b v="0"/>
    <n v="5"/>
    <b v="0"/>
    <s v="technology/wearables"/>
    <n v="1"/>
    <n v="25.2"/>
    <x v="0"/>
    <x v="1"/>
    <x v="1"/>
    <n v="26"/>
    <x v="305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13:41:00"/>
    <n v="1420724460"/>
    <d v="2014-12-08T13:44:07"/>
    <n v="1418046247"/>
    <b v="0"/>
    <n v="3"/>
    <b v="0"/>
    <s v="theater/spaces"/>
    <n v="0"/>
    <n v="42"/>
    <x v="6"/>
    <x v="9"/>
    <x v="1"/>
    <n v="8"/>
    <x v="305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6:19:46"/>
    <n v="1429460386"/>
    <d v="2015-02-18T17:19:46"/>
    <n v="1424279986"/>
    <b v="0"/>
    <n v="3"/>
    <b v="0"/>
    <s v="theater/plays"/>
    <n v="6"/>
    <n v="42"/>
    <x v="6"/>
    <x v="11"/>
    <x v="0"/>
    <n v="18"/>
    <x v="305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21:01:42"/>
    <n v="1385931702"/>
    <d v="2013-10-29T20:01:42"/>
    <n v="1383076902"/>
    <b v="0"/>
    <n v="2"/>
    <b v="0"/>
    <s v="film &amp; video/animation"/>
    <n v="5"/>
    <n v="62.5"/>
    <x v="5"/>
    <x v="23"/>
    <x v="2"/>
    <n v="29"/>
    <x v="305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n v="1385055979"/>
    <d v="2013-10-22T16:46:19"/>
    <n v="1382460379"/>
    <b v="0"/>
    <n v="4"/>
    <b v="0"/>
    <s v="music/indie rock"/>
    <n v="4"/>
    <n v="31.25"/>
    <x v="7"/>
    <x v="12"/>
    <x v="2"/>
    <n v="22"/>
    <x v="305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21:45:31"/>
    <n v="1485035131"/>
    <d v="2017-01-01T21:45:31"/>
    <n v="1483307131"/>
    <b v="0"/>
    <n v="4"/>
    <b v="0"/>
    <s v="games/mobile games"/>
    <n v="0"/>
    <n v="31.25"/>
    <x v="3"/>
    <x v="28"/>
    <x v="6"/>
    <n v="1"/>
    <x v="305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23:59:00"/>
    <n v="1456703940"/>
    <d v="2016-02-04T00:47:39"/>
    <n v="1454546859"/>
    <b v="0"/>
    <n v="3"/>
    <b v="0"/>
    <s v="publishing/art books"/>
    <n v="5"/>
    <n v="41.67"/>
    <x v="1"/>
    <x v="32"/>
    <x v="0"/>
    <n v="4"/>
    <x v="305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3-01T04:00:00"/>
    <n v="1488340800"/>
    <d v="2017-01-07T05:54:57"/>
    <n v="1483768497"/>
    <b v="0"/>
    <n v="2"/>
    <b v="0"/>
    <s v="games/mobile games"/>
    <n v="1"/>
    <n v="62.5"/>
    <x v="3"/>
    <x v="28"/>
    <x v="6"/>
    <n v="7"/>
    <x v="30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n v="1482294990"/>
    <d v="2016-10-22T03:36:30"/>
    <n v="1477107390"/>
    <b v="0"/>
    <n v="2"/>
    <b v="0"/>
    <s v="theater/spaces"/>
    <n v="1"/>
    <n v="62.5"/>
    <x v="6"/>
    <x v="9"/>
    <x v="2"/>
    <n v="22"/>
    <x v="306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8:36:01"/>
    <n v="1407868561"/>
    <d v="2014-07-23T18:36:01"/>
    <n v="1406140561"/>
    <b v="0"/>
    <n v="2"/>
    <b v="0"/>
    <s v="theater/plays"/>
    <n v="1"/>
    <n v="62.5"/>
    <x v="6"/>
    <x v="11"/>
    <x v="9"/>
    <n v="23"/>
    <x v="3061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21:52:38"/>
    <n v="1414360358"/>
    <d v="2014-08-27T21:52:38"/>
    <n v="1409176358"/>
    <b v="0"/>
    <n v="2"/>
    <b v="0"/>
    <s v="theater/plays"/>
    <n v="1"/>
    <n v="62.5"/>
    <x v="6"/>
    <x v="11"/>
    <x v="10"/>
    <n v="27"/>
    <x v="3062"/>
  </r>
  <r>
    <n v="2649"/>
    <s v="The Mission - Please Check Back Soon (Canceled)"/>
    <s v="They have launched a Kickstarter."/>
    <n v="125000"/>
    <n v="124"/>
    <x v="1"/>
    <s v="US"/>
    <s v="USD"/>
    <d v="2016-02-01T23:55:41"/>
    <n v="1454370941"/>
    <d v="2015-12-03T23:55:41"/>
    <n v="1449186941"/>
    <b v="0"/>
    <n v="3"/>
    <b v="0"/>
    <s v="technology/space exploration"/>
    <n v="0"/>
    <n v="41.33"/>
    <x v="0"/>
    <x v="4"/>
    <x v="1"/>
    <n v="3"/>
    <x v="306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n v="1427842740"/>
    <d v="2015-03-04T00:16:46"/>
    <n v="1425428206"/>
    <b v="0"/>
    <n v="14"/>
    <b v="1"/>
    <s v="theater/plays"/>
    <n v="124"/>
    <n v="8.86"/>
    <x v="6"/>
    <x v="11"/>
    <x v="8"/>
    <n v="4"/>
    <x v="306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8:16:31"/>
    <n v="1415988991"/>
    <d v="2014-10-15T17:16:31"/>
    <n v="1413393391"/>
    <b v="0"/>
    <n v="6"/>
    <b v="0"/>
    <s v="technology/web"/>
    <n v="0"/>
    <n v="20.5"/>
    <x v="0"/>
    <x v="26"/>
    <x v="2"/>
    <n v="15"/>
    <x v="30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n v="1488546319"/>
    <d v="2017-01-02T13:05:19"/>
    <n v="1483362319"/>
    <b v="0"/>
    <n v="5"/>
    <b v="0"/>
    <s v="music/jazz"/>
    <n v="22"/>
    <n v="24.6"/>
    <x v="7"/>
    <x v="33"/>
    <x v="6"/>
    <n v="2"/>
    <x v="306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2T04:03:29"/>
    <n v="1399867409"/>
    <d v="2014-03-13T04:03:29"/>
    <n v="1394683409"/>
    <b v="0"/>
    <n v="2"/>
    <b v="0"/>
    <s v="music/jazz"/>
    <n v="6"/>
    <n v="60"/>
    <x v="7"/>
    <x v="33"/>
    <x v="8"/>
    <n v="13"/>
    <x v="306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8:07:27"/>
    <n v="1490033247"/>
    <d v="2017-03-13T18:07:27"/>
    <n v="1489428447"/>
    <b v="0"/>
    <n v="4"/>
    <b v="0"/>
    <s v="food/small batch"/>
    <n v="48"/>
    <n v="30"/>
    <x v="4"/>
    <x v="7"/>
    <x v="8"/>
    <n v="13"/>
    <x v="306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6:31:10"/>
    <n v="1418315470"/>
    <d v="2014-11-11T16:31:10"/>
    <n v="1415723470"/>
    <b v="0"/>
    <n v="2"/>
    <b v="0"/>
    <s v="technology/web"/>
    <n v="29"/>
    <n v="60"/>
    <x v="0"/>
    <x v="26"/>
    <x v="7"/>
    <n v="11"/>
    <x v="306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21:05:38"/>
    <n v="1429823138"/>
    <d v="2015-03-24T21:05:38"/>
    <n v="1427231138"/>
    <b v="0"/>
    <n v="2"/>
    <b v="0"/>
    <s v="food/food trucks"/>
    <n v="0"/>
    <n v="60"/>
    <x v="4"/>
    <x v="29"/>
    <x v="8"/>
    <n v="24"/>
    <x v="3070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12:00:00"/>
    <n v="1457870400"/>
    <d v="2016-02-25T17:32:10"/>
    <n v="1456421530"/>
    <b v="0"/>
    <n v="14"/>
    <b v="1"/>
    <s v="theater/plays"/>
    <n v="171"/>
    <n v="8.57"/>
    <x v="6"/>
    <x v="11"/>
    <x v="0"/>
    <n v="25"/>
    <x v="307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6:00:00"/>
    <n v="1407168000"/>
    <d v="2014-07-23T15:57:03"/>
    <n v="1406131023"/>
    <b v="0"/>
    <n v="3"/>
    <b v="0"/>
    <s v="theater/plays"/>
    <n v="0"/>
    <n v="40"/>
    <x v="6"/>
    <x v="11"/>
    <x v="9"/>
    <n v="23"/>
    <x v="307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20:20:14"/>
    <n v="1467231614"/>
    <d v="2016-05-30T20:20:14"/>
    <n v="1464639614"/>
    <b v="0"/>
    <n v="6"/>
    <b v="0"/>
    <s v="games/video games"/>
    <n v="0"/>
    <n v="19.670000000000002"/>
    <x v="3"/>
    <x v="18"/>
    <x v="5"/>
    <n v="30"/>
    <x v="307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23:26:00"/>
    <n v="1420413960"/>
    <d v="2014-12-04T00:07:10"/>
    <n v="1417651630"/>
    <b v="0"/>
    <n v="9"/>
    <b v="0"/>
    <s v="theater/plays"/>
    <n v="1"/>
    <n v="13.11"/>
    <x v="6"/>
    <x v="11"/>
    <x v="1"/>
    <n v="4"/>
    <x v="307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22:46:14"/>
    <n v="1329864374"/>
    <d v="2012-01-31T22:46:14"/>
    <n v="1328049974"/>
    <b v="0"/>
    <n v="6"/>
    <b v="0"/>
    <s v="music/world music"/>
    <n v="12"/>
    <n v="19.329999999999998"/>
    <x v="7"/>
    <x v="37"/>
    <x v="6"/>
    <n v="31"/>
    <x v="3075"/>
  </r>
  <r>
    <n v="3122"/>
    <s v="be back soon (Canceled)"/>
    <s v="cancelled until further notice"/>
    <n v="199"/>
    <n v="116"/>
    <x v="1"/>
    <s v="US"/>
    <s v="USD"/>
    <d v="2016-11-09T23:22:12"/>
    <n v="1478733732"/>
    <d v="2016-11-04T22:22:12"/>
    <n v="1478298132"/>
    <b v="0"/>
    <n v="2"/>
    <b v="0"/>
    <s v="theater/spaces"/>
    <n v="58"/>
    <n v="58"/>
    <x v="6"/>
    <x v="9"/>
    <x v="7"/>
    <n v="4"/>
    <x v="307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9:10:18"/>
    <n v="1434395418"/>
    <d v="2015-05-14T19:10:18"/>
    <n v="1431630618"/>
    <b v="0"/>
    <n v="4"/>
    <b v="0"/>
    <s v="theater/musical"/>
    <n v="3"/>
    <n v="29"/>
    <x v="6"/>
    <x v="19"/>
    <x v="5"/>
    <n v="14"/>
    <x v="307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8T00:23:18"/>
    <n v="1484698998"/>
    <d v="2016-11-19T00:23:18"/>
    <n v="1479514998"/>
    <b v="0"/>
    <n v="3"/>
    <b v="0"/>
    <s v="film &amp; video/science fiction"/>
    <n v="1"/>
    <n v="38.33"/>
    <x v="5"/>
    <x v="21"/>
    <x v="7"/>
    <n v="19"/>
    <x v="307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5:15:45"/>
    <n v="1428333345"/>
    <d v="2015-03-07T16:15:45"/>
    <n v="1425744945"/>
    <b v="0"/>
    <n v="7"/>
    <b v="0"/>
    <s v="technology/web"/>
    <n v="23"/>
    <n v="16.43"/>
    <x v="0"/>
    <x v="26"/>
    <x v="8"/>
    <n v="7"/>
    <x v="307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5:00:00"/>
    <n v="1291093200"/>
    <d v="2010-10-13T00:40:35"/>
    <n v="1286930435"/>
    <b v="0"/>
    <n v="5"/>
    <b v="0"/>
    <s v="games/video games"/>
    <n v="10"/>
    <n v="23"/>
    <x v="3"/>
    <x v="18"/>
    <x v="2"/>
    <n v="13"/>
    <x v="3080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6:56:25"/>
    <n v="1459443385"/>
    <d v="2016-03-01T17:56:25"/>
    <n v="1456854985"/>
    <b v="0"/>
    <n v="5"/>
    <b v="0"/>
    <s v="games/video games"/>
    <n v="2"/>
    <n v="23"/>
    <x v="3"/>
    <x v="18"/>
    <x v="8"/>
    <n v="1"/>
    <x v="308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12:38:23"/>
    <n v="1421498303"/>
    <d v="2014-12-18T12:38:23"/>
    <n v="1418906303"/>
    <b v="0"/>
    <n v="9"/>
    <b v="0"/>
    <s v="film &amp; video/animation"/>
    <n v="2"/>
    <n v="12.67"/>
    <x v="5"/>
    <x v="23"/>
    <x v="1"/>
    <n v="18"/>
    <x v="308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7:42:18"/>
    <n v="1351582938"/>
    <d v="2012-09-27T07:42:18"/>
    <n v="1348731738"/>
    <b v="0"/>
    <n v="8"/>
    <b v="0"/>
    <s v="music/indie rock"/>
    <n v="3"/>
    <n v="14.13"/>
    <x v="7"/>
    <x v="12"/>
    <x v="11"/>
    <n v="27"/>
    <x v="308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9:49:06"/>
    <n v="1425066546"/>
    <d v="2015-01-28T19:49:06"/>
    <n v="1422474546"/>
    <b v="0"/>
    <n v="7"/>
    <b v="0"/>
    <s v="film &amp; video/drama"/>
    <n v="3"/>
    <n v="15.71"/>
    <x v="5"/>
    <x v="10"/>
    <x v="6"/>
    <n v="28"/>
    <x v="308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9:32:25"/>
    <n v="1470598345"/>
    <d v="2016-07-08T19:32:25"/>
    <n v="1468006345"/>
    <b v="0"/>
    <n v="2"/>
    <b v="0"/>
    <s v="music/faith"/>
    <n v="11"/>
    <n v="55"/>
    <x v="7"/>
    <x v="14"/>
    <x v="9"/>
    <n v="8"/>
    <x v="3085"/>
  </r>
  <r>
    <n v="2749"/>
    <s v="A Tree is a Tree, no matter what you see.  CHILDREN'S BOOK"/>
    <s v="Self-publishing my children's book."/>
    <n v="10000"/>
    <n v="110"/>
    <x v="2"/>
    <s v="US"/>
    <s v="USD"/>
    <d v="2015-04-04T18:10:37"/>
    <n v="1428171037"/>
    <d v="2015-03-05T19:10:37"/>
    <n v="1425582637"/>
    <b v="0"/>
    <n v="2"/>
    <b v="0"/>
    <s v="publishing/children's books"/>
    <n v="1"/>
    <n v="55"/>
    <x v="1"/>
    <x v="39"/>
    <x v="8"/>
    <n v="5"/>
    <x v="30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n v="1424081477"/>
    <d v="2015-01-09T10:11:17"/>
    <n v="1420798277"/>
    <b v="0"/>
    <n v="3"/>
    <b v="0"/>
    <s v="theater/musical"/>
    <n v="0"/>
    <n v="36.67"/>
    <x v="6"/>
    <x v="19"/>
    <x v="6"/>
    <n v="9"/>
    <x v="308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20:00:00"/>
    <n v="1427659200"/>
    <d v="2015-03-06T21:40:57"/>
    <n v="1425678057"/>
    <b v="0"/>
    <n v="6"/>
    <b v="0"/>
    <s v="theater/plays"/>
    <n v="2"/>
    <n v="18.329999999999998"/>
    <x v="6"/>
    <x v="11"/>
    <x v="8"/>
    <n v="6"/>
    <x v="308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1T01:00:00"/>
    <n v="1420938000"/>
    <d v="2014-12-18T00:32:23"/>
    <n v="1418862743"/>
    <b v="0"/>
    <n v="4"/>
    <b v="0"/>
    <s v="theater/plays"/>
    <n v="2"/>
    <n v="27.5"/>
    <x v="6"/>
    <x v="11"/>
    <x v="1"/>
    <n v="18"/>
    <x v="308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20:00:00"/>
    <n v="1416081600"/>
    <d v="2014-10-16T16:33:48"/>
    <n v="1413477228"/>
    <b v="0"/>
    <n v="2"/>
    <b v="0"/>
    <s v="theater/plays"/>
    <n v="22"/>
    <n v="55"/>
    <x v="6"/>
    <x v="11"/>
    <x v="2"/>
    <n v="16"/>
    <x v="309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5T02:59:39"/>
    <n v="1396666779"/>
    <d v="2014-03-06T03:59:39"/>
    <n v="1394078379"/>
    <b v="0"/>
    <n v="3"/>
    <b v="0"/>
    <s v="games/video games"/>
    <n v="2"/>
    <n v="36.33"/>
    <x v="3"/>
    <x v="18"/>
    <x v="8"/>
    <n v="6"/>
    <x v="309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7:00:00"/>
    <n v="1493571600"/>
    <d v="2017-03-10T00:49:08"/>
    <n v="1489106948"/>
    <b v="0"/>
    <n v="1"/>
    <b v="0"/>
    <s v="food/small batch"/>
    <n v="1"/>
    <n v="108"/>
    <x v="4"/>
    <x v="7"/>
    <x v="8"/>
    <n v="10"/>
    <x v="3092"/>
  </r>
  <r>
    <n v="2351"/>
    <s v="NZ Auction site.  No listing or success fees. Only $2 p/m"/>
    <s v="Donate $30 or more and receive a free selfie stick."/>
    <n v="18900"/>
    <n v="108"/>
    <x v="1"/>
    <s v="NZ"/>
    <s v="NZD"/>
    <d v="2015-04-30T02:25:39"/>
    <n v="1430360739"/>
    <d v="2015-03-31T02:25:39"/>
    <n v="1427768739"/>
    <b v="0"/>
    <n v="7"/>
    <b v="0"/>
    <s v="technology/web"/>
    <n v="1"/>
    <n v="15.43"/>
    <x v="0"/>
    <x v="26"/>
    <x v="8"/>
    <n v="31"/>
    <x v="3093"/>
  </r>
  <r>
    <n v="1791"/>
    <s v="disCover: Napoli"/>
    <s v="For the love of street photography and the beauty of traditional cultures in southern Italy."/>
    <n v="3000"/>
    <n v="107"/>
    <x v="2"/>
    <s v="GB"/>
    <s v="GBP"/>
    <d v="2015-01-29T17:46:05"/>
    <n v="1422553565"/>
    <d v="2014-11-30T17:46:05"/>
    <n v="1417369565"/>
    <b v="1"/>
    <n v="4"/>
    <b v="0"/>
    <s v="photography/photobooks"/>
    <n v="4"/>
    <n v="26.75"/>
    <x v="2"/>
    <x v="3"/>
    <x v="7"/>
    <n v="30"/>
    <x v="309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7T03:59:00"/>
    <n v="1437969540"/>
    <d v="2015-07-07T19:35:23"/>
    <n v="1436297723"/>
    <b v="0"/>
    <n v="2"/>
    <b v="0"/>
    <s v="technology/web"/>
    <n v="0"/>
    <n v="53"/>
    <x v="0"/>
    <x v="26"/>
    <x v="9"/>
    <n v="7"/>
    <x v="309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20:20:34"/>
    <n v="1408134034"/>
    <d v="2014-07-16T20:20:34"/>
    <n v="1405542034"/>
    <b v="0"/>
    <n v="4"/>
    <b v="0"/>
    <s v="technology/wearables"/>
    <n v="1"/>
    <n v="26.5"/>
    <x v="0"/>
    <x v="1"/>
    <x v="9"/>
    <n v="16"/>
    <x v="309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n v="1427507208"/>
    <d v="2015-02-26T02:46:48"/>
    <n v="1424918808"/>
    <b v="0"/>
    <n v="3"/>
    <b v="0"/>
    <s v="technology/wearables"/>
    <n v="1"/>
    <n v="35.33"/>
    <x v="0"/>
    <x v="1"/>
    <x v="0"/>
    <n v="26"/>
    <x v="309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5:45:25"/>
    <n v="1432223125"/>
    <d v="2015-04-21T15:45:25"/>
    <n v="1429631125"/>
    <b v="0"/>
    <n v="4"/>
    <b v="0"/>
    <s v="technology/wearables"/>
    <n v="0"/>
    <n v="26.5"/>
    <x v="0"/>
    <x v="1"/>
    <x v="4"/>
    <n v="21"/>
    <x v="3098"/>
  </r>
  <r>
    <n v="1380"/>
    <s v="BARNFEST 2015"/>
    <s v="A DIY MUSIC FESTIVAL FROM ST. LOUIS MO! Bands make their own festival, help make it legit!"/>
    <n v="25"/>
    <n v="106"/>
    <x v="0"/>
    <s v="US"/>
    <s v="USD"/>
    <d v="2015-06-09T02:00:00"/>
    <n v="1433815200"/>
    <d v="2015-05-17T18:18:26"/>
    <n v="1431886706"/>
    <b v="0"/>
    <n v="5"/>
    <b v="1"/>
    <s v="music/rock"/>
    <n v="424"/>
    <n v="21.2"/>
    <x v="7"/>
    <x v="15"/>
    <x v="5"/>
    <n v="17"/>
    <x v="309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7:09:20"/>
    <n v="1457543360"/>
    <d v="2016-02-08T17:09:20"/>
    <n v="1454951360"/>
    <b v="0"/>
    <n v="6"/>
    <b v="0"/>
    <s v="technology/space exploration"/>
    <n v="1"/>
    <n v="17.670000000000002"/>
    <x v="0"/>
    <x v="4"/>
    <x v="0"/>
    <n v="8"/>
    <x v="31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6:20:32"/>
    <n v="1455466832"/>
    <d v="2016-01-15T16:20:32"/>
    <n v="1452874832"/>
    <b v="0"/>
    <n v="4"/>
    <b v="0"/>
    <s v="technology/wearables"/>
    <n v="0"/>
    <n v="26.25"/>
    <x v="0"/>
    <x v="1"/>
    <x v="6"/>
    <n v="15"/>
    <x v="1833"/>
  </r>
  <r>
    <n v="1405"/>
    <s v="The Bible translated into Emoticons"/>
    <s v="Will more people read the Bible if it were translated into Emoticons?"/>
    <n v="25000"/>
    <n v="105"/>
    <x v="2"/>
    <s v="US"/>
    <s v="USD"/>
    <d v="2014-11-28T17:20:01"/>
    <n v="1417195201"/>
    <d v="2014-10-29T16:20:01"/>
    <n v="1414599601"/>
    <b v="1"/>
    <n v="17"/>
    <b v="0"/>
    <s v="publishing/translations"/>
    <n v="0"/>
    <n v="6.18"/>
    <x v="1"/>
    <x v="31"/>
    <x v="2"/>
    <n v="29"/>
    <x v="31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22:09:05"/>
    <n v="1383430145"/>
    <d v="2013-10-03T22:09:05"/>
    <n v="1380838145"/>
    <b v="0"/>
    <n v="6"/>
    <b v="0"/>
    <s v="publishing/fiction"/>
    <n v="2"/>
    <n v="17.5"/>
    <x v="1"/>
    <x v="35"/>
    <x v="2"/>
    <n v="3"/>
    <x v="310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8:47:46"/>
    <n v="1468658866"/>
    <d v="2016-06-03T08:47:46"/>
    <n v="1464943666"/>
    <b v="0"/>
    <n v="2"/>
    <b v="0"/>
    <s v="publishing/children's books"/>
    <n v="11"/>
    <n v="52.5"/>
    <x v="1"/>
    <x v="39"/>
    <x v="3"/>
    <n v="3"/>
    <x v="31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22:57:58"/>
    <n v="1488495478"/>
    <d v="2017-01-31T22:57:58"/>
    <n v="1485903478"/>
    <b v="0"/>
    <n v="2"/>
    <b v="0"/>
    <s v="theater/spaces"/>
    <n v="0"/>
    <n v="52.5"/>
    <x v="6"/>
    <x v="9"/>
    <x v="6"/>
    <n v="31"/>
    <x v="310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6:07:54"/>
    <n v="1409846874"/>
    <d v="2014-08-05T16:07:54"/>
    <n v="1407254874"/>
    <b v="0"/>
    <n v="2"/>
    <b v="0"/>
    <s v="theater/plays"/>
    <n v="1"/>
    <n v="52.5"/>
    <x v="6"/>
    <x v="11"/>
    <x v="10"/>
    <n v="5"/>
    <x v="310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21:16:31"/>
    <n v="1367097391"/>
    <d v="2013-03-28T21:16:31"/>
    <n v="1364505391"/>
    <b v="0"/>
    <n v="3"/>
    <b v="0"/>
    <s v="games/video games"/>
    <n v="2"/>
    <n v="34.67"/>
    <x v="3"/>
    <x v="18"/>
    <x v="8"/>
    <n v="28"/>
    <x v="3106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8:12:55"/>
    <n v="1478542375"/>
    <d v="2016-10-13T17:12:55"/>
    <n v="1476378775"/>
    <b v="0"/>
    <n v="6"/>
    <b v="0"/>
    <s v="technology/gadgets"/>
    <n v="1"/>
    <n v="17"/>
    <x v="0"/>
    <x v="6"/>
    <x v="2"/>
    <n v="13"/>
    <x v="310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22:00:00"/>
    <n v="1425160800"/>
    <d v="2015-01-14T22:34:19"/>
    <n v="1421274859"/>
    <b v="0"/>
    <n v="8"/>
    <b v="0"/>
    <s v="theater/musical"/>
    <n v="1"/>
    <n v="12.75"/>
    <x v="6"/>
    <x v="19"/>
    <x v="6"/>
    <n v="14"/>
    <x v="26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23:00:00"/>
    <n v="1480028400"/>
    <d v="2016-11-09T10:05:15"/>
    <n v="1478685915"/>
    <b v="0"/>
    <n v="2"/>
    <b v="1"/>
    <s v="technology/wearables"/>
    <n v="144"/>
    <n v="50.5"/>
    <x v="0"/>
    <x v="1"/>
    <x v="7"/>
    <n v="9"/>
    <x v="310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23:10:04"/>
    <n v="1474067404"/>
    <d v="2016-08-17T23:10:04"/>
    <n v="1471475404"/>
    <b v="0"/>
    <n v="2"/>
    <b v="0"/>
    <s v="music/jazz"/>
    <n v="2"/>
    <n v="50.5"/>
    <x v="7"/>
    <x v="33"/>
    <x v="10"/>
    <n v="17"/>
    <x v="310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10:47:14"/>
    <n v="1463050034"/>
    <d v="2016-04-12T10:47:14"/>
    <n v="1460458034"/>
    <b v="0"/>
    <n v="7"/>
    <b v="0"/>
    <s v="photography/nature"/>
    <n v="13"/>
    <n v="14.43"/>
    <x v="2"/>
    <x v="38"/>
    <x v="4"/>
    <n v="12"/>
    <x v="31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2T03:25:44"/>
    <n v="1475378744"/>
    <d v="2016-09-02T03:25:44"/>
    <n v="1472786744"/>
    <b v="0"/>
    <n v="2"/>
    <b v="0"/>
    <s v="theater/plays"/>
    <n v="3"/>
    <n v="50.5"/>
    <x v="6"/>
    <x v="11"/>
    <x v="11"/>
    <n v="2"/>
    <x v="31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5:04:49"/>
    <n v="1431702289"/>
    <d v="2015-03-16T15:04:49"/>
    <n v="1426518289"/>
    <b v="0"/>
    <n v="1"/>
    <b v="0"/>
    <s v="film &amp; video/drama"/>
    <n v="2"/>
    <n v="100"/>
    <x v="5"/>
    <x v="10"/>
    <x v="8"/>
    <n v="16"/>
    <x v="3112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9:09:22"/>
    <n v="1431198562"/>
    <d v="2015-03-10T19:09:22"/>
    <n v="1426014562"/>
    <b v="0"/>
    <n v="1"/>
    <b v="0"/>
    <s v="technology/web"/>
    <n v="2"/>
    <n v="100"/>
    <x v="0"/>
    <x v="26"/>
    <x v="8"/>
    <n v="10"/>
    <x v="3113"/>
  </r>
  <r>
    <n v="919"/>
    <s v="Jazz CD:  Out of The Blue"/>
    <s v="Cool jazz with a New Orleans flavor."/>
    <n v="20000"/>
    <n v="100"/>
    <x v="2"/>
    <s v="US"/>
    <s v="USD"/>
    <d v="2012-12-19T15:24:05"/>
    <n v="1355930645"/>
    <d v="2012-11-14T15:24:05"/>
    <n v="1352906645"/>
    <b v="0"/>
    <n v="1"/>
    <b v="0"/>
    <s v="music/jazz"/>
    <n v="1"/>
    <n v="100"/>
    <x v="7"/>
    <x v="33"/>
    <x v="7"/>
    <n v="14"/>
    <x v="311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4T02:39:31"/>
    <n v="1455417571"/>
    <d v="2016-01-15T02:39:31"/>
    <n v="1452825571"/>
    <b v="0"/>
    <n v="10"/>
    <b v="0"/>
    <s v="games/video games"/>
    <n v="3"/>
    <n v="10"/>
    <x v="3"/>
    <x v="18"/>
    <x v="6"/>
    <n v="15"/>
    <x v="31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7:56:32"/>
    <n v="1412272592"/>
    <d v="2014-08-03T17:56:32"/>
    <n v="1407088592"/>
    <b v="0"/>
    <n v="1"/>
    <b v="0"/>
    <s v="food/food trucks"/>
    <n v="0"/>
    <n v="100"/>
    <x v="4"/>
    <x v="29"/>
    <x v="10"/>
    <n v="3"/>
    <x v="3116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21:26:11"/>
    <n v="1433021171"/>
    <d v="2015-04-30T21:26:11"/>
    <n v="1430429171"/>
    <b v="0"/>
    <n v="2"/>
    <b v="0"/>
    <s v="food/food trucks"/>
    <n v="0"/>
    <n v="50"/>
    <x v="4"/>
    <x v="29"/>
    <x v="4"/>
    <n v="30"/>
    <x v="31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2T03:59:00"/>
    <n v="1478059140"/>
    <d v="2016-10-13T20:40:23"/>
    <n v="1476391223"/>
    <b v="0"/>
    <n v="3"/>
    <b v="0"/>
    <s v="food/food trucks"/>
    <n v="4"/>
    <n v="33.33"/>
    <x v="4"/>
    <x v="29"/>
    <x v="2"/>
    <n v="13"/>
    <x v="311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9:35:39"/>
    <n v="1437161739"/>
    <d v="2015-06-17T19:35:39"/>
    <n v="1434569739"/>
    <b v="0"/>
    <n v="1"/>
    <b v="0"/>
    <s v="technology/wearables"/>
    <n v="0"/>
    <n v="100"/>
    <x v="0"/>
    <x v="1"/>
    <x v="3"/>
    <n v="17"/>
    <x v="31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10:29:30"/>
    <n v="1455964170"/>
    <d v="2015-12-22T10:29:30"/>
    <n v="1450780170"/>
    <b v="0"/>
    <n v="1"/>
    <b v="0"/>
    <s v="publishing/translations"/>
    <n v="5"/>
    <n v="100"/>
    <x v="1"/>
    <x v="31"/>
    <x v="1"/>
    <n v="22"/>
    <x v="312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8:38:51"/>
    <n v="1451637531"/>
    <d v="2015-12-02T08:38:51"/>
    <n v="1449045531"/>
    <b v="0"/>
    <n v="1"/>
    <b v="0"/>
    <s v="publishing/translations"/>
    <n v="0"/>
    <n v="100"/>
    <x v="1"/>
    <x v="31"/>
    <x v="1"/>
    <n v="2"/>
    <x v="312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5:38:00"/>
    <n v="1424014680"/>
    <d v="2014-12-18T17:07:23"/>
    <n v="1418922443"/>
    <b v="0"/>
    <n v="1"/>
    <b v="0"/>
    <s v="publishing/fiction"/>
    <n v="8"/>
    <n v="100"/>
    <x v="1"/>
    <x v="35"/>
    <x v="1"/>
    <n v="18"/>
    <x v="312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5:40:33"/>
    <n v="1411227633"/>
    <d v="2014-08-20T15:40:33"/>
    <n v="1408549233"/>
    <b v="0"/>
    <n v="1"/>
    <b v="0"/>
    <s v="photography/nature"/>
    <n v="4"/>
    <n v="100"/>
    <x v="2"/>
    <x v="38"/>
    <x v="10"/>
    <n v="20"/>
    <x v="312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7:31:01"/>
    <n v="1307554261"/>
    <d v="2011-05-09T17:31:01"/>
    <n v="1304962261"/>
    <b v="0"/>
    <n v="1"/>
    <b v="0"/>
    <s v="publishing/art books"/>
    <n v="3"/>
    <n v="100"/>
    <x v="1"/>
    <x v="32"/>
    <x v="5"/>
    <n v="9"/>
    <x v="31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6:19:25"/>
    <n v="1429028365"/>
    <d v="2015-02-28T17:19:25"/>
    <n v="1425143965"/>
    <b v="0"/>
    <n v="2"/>
    <b v="0"/>
    <s v="technology/web"/>
    <n v="0"/>
    <n v="50"/>
    <x v="0"/>
    <x v="26"/>
    <x v="0"/>
    <n v="28"/>
    <x v="31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20:50:00"/>
    <n v="1462827000"/>
    <d v="2016-03-11T15:36:29"/>
    <n v="1457710589"/>
    <b v="0"/>
    <n v="1"/>
    <b v="0"/>
    <s v="food/food trucks"/>
    <n v="1"/>
    <n v="100"/>
    <x v="4"/>
    <x v="29"/>
    <x v="8"/>
    <n v="11"/>
    <x v="312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6:01:58"/>
    <n v="1313078518"/>
    <d v="2011-07-12T16:01:58"/>
    <n v="1310486518"/>
    <b v="0"/>
    <n v="4"/>
    <b v="0"/>
    <s v="publishing/children's books"/>
    <n v="2"/>
    <n v="25"/>
    <x v="1"/>
    <x v="39"/>
    <x v="9"/>
    <n v="12"/>
    <x v="312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21:56:38"/>
    <n v="1433714198"/>
    <d v="2015-05-08T21:56:38"/>
    <n v="1431122198"/>
    <b v="0"/>
    <n v="1"/>
    <b v="0"/>
    <s v="theater/spaces"/>
    <n v="1"/>
    <n v="100"/>
    <x v="6"/>
    <x v="9"/>
    <x v="5"/>
    <n v="8"/>
    <x v="312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14:10:54"/>
    <n v="1480947054"/>
    <d v="2016-10-06T13:10:54"/>
    <n v="1475759454"/>
    <b v="0"/>
    <n v="5"/>
    <b v="1"/>
    <s v="theater/plays"/>
    <n v="100"/>
    <n v="20"/>
    <x v="6"/>
    <x v="11"/>
    <x v="2"/>
    <n v="6"/>
    <x v="312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22:29:09"/>
    <n v="1416781749"/>
    <d v="2014-11-03T22:29:09"/>
    <n v="1415053749"/>
    <b v="0"/>
    <n v="1"/>
    <b v="0"/>
    <s v="theater/musical"/>
    <n v="20"/>
    <n v="100"/>
    <x v="6"/>
    <x v="19"/>
    <x v="7"/>
    <n v="3"/>
    <x v="31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6:15:59"/>
    <n v="1439828159"/>
    <d v="2015-07-18T16:15:59"/>
    <n v="1437236159"/>
    <b v="0"/>
    <n v="1"/>
    <b v="0"/>
    <s v="theater/plays"/>
    <n v="10"/>
    <n v="100"/>
    <x v="6"/>
    <x v="11"/>
    <x v="9"/>
    <n v="18"/>
    <x v="313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5:09:04"/>
    <n v="1409980144"/>
    <d v="2014-08-07T05:09:04"/>
    <n v="1407388144"/>
    <b v="0"/>
    <n v="4"/>
    <b v="0"/>
    <s v="theater/plays"/>
    <n v="2"/>
    <n v="25"/>
    <x v="6"/>
    <x v="11"/>
    <x v="10"/>
    <n v="7"/>
    <x v="3132"/>
  </r>
  <r>
    <n v="3861"/>
    <s v="READY OR NOT HERE I COME"/>
    <s v="THE COMING OF THE LORD!"/>
    <n v="2000"/>
    <n v="100"/>
    <x v="2"/>
    <s v="US"/>
    <s v="USD"/>
    <d v="2014-11-12T21:47:00"/>
    <n v="1415828820"/>
    <d v="2014-10-02T14:09:37"/>
    <n v="1412258977"/>
    <b v="0"/>
    <n v="1"/>
    <b v="0"/>
    <s v="theater/plays"/>
    <n v="5"/>
    <n v="100"/>
    <x v="6"/>
    <x v="11"/>
    <x v="2"/>
    <n v="2"/>
    <x v="3133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5:28:02"/>
    <n v="1433086082"/>
    <d v="2015-05-01T15:28:02"/>
    <n v="1430494082"/>
    <b v="0"/>
    <n v="1"/>
    <b v="0"/>
    <s v="theater/plays"/>
    <n v="20"/>
    <n v="100"/>
    <x v="6"/>
    <x v="11"/>
    <x v="5"/>
    <n v="1"/>
    <x v="313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4T03:34:59"/>
    <n v="1427168099"/>
    <d v="2015-02-22T04:34:59"/>
    <n v="1424579699"/>
    <b v="0"/>
    <n v="3"/>
    <b v="0"/>
    <s v="theater/plays"/>
    <n v="17"/>
    <n v="33.33"/>
    <x v="6"/>
    <x v="11"/>
    <x v="0"/>
    <n v="22"/>
    <x v="313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8:32:00"/>
    <n v="1440613920"/>
    <d v="2015-07-03T19:59:26"/>
    <n v="1435953566"/>
    <b v="0"/>
    <n v="6"/>
    <b v="0"/>
    <s v="theater/plays"/>
    <n v="10"/>
    <n v="16.670000000000002"/>
    <x v="6"/>
    <x v="11"/>
    <x v="9"/>
    <n v="3"/>
    <x v="3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6:15:03"/>
    <n v="1491581703"/>
    <d v="2017-03-08T17:15:03"/>
    <n v="1488993303"/>
    <b v="0"/>
    <n v="4"/>
    <b v="0"/>
    <s v="theater/plays"/>
    <n v="1"/>
    <n v="24"/>
    <x v="6"/>
    <x v="11"/>
    <x v="8"/>
    <n v="8"/>
    <x v="3137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5:29:19"/>
    <n v="1477236559"/>
    <d v="2016-09-23T15:29:19"/>
    <n v="1474644559"/>
    <b v="0"/>
    <n v="9"/>
    <b v="0"/>
    <s v="technology/wearables"/>
    <n v="1"/>
    <n v="10.56"/>
    <x v="0"/>
    <x v="1"/>
    <x v="11"/>
    <n v="23"/>
    <x v="3138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1T01:05:03"/>
    <n v="1403312703"/>
    <d v="2014-05-22T01:05:03"/>
    <n v="1400720703"/>
    <b v="0"/>
    <n v="6"/>
    <b v="0"/>
    <s v="theater/plays"/>
    <n v="2"/>
    <n v="15.83"/>
    <x v="6"/>
    <x v="11"/>
    <x v="5"/>
    <n v="22"/>
    <x v="313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8T00:00:00"/>
    <n v="1415404800"/>
    <d v="2014-10-08T23:07:24"/>
    <n v="1412809644"/>
    <b v="0"/>
    <n v="10"/>
    <b v="0"/>
    <s v="theater/plays"/>
    <n v="6"/>
    <n v="9.5"/>
    <x v="6"/>
    <x v="11"/>
    <x v="2"/>
    <n v="8"/>
    <x v="31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4-01T03:59:00"/>
    <n v="1459483140"/>
    <d v="2016-03-17T01:27:24"/>
    <n v="1458178044"/>
    <b v="0"/>
    <n v="4"/>
    <b v="0"/>
    <s v="theater/plays"/>
    <n v="3"/>
    <n v="23.75"/>
    <x v="6"/>
    <x v="11"/>
    <x v="8"/>
    <n v="17"/>
    <x v="314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3T01:29:53"/>
    <n v="1415842193"/>
    <d v="2014-10-24T00:29:53"/>
    <n v="1414110593"/>
    <b v="0"/>
    <n v="4"/>
    <b v="0"/>
    <s v="photography/nature"/>
    <n v="4"/>
    <n v="23.5"/>
    <x v="2"/>
    <x v="38"/>
    <x v="2"/>
    <n v="24"/>
    <x v="314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4T03:15:40"/>
    <n v="1424747740"/>
    <d v="2015-01-25T03:15:40"/>
    <n v="1422155740"/>
    <b v="0"/>
    <n v="6"/>
    <b v="0"/>
    <s v="theater/plays"/>
    <n v="3"/>
    <n v="15.67"/>
    <x v="6"/>
    <x v="11"/>
    <x v="6"/>
    <n v="25"/>
    <x v="3143"/>
  </r>
  <r>
    <n v="1582"/>
    <s v="Scenes from New Orleans"/>
    <s v="I create canvas prints of images from in and around New Orleans"/>
    <n v="1000"/>
    <n v="93"/>
    <x v="2"/>
    <s v="US"/>
    <s v="USD"/>
    <d v="2015-10-26T21:20:00"/>
    <n v="1445894400"/>
    <d v="2015-08-30T18:57:33"/>
    <n v="1440961053"/>
    <b v="0"/>
    <n v="3"/>
    <b v="0"/>
    <s v="photography/places"/>
    <n v="9"/>
    <n v="31"/>
    <x v="2"/>
    <x v="34"/>
    <x v="10"/>
    <n v="30"/>
    <x v="314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8:00:00"/>
    <n v="1419494400"/>
    <d v="2014-11-25T04:07:50"/>
    <n v="1416888470"/>
    <b v="0"/>
    <n v="6"/>
    <b v="0"/>
    <s v="film &amp; video/science fiction"/>
    <n v="1"/>
    <n v="15.33"/>
    <x v="5"/>
    <x v="21"/>
    <x v="7"/>
    <n v="25"/>
    <x v="314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21:13:14"/>
    <n v="1469913194"/>
    <d v="2016-06-30T21:13:14"/>
    <n v="1467321194"/>
    <b v="0"/>
    <n v="4"/>
    <b v="0"/>
    <s v="technology/space exploration"/>
    <n v="0"/>
    <n v="22.75"/>
    <x v="0"/>
    <x v="4"/>
    <x v="3"/>
    <n v="30"/>
    <x v="314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23:00:00"/>
    <n v="1457996400"/>
    <d v="2016-01-15T07:21:51"/>
    <n v="1452842511"/>
    <b v="0"/>
    <n v="1"/>
    <b v="0"/>
    <s v="technology/web"/>
    <n v="0"/>
    <n v="90"/>
    <x v="0"/>
    <x v="26"/>
    <x v="6"/>
    <n v="15"/>
    <x v="314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5:59:00"/>
    <n v="1487397540"/>
    <d v="2017-01-17T20:17:27"/>
    <n v="1484684247"/>
    <b v="0"/>
    <n v="4"/>
    <b v="0"/>
    <s v="technology/wearables"/>
    <n v="1"/>
    <n v="22.5"/>
    <x v="0"/>
    <x v="1"/>
    <x v="6"/>
    <n v="17"/>
    <x v="314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2T02:49:26"/>
    <n v="1329014966"/>
    <d v="2012-01-13T02:49:26"/>
    <n v="1326422966"/>
    <b v="0"/>
    <n v="5"/>
    <b v="0"/>
    <s v="music/jazz"/>
    <n v="5"/>
    <n v="18"/>
    <x v="7"/>
    <x v="33"/>
    <x v="6"/>
    <n v="13"/>
    <x v="314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5:30:00"/>
    <n v="1409412600"/>
    <d v="2014-07-09T23:10:22"/>
    <n v="1404947422"/>
    <b v="0"/>
    <n v="3"/>
    <b v="0"/>
    <s v="music/jazz"/>
    <n v="0"/>
    <n v="30"/>
    <x v="7"/>
    <x v="33"/>
    <x v="9"/>
    <n v="9"/>
    <x v="3150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8:05:47"/>
    <n v="1407089147"/>
    <d v="2014-06-19T18:05:47"/>
    <n v="1403201147"/>
    <b v="0"/>
    <n v="5"/>
    <b v="0"/>
    <s v="food/food trucks"/>
    <n v="1"/>
    <n v="18"/>
    <x v="4"/>
    <x v="29"/>
    <x v="3"/>
    <n v="19"/>
    <x v="3151"/>
  </r>
  <r>
    <n v="2763"/>
    <s v="My Christmas Star"/>
    <s v="How Santa finds childrens homes without getting lost by following certain stars."/>
    <n v="39400"/>
    <n v="90"/>
    <x v="2"/>
    <s v="US"/>
    <s v="USD"/>
    <d v="2013-05-24T13:54:44"/>
    <n v="1369403684"/>
    <d v="2013-04-09T13:54:44"/>
    <n v="1365515684"/>
    <b v="0"/>
    <n v="3"/>
    <b v="0"/>
    <s v="publishing/children's books"/>
    <n v="0"/>
    <n v="30"/>
    <x v="1"/>
    <x v="39"/>
    <x v="4"/>
    <n v="9"/>
    <x v="315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8T00:00:00"/>
    <n v="1453075200"/>
    <d v="2015-12-20T16:26:13"/>
    <n v="1450628773"/>
    <b v="0"/>
    <n v="3"/>
    <b v="0"/>
    <s v="theater/plays"/>
    <n v="2"/>
    <n v="30"/>
    <x v="6"/>
    <x v="11"/>
    <x v="1"/>
    <n v="20"/>
    <x v="315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9:48:38"/>
    <n v="1411328918"/>
    <d v="2014-08-07T19:48:38"/>
    <n v="1407440918"/>
    <b v="0"/>
    <n v="5"/>
    <b v="0"/>
    <s v="food/restaurants"/>
    <n v="0"/>
    <n v="17.2"/>
    <x v="4"/>
    <x v="40"/>
    <x v="10"/>
    <n v="7"/>
    <x v="315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5:02:31"/>
    <n v="1469113351"/>
    <d v="2016-05-22T15:02:31"/>
    <n v="1463929351"/>
    <b v="0"/>
    <n v="6"/>
    <b v="0"/>
    <s v="theater/plays"/>
    <n v="29"/>
    <n v="14.33"/>
    <x v="6"/>
    <x v="11"/>
    <x v="5"/>
    <n v="22"/>
    <x v="315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6:49:11"/>
    <n v="1394815751"/>
    <d v="2014-01-13T17:49:11"/>
    <n v="1389635351"/>
    <b v="0"/>
    <n v="2"/>
    <b v="0"/>
    <s v="publishing/art books"/>
    <n v="1"/>
    <n v="42.5"/>
    <x v="1"/>
    <x v="32"/>
    <x v="6"/>
    <n v="13"/>
    <x v="3156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9:39:00"/>
    <n v="1409513940"/>
    <d v="2014-07-21T13:31:54"/>
    <n v="1405949514"/>
    <b v="0"/>
    <n v="4"/>
    <b v="0"/>
    <s v="music/faith"/>
    <n v="5"/>
    <n v="21.25"/>
    <x v="7"/>
    <x v="14"/>
    <x v="9"/>
    <n v="21"/>
    <x v="3157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14:05:25"/>
    <n v="1400853925"/>
    <d v="2014-05-08T14:05:25"/>
    <n v="1399557925"/>
    <b v="0"/>
    <n v="4"/>
    <b v="0"/>
    <s v="technology/gadgets"/>
    <n v="0"/>
    <n v="21.25"/>
    <x v="0"/>
    <x v="6"/>
    <x v="5"/>
    <n v="8"/>
    <x v="3158"/>
  </r>
  <r>
    <n v="2130"/>
    <s v="Wondrous Adventures: A Kid's Game"/>
    <s v="You are the hero tasked to save your home from the villainous Sanword."/>
    <n v="42000"/>
    <n v="85"/>
    <x v="2"/>
    <s v="US"/>
    <s v="USD"/>
    <d v="2014-08-16T02:04:23"/>
    <n v="1408154663"/>
    <d v="2014-07-12T02:04:23"/>
    <n v="1405130663"/>
    <b v="0"/>
    <n v="4"/>
    <b v="0"/>
    <s v="games/video games"/>
    <n v="0"/>
    <n v="21.25"/>
    <x v="3"/>
    <x v="18"/>
    <x v="9"/>
    <n v="12"/>
    <x v="3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7:05:05"/>
    <n v="1337447105"/>
    <d v="2012-04-19T17:05:05"/>
    <n v="1334855105"/>
    <b v="0"/>
    <n v="16"/>
    <b v="0"/>
    <s v="games/video games"/>
    <n v="1"/>
    <n v="5.31"/>
    <x v="3"/>
    <x v="18"/>
    <x v="4"/>
    <n v="19"/>
    <x v="316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20:29:29"/>
    <n v="1491769769"/>
    <d v="2017-03-10T21:29:29"/>
    <n v="1489181369"/>
    <b v="0"/>
    <n v="4"/>
    <b v="0"/>
    <s v="food/small batch"/>
    <n v="3"/>
    <n v="21.25"/>
    <x v="4"/>
    <x v="7"/>
    <x v="8"/>
    <n v="10"/>
    <x v="316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8:11:57"/>
    <n v="1466323917"/>
    <d v="2016-05-20T08:11:57"/>
    <n v="1463731917"/>
    <b v="0"/>
    <n v="7"/>
    <b v="0"/>
    <s v="food/food trucks"/>
    <n v="6"/>
    <n v="12.14"/>
    <x v="4"/>
    <x v="29"/>
    <x v="5"/>
    <n v="20"/>
    <x v="3162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14:21:53"/>
    <n v="1451053313"/>
    <d v="2015-11-25T14:21:53"/>
    <n v="1448461313"/>
    <b v="0"/>
    <n v="8"/>
    <b v="0"/>
    <s v="games/video games"/>
    <n v="8"/>
    <n v="10.38"/>
    <x v="3"/>
    <x v="18"/>
    <x v="7"/>
    <n v="25"/>
    <x v="316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8:11:35"/>
    <n v="1400091095"/>
    <d v="2014-04-24T18:11:35"/>
    <n v="1398363095"/>
    <b v="0"/>
    <n v="4"/>
    <b v="0"/>
    <s v="film &amp; video/animation"/>
    <n v="3"/>
    <n v="20.5"/>
    <x v="5"/>
    <x v="23"/>
    <x v="4"/>
    <n v="24"/>
    <x v="316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13:14:00"/>
    <n v="1417007640"/>
    <d v="2014-10-26T17:12:51"/>
    <n v="1414343571"/>
    <b v="0"/>
    <n v="5"/>
    <b v="0"/>
    <s v="film &amp; video/animation"/>
    <n v="1"/>
    <n v="16.399999999999999"/>
    <x v="5"/>
    <x v="23"/>
    <x v="2"/>
    <n v="26"/>
    <x v="316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8T04:32:21"/>
    <n v="1418877141"/>
    <d v="2014-11-18T04:32:21"/>
    <n v="1416285141"/>
    <b v="0"/>
    <n v="4"/>
    <b v="0"/>
    <s v="technology/web"/>
    <n v="0"/>
    <n v="20.5"/>
    <x v="0"/>
    <x v="26"/>
    <x v="7"/>
    <n v="18"/>
    <x v="316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13:25:35"/>
    <n v="1437657935"/>
    <d v="2015-06-13T13:25:35"/>
    <n v="1434201935"/>
    <b v="0"/>
    <n v="4"/>
    <b v="0"/>
    <s v="film &amp; video/science fiction"/>
    <n v="0"/>
    <n v="20.25"/>
    <x v="5"/>
    <x v="21"/>
    <x v="3"/>
    <n v="13"/>
    <x v="31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9:08:42"/>
    <n v="1392800922"/>
    <d v="2014-01-22T09:08:42"/>
    <n v="1390381722"/>
    <b v="0"/>
    <n v="5"/>
    <b v="0"/>
    <s v="games/video games"/>
    <n v="3"/>
    <n v="16.2"/>
    <x v="3"/>
    <x v="18"/>
    <x v="6"/>
    <n v="22"/>
    <x v="316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10:38:27"/>
    <n v="1476873507"/>
    <d v="2016-09-19T10:38:27"/>
    <n v="1474281507"/>
    <b v="0"/>
    <n v="4"/>
    <b v="0"/>
    <s v="technology/web"/>
    <n v="1"/>
    <n v="20"/>
    <x v="0"/>
    <x v="26"/>
    <x v="11"/>
    <n v="19"/>
    <x v="31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8:28:03"/>
    <n v="1434738483"/>
    <d v="2015-05-20T18:28:03"/>
    <n v="1432146483"/>
    <b v="0"/>
    <n v="4"/>
    <b v="0"/>
    <s v="publishing/art books"/>
    <n v="1"/>
    <n v="20"/>
    <x v="1"/>
    <x v="32"/>
    <x v="5"/>
    <n v="20"/>
    <x v="317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23:32:11"/>
    <n v="1490830331"/>
    <d v="2017-02-28T00:32:11"/>
    <n v="1488241931"/>
    <b v="0"/>
    <n v="7"/>
    <b v="0"/>
    <s v="food/small batch"/>
    <n v="8"/>
    <n v="11.43"/>
    <x v="4"/>
    <x v="7"/>
    <x v="0"/>
    <n v="28"/>
    <x v="317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14:10:48"/>
    <n v="1443103848"/>
    <d v="2015-09-10T14:10:48"/>
    <n v="1441894248"/>
    <b v="0"/>
    <n v="3"/>
    <b v="0"/>
    <s v="theater/plays"/>
    <n v="32"/>
    <n v="26.67"/>
    <x v="6"/>
    <x v="11"/>
    <x v="11"/>
    <n v="10"/>
    <x v="317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14:25:00"/>
    <n v="1464099900"/>
    <d v="2016-05-07T01:41:55"/>
    <n v="1462585315"/>
    <b v="0"/>
    <n v="2"/>
    <b v="0"/>
    <s v="theater/plays"/>
    <n v="11"/>
    <n v="40"/>
    <x v="6"/>
    <x v="11"/>
    <x v="5"/>
    <n v="7"/>
    <x v="317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21:38:56"/>
    <n v="1437082736"/>
    <d v="2015-06-26T21:38:56"/>
    <n v="1435354736"/>
    <b v="0"/>
    <n v="3"/>
    <b v="0"/>
    <s v="photography/people"/>
    <n v="8"/>
    <n v="26"/>
    <x v="2"/>
    <x v="36"/>
    <x v="3"/>
    <n v="26"/>
    <x v="317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8:24:17"/>
    <n v="1456043057"/>
    <d v="2016-01-22T08:24:17"/>
    <n v="1453451057"/>
    <b v="0"/>
    <n v="2"/>
    <b v="0"/>
    <s v="publishing/translations"/>
    <n v="1"/>
    <n v="38.5"/>
    <x v="1"/>
    <x v="31"/>
    <x v="6"/>
    <n v="22"/>
    <x v="317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22:37:44"/>
    <n v="1347057464"/>
    <d v="2012-08-08T22:37:44"/>
    <n v="1344465464"/>
    <b v="0"/>
    <n v="5"/>
    <b v="0"/>
    <s v="film &amp; video/animation"/>
    <n v="1"/>
    <n v="15.2"/>
    <x v="5"/>
    <x v="23"/>
    <x v="10"/>
    <n v="8"/>
    <x v="3176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22:45:42"/>
    <n v="1414795542"/>
    <d v="2014-10-01T22:45:42"/>
    <n v="1412203542"/>
    <b v="1"/>
    <n v="4"/>
    <b v="0"/>
    <s v="photography/photobooks"/>
    <n v="1"/>
    <n v="19"/>
    <x v="2"/>
    <x v="3"/>
    <x v="2"/>
    <n v="1"/>
    <x v="317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21:33:15"/>
    <n v="1418938395"/>
    <d v="2014-11-03T21:33:15"/>
    <n v="1415050395"/>
    <b v="0"/>
    <n v="1"/>
    <b v="0"/>
    <s v="technology/wearables"/>
    <n v="0"/>
    <n v="75"/>
    <x v="0"/>
    <x v="1"/>
    <x v="7"/>
    <n v="3"/>
    <x v="3178"/>
  </r>
  <r>
    <n v="1149"/>
    <s v="The Floridian Food Truck"/>
    <s v="Bringing culturally diverse Floridian cuisine to the people!"/>
    <n v="50000"/>
    <n v="75"/>
    <x v="2"/>
    <s v="US"/>
    <s v="USD"/>
    <d v="2016-06-16T17:02:46"/>
    <n v="1466096566"/>
    <d v="2016-05-17T17:02:46"/>
    <n v="1463504566"/>
    <b v="0"/>
    <n v="2"/>
    <b v="0"/>
    <s v="food/food trucks"/>
    <n v="0"/>
    <n v="37.5"/>
    <x v="4"/>
    <x v="29"/>
    <x v="5"/>
    <n v="17"/>
    <x v="3179"/>
  </r>
  <r>
    <n v="1447"/>
    <s v="Indian Language Dictionary"/>
    <s v="I'm creating a dictionary of multiple Indian languages."/>
    <n v="500000"/>
    <n v="75"/>
    <x v="2"/>
    <s v="US"/>
    <s v="USD"/>
    <d v="2016-07-08T17:32:14"/>
    <n v="1467999134"/>
    <d v="2016-06-08T17:32:14"/>
    <n v="1465407134"/>
    <b v="0"/>
    <n v="3"/>
    <b v="0"/>
    <s v="publishing/translations"/>
    <n v="0"/>
    <n v="25"/>
    <x v="1"/>
    <x v="31"/>
    <x v="3"/>
    <n v="8"/>
    <x v="3180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11:19:29"/>
    <n v="1418469569"/>
    <d v="2014-10-29T10:19:29"/>
    <n v="1414577969"/>
    <b v="0"/>
    <n v="3"/>
    <b v="0"/>
    <s v="photography/places"/>
    <n v="2"/>
    <n v="25"/>
    <x v="2"/>
    <x v="34"/>
    <x v="2"/>
    <n v="29"/>
    <x v="3181"/>
  </r>
  <r>
    <n v="1718"/>
    <s v="The Prodigal Son"/>
    <s v="A melody for the galaxy."/>
    <n v="35000"/>
    <n v="75"/>
    <x v="2"/>
    <s v="US"/>
    <s v="USD"/>
    <d v="2016-05-14T04:59:00"/>
    <n v="1463201940"/>
    <d v="2016-03-31T14:39:09"/>
    <n v="1459435149"/>
    <b v="0"/>
    <n v="2"/>
    <b v="0"/>
    <s v="music/faith"/>
    <n v="0"/>
    <n v="37.5"/>
    <x v="7"/>
    <x v="14"/>
    <x v="8"/>
    <n v="31"/>
    <x v="318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4T04:30:03"/>
    <n v="1438662603"/>
    <d v="2015-07-10T04:30:03"/>
    <n v="1436502603"/>
    <b v="0"/>
    <n v="2"/>
    <b v="0"/>
    <s v="technology/web"/>
    <n v="3"/>
    <n v="37.5"/>
    <x v="0"/>
    <x v="26"/>
    <x v="9"/>
    <n v="10"/>
    <x v="318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23:56:12"/>
    <n v="1431647772"/>
    <d v="2015-03-15T23:56:12"/>
    <n v="1426463772"/>
    <b v="0"/>
    <n v="2"/>
    <b v="0"/>
    <s v="food/restaurants"/>
    <n v="0"/>
    <n v="37.5"/>
    <x v="4"/>
    <x v="40"/>
    <x v="8"/>
    <n v="15"/>
    <x v="318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12:35:39"/>
    <n v="1476189339"/>
    <d v="2016-08-12T12:35:39"/>
    <n v="1471005339"/>
    <b v="0"/>
    <n v="3"/>
    <b v="0"/>
    <s v="food/food trucks"/>
    <n v="1"/>
    <n v="25"/>
    <x v="4"/>
    <x v="29"/>
    <x v="10"/>
    <n v="12"/>
    <x v="318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9:00:00"/>
    <n v="1457031600"/>
    <d v="2016-02-16T16:35:59"/>
    <n v="1455640559"/>
    <b v="0"/>
    <n v="3"/>
    <b v="1"/>
    <s v="theater/plays"/>
    <n v="150"/>
    <n v="25"/>
    <x v="6"/>
    <x v="11"/>
    <x v="0"/>
    <n v="16"/>
    <x v="318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12:00:00"/>
    <n v="1415534400"/>
    <d v="2014-10-28T23:13:51"/>
    <n v="1414538031"/>
    <b v="0"/>
    <n v="4"/>
    <b v="0"/>
    <s v="theater/plays"/>
    <n v="5"/>
    <n v="18.75"/>
    <x v="6"/>
    <x v="11"/>
    <x v="2"/>
    <n v="28"/>
    <x v="31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5:59:00"/>
    <n v="1432828740"/>
    <d v="2015-04-28T16:04:54"/>
    <n v="1430237094"/>
    <b v="0"/>
    <n v="2"/>
    <b v="0"/>
    <s v="theater/spaces"/>
    <n v="0"/>
    <n v="37.5"/>
    <x v="6"/>
    <x v="9"/>
    <x v="4"/>
    <n v="28"/>
    <x v="31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6:49:20"/>
    <n v="1410281360"/>
    <d v="2014-07-31T16:49:20"/>
    <n v="1406825360"/>
    <b v="0"/>
    <n v="3"/>
    <b v="0"/>
    <s v="theater/plays"/>
    <n v="4"/>
    <n v="25"/>
    <x v="6"/>
    <x v="11"/>
    <x v="9"/>
    <n v="31"/>
    <x v="3189"/>
  </r>
  <r>
    <n v="2688"/>
    <s v="Mac N Cheez Food Truck"/>
    <s v="The amazing gourmet Mac N Cheez Food Truck Campaigne!"/>
    <n v="50000"/>
    <n v="74"/>
    <x v="2"/>
    <s v="US"/>
    <s v="USD"/>
    <d v="2015-02-24T03:00:00"/>
    <n v="1424746800"/>
    <d v="2015-01-24T02:51:10"/>
    <n v="1422067870"/>
    <b v="0"/>
    <n v="14"/>
    <b v="0"/>
    <s v="food/food trucks"/>
    <n v="0"/>
    <n v="5.29"/>
    <x v="4"/>
    <x v="29"/>
    <x v="6"/>
    <n v="24"/>
    <x v="3190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5:06:21"/>
    <n v="1480568781"/>
    <d v="2016-11-01T04:06:21"/>
    <n v="1477973181"/>
    <b v="0"/>
    <n v="3"/>
    <b v="0"/>
    <s v="food/food trucks"/>
    <n v="0"/>
    <n v="24.33"/>
    <x v="4"/>
    <x v="29"/>
    <x v="7"/>
    <n v="1"/>
    <x v="319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6:00:00"/>
    <n v="1314856800"/>
    <d v="2011-07-27T18:04:45"/>
    <n v="1311789885"/>
    <b v="0"/>
    <n v="4"/>
    <b v="0"/>
    <s v="music/indie rock"/>
    <n v="7"/>
    <n v="18"/>
    <x v="7"/>
    <x v="12"/>
    <x v="9"/>
    <n v="27"/>
    <x v="319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n v="1447451756"/>
    <d v="2015-10-14T20:55:56"/>
    <n v="1444856156"/>
    <b v="0"/>
    <n v="6"/>
    <b v="0"/>
    <s v="publishing/translations"/>
    <n v="7"/>
    <n v="12"/>
    <x v="1"/>
    <x v="31"/>
    <x v="2"/>
    <n v="14"/>
    <x v="3193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4T03:21:58"/>
    <n v="1428981718"/>
    <d v="2015-02-13T04:21:58"/>
    <n v="1423801318"/>
    <b v="0"/>
    <n v="3"/>
    <b v="0"/>
    <s v="food/food trucks"/>
    <n v="0"/>
    <n v="23.67"/>
    <x v="4"/>
    <x v="29"/>
    <x v="0"/>
    <n v="13"/>
    <x v="319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6T03:19:55"/>
    <n v="1424920795"/>
    <d v="2015-01-27T03:19:55"/>
    <n v="1422328795"/>
    <b v="0"/>
    <n v="3"/>
    <b v="0"/>
    <s v="theater/spaces"/>
    <n v="0"/>
    <n v="23.67"/>
    <x v="6"/>
    <x v="9"/>
    <x v="6"/>
    <n v="27"/>
    <x v="319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23:51:20"/>
    <n v="1486165880"/>
    <d v="2016-12-05T23:51:20"/>
    <n v="1480981880"/>
    <b v="0"/>
    <n v="6"/>
    <b v="0"/>
    <s v="film &amp; video/science fiction"/>
    <n v="14"/>
    <n v="11.67"/>
    <x v="5"/>
    <x v="21"/>
    <x v="1"/>
    <n v="5"/>
    <x v="319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1-01T02:12:42"/>
    <n v="1414807962"/>
    <d v="2014-10-02T02:12:42"/>
    <n v="1412215962"/>
    <b v="0"/>
    <n v="2"/>
    <b v="0"/>
    <s v="technology/web"/>
    <n v="0"/>
    <n v="35"/>
    <x v="0"/>
    <x v="26"/>
    <x v="2"/>
    <n v="2"/>
    <x v="31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8:11:50"/>
    <n v="1326651110"/>
    <d v="2011-12-01T18:11:50"/>
    <n v="1322763110"/>
    <b v="0"/>
    <n v="2"/>
    <b v="0"/>
    <s v="music/indie rock"/>
    <n v="3"/>
    <n v="35"/>
    <x v="7"/>
    <x v="12"/>
    <x v="1"/>
    <n v="1"/>
    <x v="319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10-01T00:17:02"/>
    <n v="1349050622"/>
    <d v="2012-09-11T00:17:02"/>
    <n v="1347322622"/>
    <b v="0"/>
    <n v="2"/>
    <b v="0"/>
    <s v="games/video games"/>
    <n v="1"/>
    <n v="35"/>
    <x v="3"/>
    <x v="18"/>
    <x v="11"/>
    <n v="11"/>
    <x v="31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20:59:32"/>
    <n v="1411073972"/>
    <d v="2014-08-19T20:59:32"/>
    <n v="1408481972"/>
    <b v="0"/>
    <n v="4"/>
    <b v="0"/>
    <s v="food/food trucks"/>
    <n v="1"/>
    <n v="17.5"/>
    <x v="4"/>
    <x v="29"/>
    <x v="10"/>
    <n v="19"/>
    <x v="32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5:34:19"/>
    <n v="1432913659"/>
    <d v="2015-04-29T15:34:19"/>
    <n v="1430321659"/>
    <b v="0"/>
    <n v="3"/>
    <b v="0"/>
    <s v="theater/plays"/>
    <n v="0"/>
    <n v="23.33"/>
    <x v="6"/>
    <x v="11"/>
    <x v="4"/>
    <n v="29"/>
    <x v="320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23:00:00"/>
    <n v="1463353200"/>
    <d v="2016-05-03T14:19:42"/>
    <n v="1462285182"/>
    <b v="0"/>
    <n v="3"/>
    <b v="1"/>
    <s v="theater/plays"/>
    <n v="140"/>
    <n v="23.33"/>
    <x v="6"/>
    <x v="11"/>
    <x v="5"/>
    <n v="3"/>
    <x v="320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11:27:00"/>
    <n v="1423913220"/>
    <d v="2015-01-15T16:24:37"/>
    <n v="1421339077"/>
    <b v="0"/>
    <n v="4"/>
    <b v="0"/>
    <s v="theater/plays"/>
    <n v="35"/>
    <n v="17.5"/>
    <x v="6"/>
    <x v="11"/>
    <x v="6"/>
    <n v="15"/>
    <x v="320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20:56:40"/>
    <n v="1410987400"/>
    <d v="2014-08-18T20:56:40"/>
    <n v="1408395400"/>
    <b v="0"/>
    <n v="7"/>
    <b v="0"/>
    <s v="theater/plays"/>
    <n v="14"/>
    <n v="10"/>
    <x v="6"/>
    <x v="11"/>
    <x v="10"/>
    <n v="18"/>
    <x v="3204"/>
  </r>
  <r>
    <n v="1799"/>
    <s v="The UnDiscovered Image"/>
    <s v="The UnDiscovered Image, a monthly publication dedicated to photographers."/>
    <n v="4000"/>
    <n v="69.83"/>
    <x v="2"/>
    <s v="GB"/>
    <s v="GBP"/>
    <d v="2014-11-11T21:13:28"/>
    <n v="1415740408"/>
    <d v="2014-10-22T20:13:28"/>
    <n v="1414008808"/>
    <b v="1"/>
    <n v="6"/>
    <b v="0"/>
    <s v="photography/photobooks"/>
    <n v="2"/>
    <n v="11.64"/>
    <x v="2"/>
    <x v="3"/>
    <x v="2"/>
    <n v="22"/>
    <x v="320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6:08:13"/>
    <n v="1456934893"/>
    <d v="2016-02-01T16:08:13"/>
    <n v="1454342893"/>
    <b v="0"/>
    <n v="3"/>
    <b v="0"/>
    <s v="theater/plays"/>
    <n v="4"/>
    <n v="23"/>
    <x v="6"/>
    <x v="11"/>
    <x v="0"/>
    <n v="1"/>
    <x v="320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5:17:02"/>
    <n v="1436368622"/>
    <d v="2015-06-08T15:17:02"/>
    <n v="1433776622"/>
    <b v="0"/>
    <n v="8"/>
    <b v="0"/>
    <s v="technology/web"/>
    <n v="3"/>
    <n v="8.5"/>
    <x v="0"/>
    <x v="26"/>
    <x v="3"/>
    <n v="8"/>
    <x v="320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7T01:40:47"/>
    <n v="1424137247"/>
    <d v="2015-01-18T01:40:47"/>
    <n v="1421545247"/>
    <b v="0"/>
    <n v="2"/>
    <b v="0"/>
    <s v="technology/web"/>
    <n v="0"/>
    <n v="34"/>
    <x v="0"/>
    <x v="26"/>
    <x v="6"/>
    <n v="18"/>
    <x v="320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7T02:00:03"/>
    <n v="1383789603"/>
    <d v="2013-10-08T01:00:03"/>
    <n v="1381194003"/>
    <b v="0"/>
    <n v="1"/>
    <b v="0"/>
    <s v="publishing/art books"/>
    <n v="1"/>
    <n v="67"/>
    <x v="1"/>
    <x v="32"/>
    <x v="2"/>
    <n v="8"/>
    <x v="320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9:48:47"/>
    <n v="1299786527"/>
    <d v="2011-01-24T19:48:47"/>
    <n v="1295898527"/>
    <b v="0"/>
    <n v="2"/>
    <b v="0"/>
    <s v="music/jazz"/>
    <n v="1"/>
    <n v="32.5"/>
    <x v="7"/>
    <x v="33"/>
    <x v="6"/>
    <n v="24"/>
    <x v="321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5:35:24"/>
    <n v="1293082524"/>
    <d v="2010-11-23T05:35:24"/>
    <n v="1290490524"/>
    <b v="0"/>
    <n v="2"/>
    <b v="0"/>
    <s v="music/jazz"/>
    <n v="1"/>
    <n v="32.5"/>
    <x v="7"/>
    <x v="33"/>
    <x v="7"/>
    <n v="23"/>
    <x v="32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5:27:00"/>
    <n v="1406474820"/>
    <d v="2014-06-27T20:47:40"/>
    <n v="1403902060"/>
    <b v="0"/>
    <n v="5"/>
    <b v="0"/>
    <s v="technology/wearables"/>
    <n v="2"/>
    <n v="13"/>
    <x v="0"/>
    <x v="1"/>
    <x v="3"/>
    <n v="27"/>
    <x v="3212"/>
  </r>
  <r>
    <n v="997"/>
    <s v="iPhanny"/>
    <s v="The iPhanny keeps your iPhone 6 safe from bending in those dangerous pants pockets."/>
    <n v="5000"/>
    <n v="65"/>
    <x v="2"/>
    <s v="US"/>
    <s v="USD"/>
    <d v="2014-11-28T03:28:17"/>
    <n v="1417145297"/>
    <d v="2014-10-29T02:28:17"/>
    <n v="1414549697"/>
    <b v="0"/>
    <n v="8"/>
    <b v="0"/>
    <s v="technology/wearables"/>
    <n v="1"/>
    <n v="8.1300000000000008"/>
    <x v="0"/>
    <x v="1"/>
    <x v="2"/>
    <n v="29"/>
    <x v="3213"/>
  </r>
  <r>
    <n v="2519"/>
    <s v="Kelli's Kitchen"/>
    <s v="Better than your mom's, better than Cracker Barrel, only at Kelli's Kitchen (all from scratch)."/>
    <n v="150000"/>
    <n v="65"/>
    <x v="2"/>
    <s v="US"/>
    <s v="USD"/>
    <d v="2014-07-19T03:43:24"/>
    <n v="1405741404"/>
    <d v="2014-06-19T03:43:24"/>
    <n v="1403149404"/>
    <b v="0"/>
    <n v="4"/>
    <b v="0"/>
    <s v="food/restaurants"/>
    <n v="0"/>
    <n v="16.25"/>
    <x v="4"/>
    <x v="40"/>
    <x v="3"/>
    <n v="19"/>
    <x v="32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5:50:29"/>
    <n v="1459180229"/>
    <d v="2016-03-03T16:50:29"/>
    <n v="1457023829"/>
    <b v="0"/>
    <n v="3"/>
    <b v="1"/>
    <s v="theater/plays"/>
    <n v="6500"/>
    <n v="21.67"/>
    <x v="6"/>
    <x v="11"/>
    <x v="8"/>
    <n v="3"/>
    <x v="321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9T03:14:56"/>
    <n v="1406603696"/>
    <d v="2014-07-14T03:14:56"/>
    <n v="1405307696"/>
    <b v="0"/>
    <n v="4"/>
    <b v="0"/>
    <s v="theater/plays"/>
    <n v="9"/>
    <n v="16.25"/>
    <x v="6"/>
    <x v="11"/>
    <x v="9"/>
    <n v="14"/>
    <x v="32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10:11:01"/>
    <n v="1380449461"/>
    <d v="2013-07-31T10:11:01"/>
    <n v="1375265461"/>
    <b v="0"/>
    <n v="13"/>
    <b v="1"/>
    <s v="publishing/nonfiction"/>
    <n v="160"/>
    <n v="4.92"/>
    <x v="1"/>
    <x v="17"/>
    <x v="9"/>
    <n v="31"/>
    <x v="32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14:46:35"/>
    <n v="1435934795"/>
    <d v="2015-05-04T14:46:35"/>
    <n v="1430750795"/>
    <b v="0"/>
    <n v="4"/>
    <b v="0"/>
    <s v="theater/plays"/>
    <n v="2"/>
    <n v="15.75"/>
    <x v="6"/>
    <x v="11"/>
    <x v="5"/>
    <n v="4"/>
    <x v="32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9-01T00:32:03"/>
    <n v="1377995523"/>
    <d v="2013-08-02T00:32:03"/>
    <n v="1375403523"/>
    <b v="0"/>
    <n v="5"/>
    <b v="0"/>
    <s v="music/jazz"/>
    <n v="0"/>
    <n v="12.4"/>
    <x v="7"/>
    <x v="33"/>
    <x v="10"/>
    <n v="2"/>
    <x v="32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2T03:59:00"/>
    <n v="1382414340"/>
    <d v="2013-09-30T16:40:01"/>
    <n v="1380559201"/>
    <b v="0"/>
    <n v="3"/>
    <b v="0"/>
    <s v="film &amp; video/animation"/>
    <n v="1"/>
    <n v="20.329999999999998"/>
    <x v="5"/>
    <x v="23"/>
    <x v="11"/>
    <n v="30"/>
    <x v="322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13:02:10"/>
    <n v="1437570130"/>
    <d v="2015-06-22T13:02:10"/>
    <n v="1434978130"/>
    <b v="0"/>
    <n v="2"/>
    <b v="0"/>
    <s v="technology/web"/>
    <n v="0"/>
    <n v="30.5"/>
    <x v="0"/>
    <x v="26"/>
    <x v="3"/>
    <n v="22"/>
    <x v="3221"/>
  </r>
  <r>
    <n v="709"/>
    <s v="lumiglove"/>
    <s v="A &quot;handheld&quot; light, which eases the way you illuminate objects and/or paths."/>
    <n v="15000"/>
    <n v="61"/>
    <x v="2"/>
    <s v="US"/>
    <s v="USD"/>
    <d v="2014-12-05T00:59:19"/>
    <n v="1417741159"/>
    <d v="2014-11-05T00:59:19"/>
    <n v="1415149159"/>
    <b v="0"/>
    <n v="2"/>
    <b v="0"/>
    <s v="technology/wearables"/>
    <n v="0"/>
    <n v="30.5"/>
    <x v="0"/>
    <x v="1"/>
    <x v="7"/>
    <n v="5"/>
    <x v="322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23:00:00"/>
    <n v="1425337200"/>
    <d v="2015-01-16T18:26:50"/>
    <n v="1421432810"/>
    <b v="0"/>
    <n v="6"/>
    <b v="0"/>
    <s v="theater/plays"/>
    <n v="8"/>
    <n v="10.17"/>
    <x v="6"/>
    <x v="11"/>
    <x v="6"/>
    <n v="16"/>
    <x v="322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8:39:11"/>
    <n v="1433443151"/>
    <d v="2015-05-05T18:39:11"/>
    <n v="1430851151"/>
    <b v="0"/>
    <n v="2"/>
    <b v="0"/>
    <s v="film &amp; video/drama"/>
    <n v="0"/>
    <n v="30"/>
    <x v="5"/>
    <x v="10"/>
    <x v="5"/>
    <n v="5"/>
    <x v="32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8:14:03"/>
    <n v="1431072843"/>
    <d v="2015-03-24T08:14:03"/>
    <n v="1427184843"/>
    <b v="0"/>
    <n v="3"/>
    <b v="0"/>
    <s v="technology/web"/>
    <n v="3"/>
    <n v="20"/>
    <x v="0"/>
    <x v="26"/>
    <x v="8"/>
    <n v="24"/>
    <x v="3225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22:10:20"/>
    <n v="1447020620"/>
    <d v="2015-10-09T21:10:20"/>
    <n v="1444425020"/>
    <b v="0"/>
    <n v="1"/>
    <b v="0"/>
    <s v="photography/nature"/>
    <n v="9"/>
    <n v="60"/>
    <x v="2"/>
    <x v="38"/>
    <x v="2"/>
    <n v="9"/>
    <x v="32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n v="1414814340"/>
    <d v="2014-10-17T04:11:13"/>
    <n v="1413519073"/>
    <b v="0"/>
    <n v="2"/>
    <b v="0"/>
    <s v="technology/gadgets"/>
    <n v="9"/>
    <n v="30"/>
    <x v="0"/>
    <x v="6"/>
    <x v="2"/>
    <n v="17"/>
    <x v="322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22:24:14"/>
    <n v="1447799054"/>
    <d v="2015-10-18T21:24:14"/>
    <n v="1445203454"/>
    <b v="0"/>
    <n v="3"/>
    <b v="0"/>
    <s v="theater/plays"/>
    <n v="1"/>
    <n v="20"/>
    <x v="6"/>
    <x v="11"/>
    <x v="2"/>
    <n v="18"/>
    <x v="32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23:08:27"/>
    <n v="1437606507"/>
    <d v="2015-06-22T23:08:27"/>
    <n v="1435014507"/>
    <b v="0"/>
    <n v="4"/>
    <b v="0"/>
    <s v="theater/plays"/>
    <n v="6"/>
    <n v="15"/>
    <x v="6"/>
    <x v="11"/>
    <x v="3"/>
    <n v="22"/>
    <x v="322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9:34:53"/>
    <n v="1440272093"/>
    <d v="2015-06-23T19:34:53"/>
    <n v="1435088093"/>
    <b v="0"/>
    <n v="4"/>
    <b v="0"/>
    <s v="theater/plays"/>
    <n v="2"/>
    <n v="15"/>
    <x v="6"/>
    <x v="11"/>
    <x v="3"/>
    <n v="23"/>
    <x v="32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21:40:35"/>
    <n v="1486590035"/>
    <d v="2017-01-09T21:40:35"/>
    <n v="1483998035"/>
    <b v="0"/>
    <n v="2"/>
    <b v="0"/>
    <s v="food/food trucks"/>
    <n v="1"/>
    <n v="29.5"/>
    <x v="4"/>
    <x v="29"/>
    <x v="6"/>
    <n v="9"/>
    <x v="323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5:00:00"/>
    <n v="1488517200"/>
    <d v="2017-02-01T00:45:37"/>
    <n v="1485909937"/>
    <b v="0"/>
    <n v="1"/>
    <b v="0"/>
    <s v="theater/plays"/>
    <n v="2"/>
    <n v="59"/>
    <x v="6"/>
    <x v="11"/>
    <x v="0"/>
    <n v="1"/>
    <x v="323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23:36:18"/>
    <n v="1409787378"/>
    <d v="2014-07-20T23:36:18"/>
    <n v="1405899378"/>
    <b v="0"/>
    <n v="3"/>
    <b v="0"/>
    <s v="publishing/fiction"/>
    <n v="2"/>
    <n v="19"/>
    <x v="1"/>
    <x v="35"/>
    <x v="9"/>
    <n v="20"/>
    <x v="3233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20:30:07"/>
    <n v="1424032207"/>
    <d v="2015-01-16T20:30:07"/>
    <n v="1421440207"/>
    <b v="0"/>
    <n v="4"/>
    <b v="0"/>
    <s v="technology/web"/>
    <n v="1"/>
    <n v="14"/>
    <x v="0"/>
    <x v="26"/>
    <x v="6"/>
    <n v="16"/>
    <x v="323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21:44:48"/>
    <n v="1344635088"/>
    <d v="2012-07-11T21:44:48"/>
    <n v="1342043088"/>
    <b v="0"/>
    <n v="3"/>
    <b v="0"/>
    <s v="games/video games"/>
    <n v="1"/>
    <n v="18.670000000000002"/>
    <x v="3"/>
    <x v="18"/>
    <x v="9"/>
    <n v="11"/>
    <x v="32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n v="1409547600"/>
    <d v="2014-08-02T13:31:18"/>
    <n v="1406986278"/>
    <b v="0"/>
    <n v="3"/>
    <b v="0"/>
    <s v="theater/spaces"/>
    <n v="0"/>
    <n v="18.670000000000002"/>
    <x v="6"/>
    <x v="9"/>
    <x v="10"/>
    <n v="2"/>
    <x v="3236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5:48:33"/>
    <n v="1445874513"/>
    <d v="2015-09-21T15:48:33"/>
    <n v="1442850513"/>
    <b v="0"/>
    <n v="2"/>
    <b v="0"/>
    <s v="technology/web"/>
    <n v="0"/>
    <n v="27.5"/>
    <x v="0"/>
    <x v="26"/>
    <x v="11"/>
    <n v="21"/>
    <x v="323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11:11:00"/>
    <n v="1442315460"/>
    <d v="2015-08-16T03:36:14"/>
    <n v="1439696174"/>
    <b v="0"/>
    <n v="2"/>
    <b v="0"/>
    <s v="publishing/translations"/>
    <n v="1"/>
    <n v="27.5"/>
    <x v="1"/>
    <x v="31"/>
    <x v="10"/>
    <n v="16"/>
    <x v="32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20:20:48"/>
    <n v="1343161248"/>
    <d v="2012-05-25T20:20:48"/>
    <n v="1337977248"/>
    <b v="0"/>
    <n v="2"/>
    <b v="0"/>
    <s v="publishing/art books"/>
    <n v="1"/>
    <n v="27.5"/>
    <x v="1"/>
    <x v="32"/>
    <x v="5"/>
    <n v="25"/>
    <x v="32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22:02:16"/>
    <n v="1430604136"/>
    <d v="2015-04-02T22:02:16"/>
    <n v="1428012136"/>
    <b v="0"/>
    <n v="2"/>
    <b v="0"/>
    <s v="technology/web"/>
    <n v="1"/>
    <n v="27.5"/>
    <x v="0"/>
    <x v="26"/>
    <x v="4"/>
    <n v="2"/>
    <x v="324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9:02:22"/>
    <n v="1443726142"/>
    <d v="2015-09-01T19:02:22"/>
    <n v="1441134142"/>
    <b v="0"/>
    <n v="3"/>
    <b v="0"/>
    <s v="technology/web"/>
    <n v="0"/>
    <n v="18.329999999999998"/>
    <x v="0"/>
    <x v="26"/>
    <x v="11"/>
    <n v="1"/>
    <x v="324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21:29:10"/>
    <n v="1405027750"/>
    <d v="2014-06-15T21:29:10"/>
    <n v="1402867750"/>
    <b v="0"/>
    <n v="2"/>
    <b v="0"/>
    <s v="food/food trucks"/>
    <n v="1"/>
    <n v="27.5"/>
    <x v="4"/>
    <x v="29"/>
    <x v="3"/>
    <n v="15"/>
    <x v="324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8:57:09"/>
    <n v="1403636229"/>
    <d v="2014-05-25T18:57:09"/>
    <n v="1401044229"/>
    <b v="0"/>
    <n v="3"/>
    <b v="0"/>
    <s v="theater/plays"/>
    <n v="0"/>
    <n v="18.329999999999998"/>
    <x v="6"/>
    <x v="11"/>
    <x v="5"/>
    <n v="25"/>
    <x v="324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8:45:30"/>
    <n v="1431283530"/>
    <d v="2015-04-10T18:45:30"/>
    <n v="1428691530"/>
    <b v="0"/>
    <n v="3"/>
    <b v="0"/>
    <s v="theater/musical"/>
    <n v="6"/>
    <n v="18.329999999999998"/>
    <x v="6"/>
    <x v="19"/>
    <x v="4"/>
    <n v="10"/>
    <x v="324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7:22:02"/>
    <n v="1489512122"/>
    <d v="2017-02-12T18:22:02"/>
    <n v="1486923722"/>
    <b v="0"/>
    <n v="4"/>
    <b v="0"/>
    <s v="technology/wearables"/>
    <n v="0"/>
    <n v="13.25"/>
    <x v="0"/>
    <x v="1"/>
    <x v="0"/>
    <n v="12"/>
    <x v="324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5:41:35"/>
    <n v="1459352495"/>
    <d v="2016-02-29T16:41:35"/>
    <n v="1456764095"/>
    <b v="0"/>
    <n v="4"/>
    <b v="0"/>
    <s v="games/video games"/>
    <n v="0"/>
    <n v="13.25"/>
    <x v="3"/>
    <x v="18"/>
    <x v="0"/>
    <n v="29"/>
    <x v="324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7:03:22"/>
    <n v="1472835802"/>
    <d v="2016-08-03T17:03:22"/>
    <n v="1470243802"/>
    <b v="0"/>
    <n v="4"/>
    <b v="0"/>
    <s v="publishing/children's books"/>
    <n v="1"/>
    <n v="13.25"/>
    <x v="1"/>
    <x v="39"/>
    <x v="10"/>
    <n v="3"/>
    <x v="324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5:03:41"/>
    <n v="1448204621"/>
    <d v="2015-10-23T14:03:41"/>
    <n v="1445609021"/>
    <b v="0"/>
    <n v="1"/>
    <b v="0"/>
    <s v="publishing/children's books"/>
    <n v="2"/>
    <n v="53"/>
    <x v="1"/>
    <x v="39"/>
    <x v="2"/>
    <n v="23"/>
    <x v="324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5T02:21:26"/>
    <n v="1451010086"/>
    <d v="2015-11-10T02:21:26"/>
    <n v="1447122086"/>
    <b v="0"/>
    <n v="14"/>
    <b v="0"/>
    <s v="film &amp; video/animation"/>
    <n v="0"/>
    <n v="3.71"/>
    <x v="5"/>
    <x v="23"/>
    <x v="7"/>
    <n v="10"/>
    <x v="324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6:01:55"/>
    <n v="1445097715"/>
    <d v="2015-09-02T16:01:55"/>
    <n v="1441209715"/>
    <b v="0"/>
    <n v="2"/>
    <b v="0"/>
    <s v="technology/web"/>
    <n v="0"/>
    <n v="26"/>
    <x v="0"/>
    <x v="26"/>
    <x v="11"/>
    <n v="2"/>
    <x v="3250"/>
  </r>
  <r>
    <n v="2402"/>
    <s v="Cupcake Truck Unite"/>
    <s v="Small town, delicious treats, and a mobile truck"/>
    <n v="12000"/>
    <n v="52"/>
    <x v="2"/>
    <s v="US"/>
    <s v="USD"/>
    <d v="2015-05-13T16:18:51"/>
    <n v="1431533931"/>
    <d v="2015-04-13T16:18:51"/>
    <n v="1428941931"/>
    <b v="0"/>
    <n v="1"/>
    <b v="0"/>
    <s v="food/food trucks"/>
    <n v="0"/>
    <n v="52"/>
    <x v="4"/>
    <x v="29"/>
    <x v="4"/>
    <n v="13"/>
    <x v="32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n v="1409543940"/>
    <d v="2014-07-05T18:59:22"/>
    <n v="1404586762"/>
    <b v="0"/>
    <n v="2"/>
    <b v="0"/>
    <s v="film &amp; video/drama"/>
    <n v="3"/>
    <n v="25.5"/>
    <x v="5"/>
    <x v="10"/>
    <x v="9"/>
    <n v="5"/>
    <x v="325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6T04:00:00"/>
    <n v="1389844800"/>
    <d v="2013-11-27T04:01:29"/>
    <n v="1385524889"/>
    <b v="0"/>
    <n v="2"/>
    <b v="0"/>
    <s v="film &amp; video/animation"/>
    <n v="1"/>
    <n v="25.5"/>
    <x v="5"/>
    <x v="23"/>
    <x v="7"/>
    <n v="27"/>
    <x v="32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9:58:17"/>
    <n v="1391630297"/>
    <d v="2014-01-06T19:58:17"/>
    <n v="1389038297"/>
    <b v="0"/>
    <n v="4"/>
    <b v="0"/>
    <s v="games/video games"/>
    <n v="0"/>
    <n v="12.75"/>
    <x v="3"/>
    <x v="18"/>
    <x v="6"/>
    <n v="6"/>
    <x v="325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6:45:37"/>
    <n v="1441003537"/>
    <d v="2015-07-02T06:45:37"/>
    <n v="1435819537"/>
    <b v="0"/>
    <n v="2"/>
    <b v="0"/>
    <s v="music/faith"/>
    <n v="1"/>
    <n v="25.5"/>
    <x v="7"/>
    <x v="14"/>
    <x v="9"/>
    <n v="2"/>
    <x v="3255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21:35:08"/>
    <n v="1470519308"/>
    <d v="2016-06-07T21:35:08"/>
    <n v="1465335308"/>
    <b v="0"/>
    <n v="3"/>
    <b v="0"/>
    <s v="games/mobile games"/>
    <n v="1"/>
    <n v="17"/>
    <x v="3"/>
    <x v="28"/>
    <x v="3"/>
    <n v="7"/>
    <x v="325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23:00:00"/>
    <n v="1470178800"/>
    <d v="2016-07-04T16:46:11"/>
    <n v="1467650771"/>
    <b v="0"/>
    <n v="4"/>
    <b v="0"/>
    <s v="photography/people"/>
    <n v="3"/>
    <n v="12.75"/>
    <x v="2"/>
    <x v="36"/>
    <x v="9"/>
    <n v="4"/>
    <x v="325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6T03:00:00"/>
    <n v="1431745200"/>
    <d v="2015-04-16T07:50:03"/>
    <n v="1429170603"/>
    <b v="0"/>
    <n v="2"/>
    <b v="0"/>
    <s v="food/food trucks"/>
    <n v="1"/>
    <n v="25.5"/>
    <x v="4"/>
    <x v="29"/>
    <x v="4"/>
    <n v="16"/>
    <x v="325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13:25:26"/>
    <n v="1429622726"/>
    <d v="2015-02-20T14:25:26"/>
    <n v="1424442326"/>
    <b v="0"/>
    <n v="6"/>
    <b v="0"/>
    <s v="technology/space exploration"/>
    <n v="0"/>
    <n v="8.5"/>
    <x v="0"/>
    <x v="4"/>
    <x v="0"/>
    <n v="20"/>
    <x v="3259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14:52:09"/>
    <n v="1407250329"/>
    <d v="2014-07-06T14:52:09"/>
    <n v="1404658329"/>
    <b v="0"/>
    <n v="6"/>
    <b v="0"/>
    <s v="theater/plays"/>
    <n v="9"/>
    <n v="8.5"/>
    <x v="6"/>
    <x v="11"/>
    <x v="9"/>
    <n v="6"/>
    <x v="3260"/>
  </r>
  <r>
    <n v="190"/>
    <s v="REGIONRAT, the movie"/>
    <s v="Because hope can be a 4 letter word"/>
    <n v="12000"/>
    <n v="50"/>
    <x v="2"/>
    <s v="US"/>
    <s v="USD"/>
    <d v="2016-06-16T15:37:26"/>
    <n v="1466091446"/>
    <d v="2016-06-06T15:37:26"/>
    <n v="1465227446"/>
    <b v="0"/>
    <n v="1"/>
    <b v="0"/>
    <s v="film &amp; video/drama"/>
    <n v="0"/>
    <n v="50"/>
    <x v="5"/>
    <x v="10"/>
    <x v="3"/>
    <n v="6"/>
    <x v="3261"/>
  </r>
  <r>
    <n v="237"/>
    <s v="Making The Choice"/>
    <s v="Making The Choice is a christian short film series."/>
    <n v="15000"/>
    <n v="50"/>
    <x v="2"/>
    <s v="US"/>
    <s v="USD"/>
    <d v="2016-03-08T13:51:09"/>
    <n v="1457445069"/>
    <d v="2016-01-08T13:51:09"/>
    <n v="1452261069"/>
    <b v="0"/>
    <n v="1"/>
    <b v="0"/>
    <s v="film &amp; video/drama"/>
    <n v="0"/>
    <n v="50"/>
    <x v="5"/>
    <x v="10"/>
    <x v="6"/>
    <n v="8"/>
    <x v="3262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21:46:01"/>
    <n v="1329342361"/>
    <d v="2011-12-17T21:46:01"/>
    <n v="1324158361"/>
    <b v="0"/>
    <n v="1"/>
    <b v="0"/>
    <s v="film &amp; video/animation"/>
    <n v="5"/>
    <n v="50"/>
    <x v="5"/>
    <x v="23"/>
    <x v="1"/>
    <n v="17"/>
    <x v="326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22:37:19"/>
    <n v="1401662239"/>
    <d v="2014-05-02T22:37:19"/>
    <n v="1399070239"/>
    <b v="0"/>
    <n v="1"/>
    <b v="0"/>
    <s v="film &amp; video/animation"/>
    <n v="0"/>
    <n v="50"/>
    <x v="5"/>
    <x v="23"/>
    <x v="5"/>
    <n v="2"/>
    <x v="326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14:44:07"/>
    <n v="1407595447"/>
    <d v="2014-07-10T14:44:07"/>
    <n v="1405003447"/>
    <b v="0"/>
    <n v="3"/>
    <b v="0"/>
    <s v="film &amp; video/animation"/>
    <n v="3"/>
    <n v="16.670000000000002"/>
    <x v="5"/>
    <x v="23"/>
    <x v="9"/>
    <n v="10"/>
    <x v="326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n v="1449989260"/>
    <d v="2015-11-13T06:47:40"/>
    <n v="1447397260"/>
    <b v="0"/>
    <n v="1"/>
    <b v="0"/>
    <s v="technology/web"/>
    <n v="0"/>
    <n v="50"/>
    <x v="0"/>
    <x v="26"/>
    <x v="7"/>
    <n v="13"/>
    <x v="326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n v="1257047940"/>
    <d v="2009-09-12T01:21:59"/>
    <n v="1252718519"/>
    <b v="0"/>
    <n v="1"/>
    <b v="0"/>
    <s v="publishing/fiction"/>
    <n v="3"/>
    <n v="50"/>
    <x v="1"/>
    <x v="35"/>
    <x v="11"/>
    <n v="12"/>
    <x v="32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n v="1389055198"/>
    <d v="2013-12-08T00:39:58"/>
    <n v="1386463198"/>
    <b v="0"/>
    <n v="1"/>
    <b v="0"/>
    <s v="music/jazz"/>
    <n v="0"/>
    <n v="50"/>
    <x v="7"/>
    <x v="33"/>
    <x v="1"/>
    <n v="8"/>
    <x v="326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8:00:29"/>
    <n v="1454054429"/>
    <d v="2015-12-30T08:00:29"/>
    <n v="1451462429"/>
    <b v="0"/>
    <n v="2"/>
    <b v="0"/>
    <s v="music/jazz"/>
    <n v="1"/>
    <n v="25"/>
    <x v="7"/>
    <x v="33"/>
    <x v="1"/>
    <n v="30"/>
    <x v="326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21:54:53"/>
    <n v="1429134893"/>
    <d v="2015-03-16T21:54:53"/>
    <n v="1426542893"/>
    <b v="0"/>
    <n v="1"/>
    <b v="0"/>
    <s v="journalism/audio"/>
    <n v="1"/>
    <n v="50"/>
    <x v="8"/>
    <x v="30"/>
    <x v="8"/>
    <n v="16"/>
    <x v="327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n v="1470527094"/>
    <d v="2016-07-07T23:44:54"/>
    <n v="1467935094"/>
    <b v="0"/>
    <n v="1"/>
    <b v="0"/>
    <s v="games/mobile games"/>
    <n v="5"/>
    <n v="50"/>
    <x v="3"/>
    <x v="28"/>
    <x v="9"/>
    <n v="7"/>
    <x v="3271"/>
  </r>
  <r>
    <n v="1153"/>
    <s v="The Cold Spot Mobile Trailer"/>
    <s v="A mobile concession trailer for snow cones, ice cream, smoothies and more"/>
    <n v="8000"/>
    <n v="50"/>
    <x v="2"/>
    <s v="US"/>
    <s v="USD"/>
    <d v="2015-06-18T17:08:25"/>
    <n v="1434647305"/>
    <d v="2015-05-19T17:08:25"/>
    <n v="1432055305"/>
    <b v="0"/>
    <n v="1"/>
    <b v="0"/>
    <s v="food/food trucks"/>
    <n v="1"/>
    <n v="50"/>
    <x v="4"/>
    <x v="29"/>
    <x v="5"/>
    <n v="19"/>
    <x v="82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2T04:37:55"/>
    <n v="1469162275"/>
    <d v="2016-06-27T04:37:55"/>
    <n v="1467002275"/>
    <b v="0"/>
    <n v="2"/>
    <b v="0"/>
    <s v="publishing/fiction"/>
    <n v="1"/>
    <n v="25"/>
    <x v="1"/>
    <x v="35"/>
    <x v="3"/>
    <n v="27"/>
    <x v="327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9T01:16:39"/>
    <n v="1430270199"/>
    <d v="2015-04-14T01:16:39"/>
    <n v="1428974199"/>
    <b v="0"/>
    <n v="1"/>
    <b v="0"/>
    <s v="photography/nature"/>
    <n v="0"/>
    <n v="50"/>
    <x v="2"/>
    <x v="38"/>
    <x v="4"/>
    <n v="14"/>
    <x v="327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9:13:32"/>
    <n v="1412536412"/>
    <d v="2014-09-05T19:13:32"/>
    <n v="1409944412"/>
    <b v="0"/>
    <n v="1"/>
    <b v="0"/>
    <s v="music/faith"/>
    <n v="2"/>
    <n v="50"/>
    <x v="7"/>
    <x v="14"/>
    <x v="11"/>
    <n v="5"/>
    <x v="327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6:27:01"/>
    <n v="1451752021"/>
    <d v="2015-11-18T16:27:01"/>
    <n v="1447864021"/>
    <b v="0"/>
    <n v="2"/>
    <b v="0"/>
    <s v="technology/gadgets"/>
    <n v="0"/>
    <n v="25"/>
    <x v="0"/>
    <x v="6"/>
    <x v="7"/>
    <n v="18"/>
    <x v="327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6:20:08"/>
    <n v="1481473208"/>
    <d v="2016-11-11T16:20:08"/>
    <n v="1478881208"/>
    <b v="0"/>
    <n v="1"/>
    <b v="0"/>
    <s v="photography/people"/>
    <n v="1"/>
    <n v="50"/>
    <x v="2"/>
    <x v="36"/>
    <x v="7"/>
    <n v="11"/>
    <x v="327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n v="1268636340"/>
    <d v="2010-01-20T10:11:47"/>
    <n v="1263982307"/>
    <b v="0"/>
    <n v="5"/>
    <b v="0"/>
    <s v="games/video games"/>
    <n v="10"/>
    <n v="10"/>
    <x v="3"/>
    <x v="18"/>
    <x v="6"/>
    <n v="20"/>
    <x v="327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8:58:29"/>
    <n v="1394909909"/>
    <d v="2014-02-13T19:58:29"/>
    <n v="1392321509"/>
    <b v="0"/>
    <n v="4"/>
    <b v="0"/>
    <s v="games/video games"/>
    <n v="0"/>
    <n v="12.5"/>
    <x v="3"/>
    <x v="18"/>
    <x v="0"/>
    <n v="13"/>
    <x v="3278"/>
  </r>
  <r>
    <n v="2373"/>
    <s v="Cykelauktion.com (Canceled)"/>
    <s v="We want to create a safe marketplace for buying and selling bicycles."/>
    <n v="850000"/>
    <n v="50"/>
    <x v="1"/>
    <s v="SE"/>
    <s v="SEK"/>
    <d v="2015-08-29T15:53:44"/>
    <n v="1440863624"/>
    <d v="2015-07-30T15:53:44"/>
    <n v="1438271624"/>
    <b v="0"/>
    <n v="1"/>
    <b v="0"/>
    <s v="technology/web"/>
    <n v="0"/>
    <n v="50"/>
    <x v="0"/>
    <x v="26"/>
    <x v="9"/>
    <n v="30"/>
    <x v="327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5:33:37"/>
    <n v="1439048017"/>
    <d v="2015-07-09T15:33:37"/>
    <n v="1436456017"/>
    <b v="0"/>
    <n v="1"/>
    <b v="0"/>
    <s v="technology/web"/>
    <n v="0"/>
    <n v="50"/>
    <x v="0"/>
    <x v="26"/>
    <x v="9"/>
    <n v="9"/>
    <x v="328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22:57:42"/>
    <n v="1449529062"/>
    <d v="2015-10-08T21:57:42"/>
    <n v="1444341462"/>
    <b v="0"/>
    <n v="1"/>
    <b v="0"/>
    <s v="food/food trucks"/>
    <n v="0"/>
    <n v="50"/>
    <x v="4"/>
    <x v="29"/>
    <x v="2"/>
    <n v="8"/>
    <x v="328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5:59:54"/>
    <n v="1472745594"/>
    <d v="2016-08-02T15:59:54"/>
    <n v="1470153594"/>
    <b v="0"/>
    <n v="1"/>
    <b v="0"/>
    <s v="food/food trucks"/>
    <n v="1"/>
    <n v="50"/>
    <x v="4"/>
    <x v="29"/>
    <x v="10"/>
    <n v="2"/>
    <x v="328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23:07:12"/>
    <n v="1404601632"/>
    <d v="2014-06-05T23:07:12"/>
    <n v="1402009632"/>
    <b v="0"/>
    <n v="1"/>
    <b v="0"/>
    <s v="food/food trucks"/>
    <n v="0"/>
    <n v="50"/>
    <x v="4"/>
    <x v="29"/>
    <x v="3"/>
    <n v="5"/>
    <x v="328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9:13:41"/>
    <n v="1412536421"/>
    <d v="2014-09-05T19:13:41"/>
    <n v="1409944421"/>
    <b v="0"/>
    <n v="1"/>
    <b v="0"/>
    <s v="food/food trucks"/>
    <n v="0"/>
    <n v="50"/>
    <x v="4"/>
    <x v="29"/>
    <x v="11"/>
    <n v="5"/>
    <x v="328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6:05:59"/>
    <n v="1439827559"/>
    <d v="2015-06-18T16:05:59"/>
    <n v="1434643559"/>
    <b v="0"/>
    <n v="3"/>
    <b v="0"/>
    <s v="theater/spaces"/>
    <n v="0"/>
    <n v="16.670000000000002"/>
    <x v="6"/>
    <x v="9"/>
    <x v="3"/>
    <n v="18"/>
    <x v="328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8-01T00:36:20"/>
    <n v="1470011780"/>
    <d v="2016-06-02T00:36:20"/>
    <n v="1464827780"/>
    <b v="0"/>
    <n v="1"/>
    <b v="0"/>
    <s v="theater/spaces"/>
    <n v="0"/>
    <n v="50"/>
    <x v="6"/>
    <x v="9"/>
    <x v="3"/>
    <n v="2"/>
    <x v="328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9:12:00"/>
    <n v="1493838720"/>
    <d v="2017-03-13T21:14:29"/>
    <n v="1489439669"/>
    <b v="0"/>
    <n v="1"/>
    <b v="0"/>
    <s v="theater/plays"/>
    <n v="3"/>
    <n v="50"/>
    <x v="6"/>
    <x v="11"/>
    <x v="8"/>
    <n v="13"/>
    <x v="328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13:55:54"/>
    <n v="1433685354"/>
    <d v="2015-05-08T13:55:54"/>
    <n v="1431093354"/>
    <b v="0"/>
    <n v="1"/>
    <b v="0"/>
    <s v="theater/musical"/>
    <n v="1"/>
    <n v="50"/>
    <x v="6"/>
    <x v="19"/>
    <x v="5"/>
    <n v="8"/>
    <x v="328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6:00:18"/>
    <n v="1425103218"/>
    <d v="2015-01-28T06:00:18"/>
    <n v="1422424818"/>
    <b v="0"/>
    <n v="1"/>
    <b v="0"/>
    <s v="theater/plays"/>
    <n v="5"/>
    <n v="50"/>
    <x v="6"/>
    <x v="11"/>
    <x v="6"/>
    <n v="28"/>
    <x v="328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n v="1416877200"/>
    <d v="2014-10-28T14:05:37"/>
    <n v="1414505137"/>
    <b v="0"/>
    <n v="2"/>
    <b v="0"/>
    <s v="theater/plays"/>
    <n v="1"/>
    <n v="25"/>
    <x v="6"/>
    <x v="11"/>
    <x v="2"/>
    <n v="28"/>
    <x v="329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20:24:33"/>
    <n v="1472847873"/>
    <d v="2016-07-19T20:24:33"/>
    <n v="1468959873"/>
    <b v="0"/>
    <n v="1"/>
    <b v="0"/>
    <s v="theater/plays"/>
    <n v="1"/>
    <n v="50"/>
    <x v="6"/>
    <x v="11"/>
    <x v="9"/>
    <n v="19"/>
    <x v="329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7T04:02:41"/>
    <n v="1425009761"/>
    <d v="2015-01-28T04:02:41"/>
    <n v="1422417761"/>
    <b v="0"/>
    <n v="3"/>
    <b v="0"/>
    <s v="publishing/fiction"/>
    <n v="0"/>
    <n v="16"/>
    <x v="1"/>
    <x v="35"/>
    <x v="6"/>
    <n v="28"/>
    <x v="3292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12:13:06"/>
    <n v="1382184786"/>
    <d v="2013-09-19T12:13:06"/>
    <n v="1379592786"/>
    <b v="0"/>
    <n v="4"/>
    <b v="0"/>
    <s v="games/video games"/>
    <n v="0"/>
    <n v="11.92"/>
    <x v="3"/>
    <x v="18"/>
    <x v="11"/>
    <n v="19"/>
    <x v="3293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9:01:17"/>
    <n v="1393786877"/>
    <d v="2014-01-21T19:01:17"/>
    <n v="1390330877"/>
    <b v="0"/>
    <n v="7"/>
    <b v="0"/>
    <s v="games/video games"/>
    <n v="0"/>
    <n v="6.71"/>
    <x v="3"/>
    <x v="18"/>
    <x v="6"/>
    <n v="21"/>
    <x v="329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1T04:00:00"/>
    <n v="1448078400"/>
    <d v="2015-10-27T22:34:59"/>
    <n v="1445985299"/>
    <b v="0"/>
    <n v="5"/>
    <b v="0"/>
    <s v="theater/plays"/>
    <n v="5"/>
    <n v="9.4"/>
    <x v="6"/>
    <x v="11"/>
    <x v="2"/>
    <n v="27"/>
    <x v="329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13:38:05"/>
    <n v="1382017085"/>
    <d v="2013-09-17T13:38:05"/>
    <n v="1379425085"/>
    <b v="0"/>
    <n v="5"/>
    <b v="0"/>
    <s v="film &amp; video/animation"/>
    <n v="2"/>
    <n v="9"/>
    <x v="5"/>
    <x v="23"/>
    <x v="11"/>
    <n v="17"/>
    <x v="3296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7T00:31:00"/>
    <n v="1334622660"/>
    <d v="2012-03-03T00:03:42"/>
    <n v="1330733022"/>
    <b v="0"/>
    <n v="2"/>
    <b v="0"/>
    <s v="film &amp; video/animation"/>
    <n v="0"/>
    <n v="22.5"/>
    <x v="5"/>
    <x v="23"/>
    <x v="8"/>
    <n v="3"/>
    <x v="329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n v="1358361197"/>
    <d v="2012-11-17T18:33:17"/>
    <n v="1353177197"/>
    <b v="0"/>
    <n v="2"/>
    <b v="0"/>
    <s v="music/jazz"/>
    <n v="2"/>
    <n v="22.5"/>
    <x v="7"/>
    <x v="33"/>
    <x v="7"/>
    <n v="17"/>
    <x v="3298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5:00:40"/>
    <n v="1352610040"/>
    <d v="2012-10-02T04:00:40"/>
    <n v="1349150440"/>
    <b v="0"/>
    <n v="5"/>
    <b v="0"/>
    <s v="music/jazz"/>
    <n v="1"/>
    <n v="9"/>
    <x v="7"/>
    <x v="33"/>
    <x v="2"/>
    <n v="2"/>
    <x v="329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7:54:24"/>
    <n v="1460274864"/>
    <d v="2016-03-11T08:54:24"/>
    <n v="1457686464"/>
    <b v="0"/>
    <n v="4"/>
    <b v="0"/>
    <s v="games/video games"/>
    <n v="0"/>
    <n v="11.25"/>
    <x v="3"/>
    <x v="18"/>
    <x v="8"/>
    <n v="11"/>
    <x v="3300"/>
  </r>
  <r>
    <n v="1075"/>
    <s v="Towers Of The Apocalypse"/>
    <s v="Fully 3D, post Apocalyptic themed tower defense video game. New take on the genre."/>
    <n v="1000"/>
    <n v="45"/>
    <x v="2"/>
    <s v="US"/>
    <s v="USD"/>
    <d v="2012-05-06T21:41:56"/>
    <n v="1336340516"/>
    <d v="2012-04-06T21:41:56"/>
    <n v="1333748516"/>
    <b v="0"/>
    <n v="3"/>
    <b v="0"/>
    <s v="games/video games"/>
    <n v="5"/>
    <n v="15"/>
    <x v="3"/>
    <x v="18"/>
    <x v="4"/>
    <n v="6"/>
    <x v="33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2T04:42:01"/>
    <n v="1311309721"/>
    <d v="2011-06-07T04:42:01"/>
    <n v="1307421721"/>
    <b v="0"/>
    <n v="5"/>
    <b v="0"/>
    <s v="games/video games"/>
    <n v="8"/>
    <n v="9"/>
    <x v="3"/>
    <x v="18"/>
    <x v="3"/>
    <n v="7"/>
    <x v="330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9:03:10"/>
    <n v="1479495790"/>
    <d v="2016-10-19T18:03:10"/>
    <n v="1476900190"/>
    <b v="0"/>
    <n v="3"/>
    <b v="0"/>
    <s v="games/video games"/>
    <n v="0"/>
    <n v="15"/>
    <x v="3"/>
    <x v="18"/>
    <x v="2"/>
    <n v="19"/>
    <x v="33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8:06:57"/>
    <n v="1459584417"/>
    <d v="2016-03-03T09:06:57"/>
    <n v="1456996017"/>
    <b v="0"/>
    <n v="3"/>
    <b v="0"/>
    <s v="publishing/translations"/>
    <n v="5"/>
    <n v="15"/>
    <x v="1"/>
    <x v="31"/>
    <x v="8"/>
    <n v="3"/>
    <x v="330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14:46:10"/>
    <n v="1454078770"/>
    <d v="2015-11-30T14:46:10"/>
    <n v="1448894770"/>
    <b v="0"/>
    <n v="2"/>
    <b v="0"/>
    <s v="food/food trucks"/>
    <n v="0"/>
    <n v="22.5"/>
    <x v="4"/>
    <x v="29"/>
    <x v="7"/>
    <n v="30"/>
    <x v="330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9:00:00"/>
    <n v="1338404400"/>
    <d v="2012-05-01T07:00:31"/>
    <n v="1335855631"/>
    <b v="0"/>
    <n v="4"/>
    <b v="0"/>
    <s v="publishing/children's books"/>
    <n v="1"/>
    <n v="11.25"/>
    <x v="1"/>
    <x v="39"/>
    <x v="5"/>
    <n v="1"/>
    <x v="330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22:00:00"/>
    <n v="1476482400"/>
    <d v="2016-09-14T22:55:21"/>
    <n v="1473893721"/>
    <b v="0"/>
    <n v="2"/>
    <b v="0"/>
    <s v="theater/plays"/>
    <n v="1"/>
    <n v="22.5"/>
    <x v="6"/>
    <x v="11"/>
    <x v="11"/>
    <n v="14"/>
    <x v="330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11:18:59"/>
    <n v="1489922339"/>
    <d v="2017-02-17T12:18:59"/>
    <n v="1487333939"/>
    <b v="0"/>
    <n v="3"/>
    <b v="0"/>
    <s v="theater/plays"/>
    <n v="2"/>
    <n v="15"/>
    <x v="6"/>
    <x v="11"/>
    <x v="0"/>
    <n v="17"/>
    <x v="330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20:17:36"/>
    <n v="1451852256"/>
    <d v="2015-12-04T20:17:36"/>
    <n v="1449260256"/>
    <b v="0"/>
    <n v="4"/>
    <b v="0"/>
    <s v="theater/plays"/>
    <n v="2"/>
    <n v="11.25"/>
    <x v="6"/>
    <x v="11"/>
    <x v="1"/>
    <n v="4"/>
    <x v="330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14:54:54"/>
    <n v="1448722494"/>
    <d v="2015-11-03T14:54:54"/>
    <n v="1446562494"/>
    <b v="0"/>
    <n v="3"/>
    <b v="0"/>
    <s v="theater/plays"/>
    <n v="3"/>
    <n v="15"/>
    <x v="6"/>
    <x v="11"/>
    <x v="7"/>
    <n v="3"/>
    <x v="33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4T02:59:00"/>
    <n v="1406170740"/>
    <d v="2014-06-11T17:04:38"/>
    <n v="1402506278"/>
    <b v="0"/>
    <n v="2"/>
    <b v="0"/>
    <s v="theater/plays"/>
    <n v="1"/>
    <n v="22.5"/>
    <x v="6"/>
    <x v="11"/>
    <x v="3"/>
    <n v="11"/>
    <x v="33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23:22:17"/>
    <n v="1455232937"/>
    <d v="2016-01-27T23:22:17"/>
    <n v="1453936937"/>
    <b v="0"/>
    <n v="4"/>
    <b v="0"/>
    <s v="games/video games"/>
    <n v="14"/>
    <n v="10.56"/>
    <x v="3"/>
    <x v="18"/>
    <x v="6"/>
    <n v="27"/>
    <x v="331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6:42:00"/>
    <n v="1484239320"/>
    <d v="2016-12-24T19:51:28"/>
    <n v="1482609088"/>
    <b v="0"/>
    <n v="4"/>
    <b v="0"/>
    <s v="food/food trucks"/>
    <n v="4"/>
    <n v="10.5"/>
    <x v="4"/>
    <x v="29"/>
    <x v="1"/>
    <n v="24"/>
    <x v="331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22:13:14"/>
    <n v="1410127994"/>
    <d v="2014-08-08T22:13:14"/>
    <n v="1407535994"/>
    <b v="0"/>
    <n v="4"/>
    <b v="0"/>
    <s v="technology/gadgets"/>
    <n v="0"/>
    <n v="10.5"/>
    <x v="0"/>
    <x v="6"/>
    <x v="10"/>
    <n v="8"/>
    <x v="3314"/>
  </r>
  <r>
    <n v="1101"/>
    <s v="Strain Wars"/>
    <s v="Different strains of marijuana leafs battling to the death to see which one is the top strain."/>
    <n v="100000"/>
    <n v="41"/>
    <x v="2"/>
    <s v="US"/>
    <s v="USD"/>
    <d v="2016-07-14T18:12:00"/>
    <n v="1468519920"/>
    <d v="2016-06-17T18:32:18"/>
    <n v="1466188338"/>
    <b v="0"/>
    <n v="6"/>
    <b v="0"/>
    <s v="games/video games"/>
    <n v="0"/>
    <n v="6.83"/>
    <x v="3"/>
    <x v="18"/>
    <x v="3"/>
    <n v="17"/>
    <x v="331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22:00:00"/>
    <n v="1442440800"/>
    <d v="2015-08-25T10:17:56"/>
    <n v="1440497876"/>
    <b v="0"/>
    <n v="4"/>
    <b v="0"/>
    <s v="theater/spaces"/>
    <n v="4"/>
    <n v="10.25"/>
    <x v="6"/>
    <x v="9"/>
    <x v="10"/>
    <n v="25"/>
    <x v="331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22:00:01"/>
    <n v="1411596001"/>
    <d v="2014-09-01T22:00:01"/>
    <n v="1409608801"/>
    <b v="0"/>
    <n v="4"/>
    <b v="0"/>
    <s v="theater/plays"/>
    <n v="2"/>
    <n v="10.25"/>
    <x v="6"/>
    <x v="11"/>
    <x v="11"/>
    <n v="1"/>
    <x v="331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6:45:36"/>
    <n v="1456555536"/>
    <d v="2016-01-28T06:45:36"/>
    <n v="1453963536"/>
    <b v="0"/>
    <n v="2"/>
    <b v="0"/>
    <s v="film &amp; video/science fiction"/>
    <n v="0"/>
    <n v="20"/>
    <x v="5"/>
    <x v="21"/>
    <x v="6"/>
    <n v="28"/>
    <x v="331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13:08:15"/>
    <n v="1433336895"/>
    <d v="2015-04-21T13:08:15"/>
    <n v="1429621695"/>
    <b v="0"/>
    <n v="3"/>
    <b v="0"/>
    <s v="film &amp; video/science fiction"/>
    <n v="3"/>
    <n v="13.33"/>
    <x v="5"/>
    <x v="21"/>
    <x v="4"/>
    <n v="21"/>
    <x v="331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20:09:17"/>
    <n v="1383509357"/>
    <d v="2013-10-04T19:09:17"/>
    <n v="1380913757"/>
    <b v="0"/>
    <n v="2"/>
    <b v="0"/>
    <s v="music/jazz"/>
    <n v="1"/>
    <n v="20"/>
    <x v="7"/>
    <x v="33"/>
    <x v="2"/>
    <n v="4"/>
    <x v="33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9:58:00"/>
    <n v="1372622280"/>
    <d v="2013-05-22T18:18:58"/>
    <n v="1369246738"/>
    <b v="0"/>
    <n v="2"/>
    <b v="0"/>
    <s v="music/jazz"/>
    <n v="1"/>
    <n v="20"/>
    <x v="7"/>
    <x v="33"/>
    <x v="5"/>
    <n v="22"/>
    <x v="33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20:21:10"/>
    <n v="1381090870"/>
    <d v="2013-08-20T20:21:10"/>
    <n v="1377030070"/>
    <b v="0"/>
    <n v="1"/>
    <b v="0"/>
    <s v="music/world music"/>
    <n v="1"/>
    <n v="40"/>
    <x v="7"/>
    <x v="37"/>
    <x v="10"/>
    <n v="20"/>
    <x v="332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6:00:03"/>
    <n v="1421042403"/>
    <d v="2014-11-13T06:00:03"/>
    <n v="1415858403"/>
    <b v="1"/>
    <n v="4"/>
    <b v="0"/>
    <s v="photography/photobooks"/>
    <n v="1"/>
    <n v="10"/>
    <x v="2"/>
    <x v="3"/>
    <x v="7"/>
    <n v="13"/>
    <x v="332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22:24:00"/>
    <n v="1417127040"/>
    <d v="2014-10-28T21:24:00"/>
    <n v="1414531440"/>
    <b v="1"/>
    <n v="2"/>
    <b v="0"/>
    <s v="photography/photobooks"/>
    <n v="1"/>
    <n v="20"/>
    <x v="2"/>
    <x v="3"/>
    <x v="2"/>
    <n v="28"/>
    <x v="3324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4T04:00:00"/>
    <n v="1414123200"/>
    <d v="2014-08-25T10:24:30"/>
    <n v="1408962270"/>
    <b v="0"/>
    <n v="26"/>
    <b v="0"/>
    <s v="photography/photobooks"/>
    <n v="0"/>
    <n v="1.54"/>
    <x v="2"/>
    <x v="3"/>
    <x v="10"/>
    <n v="25"/>
    <x v="33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3T03:19:26"/>
    <n v="1407899966"/>
    <d v="2014-07-14T03:19:26"/>
    <n v="1405307966"/>
    <b v="0"/>
    <n v="3"/>
    <b v="0"/>
    <s v="food/food trucks"/>
    <n v="1"/>
    <n v="13.33"/>
    <x v="4"/>
    <x v="29"/>
    <x v="9"/>
    <n v="14"/>
    <x v="3326"/>
  </r>
  <r>
    <n v="2864"/>
    <s v="'Haunting Julia' by Alan Ayckbourn"/>
    <s v="Accessible, original theatre for all!"/>
    <n v="2500"/>
    <n v="40"/>
    <x v="2"/>
    <s v="GB"/>
    <s v="GBP"/>
    <d v="2015-07-17T13:18:00"/>
    <n v="1437139080"/>
    <d v="2015-06-17T14:43:27"/>
    <n v="1434552207"/>
    <b v="0"/>
    <n v="3"/>
    <b v="0"/>
    <s v="theater/plays"/>
    <n v="2"/>
    <n v="13.33"/>
    <x v="6"/>
    <x v="11"/>
    <x v="3"/>
    <n v="17"/>
    <x v="332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2T03:59:00"/>
    <n v="1412222340"/>
    <d v="2014-08-11T18:16:53"/>
    <n v="1407781013"/>
    <b v="0"/>
    <n v="3"/>
    <b v="0"/>
    <s v="theater/spaces"/>
    <n v="0"/>
    <n v="13.33"/>
    <x v="6"/>
    <x v="9"/>
    <x v="10"/>
    <n v="11"/>
    <x v="332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7:44:10"/>
    <n v="1490809450"/>
    <d v="2017-01-28T18:44:10"/>
    <n v="1485629050"/>
    <b v="0"/>
    <n v="3"/>
    <b v="0"/>
    <s v="theater/musical"/>
    <n v="3"/>
    <n v="13.33"/>
    <x v="6"/>
    <x v="19"/>
    <x v="6"/>
    <n v="28"/>
    <x v="332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9:23:05"/>
    <n v="1413832985"/>
    <d v="2014-08-21T19:23:05"/>
    <n v="1408648985"/>
    <b v="0"/>
    <n v="2"/>
    <b v="0"/>
    <s v="theater/plays"/>
    <n v="1"/>
    <n v="20"/>
    <x v="6"/>
    <x v="11"/>
    <x v="10"/>
    <n v="21"/>
    <x v="333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9:10:31"/>
    <n v="1476731431"/>
    <d v="2016-09-02T19:10:31"/>
    <n v="1472843431"/>
    <b v="0"/>
    <n v="3"/>
    <b v="0"/>
    <s v="technology/web"/>
    <n v="0"/>
    <n v="13"/>
    <x v="0"/>
    <x v="26"/>
    <x v="11"/>
    <n v="2"/>
    <x v="33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9T04:00:18"/>
    <n v="1441771218"/>
    <d v="2015-07-11T04:00:18"/>
    <n v="1436587218"/>
    <b v="0"/>
    <n v="4"/>
    <b v="0"/>
    <s v="theater/plays"/>
    <n v="1"/>
    <n v="9.75"/>
    <x v="6"/>
    <x v="11"/>
    <x v="9"/>
    <n v="11"/>
    <x v="3332"/>
  </r>
  <r>
    <n v="3850"/>
    <s v="The Vagina Monologues 2015"/>
    <s v="V-Day is a global activist movement to end violence against women and girls."/>
    <n v="1000"/>
    <n v="38"/>
    <x v="2"/>
    <s v="US"/>
    <s v="USD"/>
    <d v="2015-01-01T02:59:03"/>
    <n v="1420081143"/>
    <d v="2014-12-02T02:59:03"/>
    <n v="1417489143"/>
    <b v="1"/>
    <n v="4"/>
    <b v="0"/>
    <s v="theater/plays"/>
    <n v="4"/>
    <n v="9.5"/>
    <x v="6"/>
    <x v="11"/>
    <x v="1"/>
    <n v="2"/>
    <x v="33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9T04:00:00"/>
    <n v="1431144000"/>
    <d v="2015-03-15T08:17:06"/>
    <n v="1426407426"/>
    <b v="0"/>
    <n v="2"/>
    <b v="0"/>
    <s v="theater/plays"/>
    <n v="1"/>
    <n v="18.5"/>
    <x v="6"/>
    <x v="11"/>
    <x v="8"/>
    <n v="15"/>
    <x v="333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6:45:00"/>
    <n v="1436373900"/>
    <d v="2015-06-09T14:46:50"/>
    <n v="1433861210"/>
    <b v="0"/>
    <n v="2"/>
    <b v="0"/>
    <s v="games/mobile games"/>
    <n v="0"/>
    <n v="18"/>
    <x v="3"/>
    <x v="28"/>
    <x v="3"/>
    <n v="9"/>
    <x v="33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6:16:59"/>
    <n v="1439533019"/>
    <d v="2015-07-15T06:16:59"/>
    <n v="1436941019"/>
    <b v="0"/>
    <n v="3"/>
    <b v="0"/>
    <s v="technology/space exploration"/>
    <n v="1"/>
    <n v="12"/>
    <x v="0"/>
    <x v="4"/>
    <x v="9"/>
    <n v="15"/>
    <x v="333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8:07:20"/>
    <n v="1425233240"/>
    <d v="2015-01-30T18:07:20"/>
    <n v="1422641240"/>
    <b v="0"/>
    <n v="3"/>
    <b v="0"/>
    <s v="food/food trucks"/>
    <n v="0"/>
    <n v="12"/>
    <x v="4"/>
    <x v="29"/>
    <x v="6"/>
    <n v="30"/>
    <x v="3337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3T01:31:33"/>
    <n v="1357176693"/>
    <d v="2012-12-04T01:31:33"/>
    <n v="1354584693"/>
    <b v="0"/>
    <n v="4"/>
    <b v="0"/>
    <s v="publishing/children's books"/>
    <n v="1"/>
    <n v="9"/>
    <x v="1"/>
    <x v="39"/>
    <x v="1"/>
    <n v="4"/>
    <x v="33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5:00:00"/>
    <n v="1485838800"/>
    <d v="2017-01-18T16:17:25"/>
    <n v="1484756245"/>
    <b v="0"/>
    <n v="4"/>
    <b v="0"/>
    <s v="technology/web"/>
    <n v="1"/>
    <n v="8.75"/>
    <x v="0"/>
    <x v="26"/>
    <x v="6"/>
    <n v="18"/>
    <x v="33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9T02:12:08"/>
    <n v="1418091128"/>
    <d v="2014-11-09T02:12:08"/>
    <n v="1415499128"/>
    <b v="0"/>
    <n v="3"/>
    <b v="0"/>
    <s v="food/food trucks"/>
    <n v="0"/>
    <n v="11.67"/>
    <x v="4"/>
    <x v="29"/>
    <x v="7"/>
    <n v="9"/>
    <x v="334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6:24:24"/>
    <n v="1411662264"/>
    <d v="2014-08-25T16:24:24"/>
    <n v="1408983864"/>
    <b v="0"/>
    <n v="2"/>
    <b v="0"/>
    <s v="food/food trucks"/>
    <n v="0"/>
    <n v="17.5"/>
    <x v="4"/>
    <x v="29"/>
    <x v="10"/>
    <n v="25"/>
    <x v="334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12:12:00"/>
    <n v="1440763920"/>
    <d v="2015-06-30T09:32:39"/>
    <n v="1435656759"/>
    <b v="0"/>
    <n v="3"/>
    <b v="0"/>
    <s v="photography/nature"/>
    <n v="5"/>
    <n v="11.67"/>
    <x v="2"/>
    <x v="38"/>
    <x v="3"/>
    <n v="30"/>
    <x v="334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12:49:51"/>
    <n v="1410958191"/>
    <d v="2014-08-18T12:49:51"/>
    <n v="1408366191"/>
    <b v="0"/>
    <n v="3"/>
    <b v="0"/>
    <s v="music/faith"/>
    <n v="1"/>
    <n v="11.67"/>
    <x v="7"/>
    <x v="14"/>
    <x v="10"/>
    <n v="18"/>
    <x v="334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22:22:42"/>
    <n v="1414707762"/>
    <d v="2014-09-30T22:22:42"/>
    <n v="1412115762"/>
    <b v="0"/>
    <n v="4"/>
    <b v="0"/>
    <s v="music/faith"/>
    <n v="1"/>
    <n v="8.75"/>
    <x v="7"/>
    <x v="14"/>
    <x v="11"/>
    <n v="30"/>
    <x v="3344"/>
  </r>
  <r>
    <n v="2691"/>
    <s v="Cook"/>
    <s v="A Great New local Food Truck serving up ethnic fusion inspired eats in Ottawa."/>
    <n v="65000"/>
    <n v="35"/>
    <x v="2"/>
    <s v="CA"/>
    <s v="CAD"/>
    <d v="2015-05-10T17:22:37"/>
    <n v="1431278557"/>
    <d v="2015-03-26T17:22:37"/>
    <n v="1427390557"/>
    <b v="0"/>
    <n v="2"/>
    <b v="0"/>
    <s v="food/food trucks"/>
    <n v="0"/>
    <n v="17.5"/>
    <x v="4"/>
    <x v="29"/>
    <x v="8"/>
    <n v="26"/>
    <x v="3345"/>
  </r>
  <r>
    <n v="2741"/>
    <s v="Mrs. Brown and Her Lost Puppy."/>
    <s v="Help me publish my 1st children's book as an aspiring author!"/>
    <n v="8000"/>
    <n v="35"/>
    <x v="2"/>
    <s v="US"/>
    <s v="USD"/>
    <d v="2014-10-20T02:07:00"/>
    <n v="1413770820"/>
    <d v="2014-09-29T15:46:42"/>
    <n v="1412005602"/>
    <b v="0"/>
    <n v="4"/>
    <b v="0"/>
    <s v="publishing/children's books"/>
    <n v="0"/>
    <n v="8.75"/>
    <x v="1"/>
    <x v="39"/>
    <x v="11"/>
    <n v="29"/>
    <x v="3346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8:41:44"/>
    <n v="1444984904"/>
    <d v="2015-08-17T08:41:44"/>
    <n v="1439800904"/>
    <b v="0"/>
    <n v="1"/>
    <b v="0"/>
    <s v="theater/plays"/>
    <n v="2"/>
    <n v="35"/>
    <x v="6"/>
    <x v="11"/>
    <x v="10"/>
    <n v="17"/>
    <x v="3347"/>
  </r>
  <r>
    <n v="3792"/>
    <s v="BorikÃ©n: The Show"/>
    <s v="A cultural and historic journey through Puerto Rico's music and dance!"/>
    <n v="12500"/>
    <n v="35"/>
    <x v="2"/>
    <s v="US"/>
    <s v="USD"/>
    <d v="2015-07-15T10:43:42"/>
    <n v="1436957022"/>
    <d v="2015-06-15T10:43:42"/>
    <n v="1434365022"/>
    <b v="0"/>
    <n v="2"/>
    <b v="0"/>
    <s v="theater/musical"/>
    <n v="0"/>
    <n v="17.5"/>
    <x v="6"/>
    <x v="19"/>
    <x v="3"/>
    <n v="15"/>
    <x v="334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n v="1430517600"/>
    <d v="2015-03-16T20:35:29"/>
    <n v="1426538129"/>
    <b v="0"/>
    <n v="2"/>
    <b v="0"/>
    <s v="theater/musical"/>
    <n v="2"/>
    <n v="17.5"/>
    <x v="6"/>
    <x v="19"/>
    <x v="8"/>
    <n v="16"/>
    <x v="334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23:05:00"/>
    <n v="1484348700"/>
    <d v="2016-12-14T23:07:35"/>
    <n v="1481756855"/>
    <b v="0"/>
    <n v="1"/>
    <b v="0"/>
    <s v="theater/plays"/>
    <n v="1"/>
    <n v="34.950000000000003"/>
    <x v="6"/>
    <x v="11"/>
    <x v="1"/>
    <n v="14"/>
    <x v="3350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13:00:00"/>
    <n v="1453122000"/>
    <d v="2015-12-03T14:11:28"/>
    <n v="1449151888"/>
    <b v="0"/>
    <n v="1"/>
    <b v="0"/>
    <s v="music/faith"/>
    <n v="1"/>
    <n v="34"/>
    <x v="7"/>
    <x v="14"/>
    <x v="1"/>
    <n v="3"/>
    <x v="33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7:59:00"/>
    <n v="1420876740"/>
    <d v="2014-12-01T21:51:58"/>
    <n v="1417470718"/>
    <b v="0"/>
    <n v="4"/>
    <b v="0"/>
    <s v="games/video games"/>
    <n v="0"/>
    <n v="8.5"/>
    <x v="3"/>
    <x v="18"/>
    <x v="1"/>
    <n v="1"/>
    <x v="3352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23:00:50"/>
    <n v="1439766050"/>
    <d v="2015-06-17T23:00:50"/>
    <n v="1434582050"/>
    <b v="0"/>
    <n v="3"/>
    <b v="0"/>
    <s v="publishing/children's books"/>
    <n v="1"/>
    <n v="11.33"/>
    <x v="1"/>
    <x v="39"/>
    <x v="3"/>
    <n v="17"/>
    <x v="335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23:01:00"/>
    <n v="1431298860"/>
    <d v="2015-04-06T17:39:45"/>
    <n v="1428341985"/>
    <b v="0"/>
    <n v="2"/>
    <b v="0"/>
    <s v="publishing/fiction"/>
    <n v="1"/>
    <n v="16"/>
    <x v="1"/>
    <x v="35"/>
    <x v="4"/>
    <n v="6"/>
    <x v="3354"/>
  </r>
  <r>
    <n v="3988"/>
    <s v="Folk-Tales: What Stories Do Your Folks Tell?"/>
    <s v="An evening of of stories based both in myth and truth."/>
    <n v="1500"/>
    <n v="32"/>
    <x v="2"/>
    <s v="US"/>
    <s v="USD"/>
    <d v="2015-08-29T01:56:53"/>
    <n v="1440813413"/>
    <d v="2015-08-14T01:56:53"/>
    <n v="1439517413"/>
    <b v="0"/>
    <n v="4"/>
    <b v="0"/>
    <s v="theater/plays"/>
    <n v="2"/>
    <n v="8"/>
    <x v="6"/>
    <x v="11"/>
    <x v="10"/>
    <n v="14"/>
    <x v="335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5:00:00"/>
    <n v="1438959600"/>
    <d v="2015-07-24T16:08:57"/>
    <n v="1437754137"/>
    <b v="0"/>
    <n v="3"/>
    <b v="0"/>
    <s v="theater/plays"/>
    <n v="3"/>
    <n v="10.67"/>
    <x v="6"/>
    <x v="11"/>
    <x v="9"/>
    <n v="24"/>
    <x v="335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3T03:00:00"/>
    <n v="1404356400"/>
    <d v="2014-06-09T19:56:05"/>
    <n v="1402343765"/>
    <b v="0"/>
    <n v="3"/>
    <b v="0"/>
    <s v="film &amp; video/animation"/>
    <n v="0"/>
    <n v="10.33"/>
    <x v="5"/>
    <x v="23"/>
    <x v="3"/>
    <n v="9"/>
    <x v="335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5:16:00"/>
    <n v="1425827760"/>
    <d v="2015-02-12T19:30:02"/>
    <n v="1423769402"/>
    <b v="0"/>
    <n v="2"/>
    <b v="0"/>
    <s v="technology/web"/>
    <n v="0"/>
    <n v="15.5"/>
    <x v="0"/>
    <x v="26"/>
    <x v="0"/>
    <n v="12"/>
    <x v="3358"/>
  </r>
  <r>
    <n v="152"/>
    <s v="The Great Dark (Canceled)"/>
    <s v="The Great Dark is a journey through the unimaginable...and un foreseeable..."/>
    <n v="380000"/>
    <n v="30"/>
    <x v="1"/>
    <s v="US"/>
    <s v="USD"/>
    <d v="2014-09-23T01:51:40"/>
    <n v="1411437100"/>
    <d v="2014-08-24T01:51:40"/>
    <n v="1408845100"/>
    <b v="0"/>
    <n v="2"/>
    <b v="0"/>
    <s v="film &amp; video/science fiction"/>
    <n v="0"/>
    <n v="15"/>
    <x v="5"/>
    <x v="21"/>
    <x v="10"/>
    <n v="24"/>
    <x v="3359"/>
  </r>
  <r>
    <n v="497"/>
    <s v="Galaxy Probe Kids"/>
    <s v="live-action/animated series pilot."/>
    <n v="4480"/>
    <n v="30"/>
    <x v="2"/>
    <s v="US"/>
    <s v="USD"/>
    <d v="2014-12-25T05:00:00"/>
    <n v="1419483600"/>
    <d v="2014-11-02T00:54:25"/>
    <n v="1414889665"/>
    <b v="0"/>
    <n v="3"/>
    <b v="0"/>
    <s v="film &amp; video/animation"/>
    <n v="1"/>
    <n v="10"/>
    <x v="5"/>
    <x v="23"/>
    <x v="7"/>
    <n v="2"/>
    <x v="336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6:01:26"/>
    <n v="1326520886"/>
    <d v="2011-11-30T06:01:26"/>
    <n v="1322632886"/>
    <b v="0"/>
    <n v="1"/>
    <b v="0"/>
    <s v="music/indie rock"/>
    <n v="1"/>
    <n v="30"/>
    <x v="7"/>
    <x v="12"/>
    <x v="7"/>
    <n v="30"/>
    <x v="336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1T03:37:27"/>
    <n v="1355197047"/>
    <d v="2012-10-12T02:37:27"/>
    <n v="1350009447"/>
    <b v="0"/>
    <n v="2"/>
    <b v="0"/>
    <s v="music/jazz"/>
    <n v="1"/>
    <n v="15"/>
    <x v="7"/>
    <x v="33"/>
    <x v="2"/>
    <n v="12"/>
    <x v="336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4T02:30:00"/>
    <n v="1405305000"/>
    <d v="2014-06-12T22:38:50"/>
    <n v="1402612730"/>
    <b v="0"/>
    <n v="1"/>
    <b v="0"/>
    <s v="music/jazz"/>
    <n v="1"/>
    <n v="30"/>
    <x v="7"/>
    <x v="33"/>
    <x v="3"/>
    <n v="12"/>
    <x v="336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n v="1438576057"/>
    <d v="2015-06-29T04:27:37"/>
    <n v="1435552057"/>
    <b v="0"/>
    <n v="1"/>
    <b v="0"/>
    <s v="food/food trucks"/>
    <n v="0"/>
    <n v="30"/>
    <x v="4"/>
    <x v="29"/>
    <x v="3"/>
    <n v="29"/>
    <x v="336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n v="1308431646"/>
    <d v="2011-05-19T21:14:06"/>
    <n v="1305839646"/>
    <b v="0"/>
    <n v="2"/>
    <b v="0"/>
    <s v="publishing/fiction"/>
    <n v="1"/>
    <n v="15"/>
    <x v="1"/>
    <x v="35"/>
    <x v="5"/>
    <n v="19"/>
    <x v="336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8:56:01"/>
    <n v="1444071361"/>
    <d v="2015-09-05T18:56:01"/>
    <n v="1441479361"/>
    <b v="0"/>
    <n v="4"/>
    <b v="1"/>
    <s v="photography/photobooks"/>
    <n v="120"/>
    <n v="7.5"/>
    <x v="2"/>
    <x v="3"/>
    <x v="11"/>
    <n v="5"/>
    <x v="336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n v="1437861540"/>
    <d v="2015-06-24T15:40:52"/>
    <n v="1435160452"/>
    <b v="0"/>
    <n v="1"/>
    <b v="0"/>
    <s v="technology/web"/>
    <n v="0"/>
    <n v="30"/>
    <x v="0"/>
    <x v="26"/>
    <x v="3"/>
    <n v="24"/>
    <x v="3367"/>
  </r>
  <r>
    <n v="2408"/>
    <s v="Sabroso On Wheels"/>
    <s v="A US Army Vet trying to get a Peruvian food truck going! Really good Peruvian food now mobile!"/>
    <n v="15000"/>
    <n v="30"/>
    <x v="2"/>
    <s v="US"/>
    <s v="USD"/>
    <d v="2014-11-06T04:22:37"/>
    <n v="1415247757"/>
    <d v="2014-10-07T03:22:37"/>
    <n v="1412652157"/>
    <b v="0"/>
    <n v="2"/>
    <b v="0"/>
    <s v="food/food trucks"/>
    <n v="0"/>
    <n v="15"/>
    <x v="4"/>
    <x v="29"/>
    <x v="2"/>
    <n v="7"/>
    <x v="3368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21:00:00"/>
    <n v="1443906000"/>
    <d v="2015-09-11T07:07:49"/>
    <n v="1441955269"/>
    <b v="0"/>
    <n v="2"/>
    <b v="0"/>
    <s v="food/restaurants"/>
    <n v="1"/>
    <n v="15"/>
    <x v="4"/>
    <x v="40"/>
    <x v="11"/>
    <n v="11"/>
    <x v="336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13:06:20"/>
    <n v="1483535180"/>
    <d v="2016-12-05T13:06:20"/>
    <n v="1480943180"/>
    <b v="0"/>
    <n v="1"/>
    <b v="0"/>
    <s v="theater/plays"/>
    <n v="5"/>
    <n v="30"/>
    <x v="6"/>
    <x v="11"/>
    <x v="1"/>
    <n v="5"/>
    <x v="337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7:58:47"/>
    <n v="1475258327"/>
    <d v="2016-08-16T17:58:47"/>
    <n v="1471370327"/>
    <b v="0"/>
    <n v="2"/>
    <b v="0"/>
    <s v="theater/musical"/>
    <n v="6"/>
    <n v="15"/>
    <x v="6"/>
    <x v="19"/>
    <x v="10"/>
    <n v="16"/>
    <x v="3371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21:25:16"/>
    <n v="1457904316"/>
    <d v="2016-02-12T22:25:16"/>
    <n v="1455315916"/>
    <b v="0"/>
    <n v="5"/>
    <b v="0"/>
    <s v="games/video games"/>
    <n v="0"/>
    <n v="5.8"/>
    <x v="3"/>
    <x v="18"/>
    <x v="0"/>
    <n v="12"/>
    <x v="337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30T02:32:46"/>
    <n v="1375151566"/>
    <d v="2013-07-09T02:32:46"/>
    <n v="1373337166"/>
    <b v="0"/>
    <n v="4"/>
    <b v="1"/>
    <s v="music/classical music"/>
    <n v="116"/>
    <n v="7.25"/>
    <x v="7"/>
    <x v="25"/>
    <x v="9"/>
    <n v="9"/>
    <x v="337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7:24:21"/>
    <n v="1453310661"/>
    <d v="2015-12-21T17:24:21"/>
    <n v="1450718661"/>
    <b v="0"/>
    <n v="1"/>
    <b v="0"/>
    <s v="theater/plays"/>
    <n v="0"/>
    <n v="29"/>
    <x v="6"/>
    <x v="11"/>
    <x v="1"/>
    <n v="21"/>
    <x v="337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6:28:00"/>
    <n v="1460737680"/>
    <d v="2016-02-17T16:13:16"/>
    <n v="1455725596"/>
    <b v="0"/>
    <n v="4"/>
    <b v="0"/>
    <s v="theater/plays"/>
    <n v="1"/>
    <n v="7.25"/>
    <x v="6"/>
    <x v="11"/>
    <x v="0"/>
    <n v="17"/>
    <x v="337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6:52:02"/>
    <n v="1429375922"/>
    <d v="2015-03-19T16:52:02"/>
    <n v="1426783922"/>
    <b v="0"/>
    <n v="1"/>
    <b v="0"/>
    <s v="technology/wearables"/>
    <n v="1"/>
    <n v="28"/>
    <x v="0"/>
    <x v="1"/>
    <x v="8"/>
    <n v="19"/>
    <x v="337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23:54:51"/>
    <n v="1377734091"/>
    <d v="2013-07-26T23:54:51"/>
    <n v="1374882891"/>
    <b v="0"/>
    <n v="2"/>
    <b v="0"/>
    <s v="publishing/art books"/>
    <n v="1"/>
    <n v="14"/>
    <x v="1"/>
    <x v="32"/>
    <x v="9"/>
    <n v="26"/>
    <x v="3377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22:50:11"/>
    <n v="1407883811"/>
    <d v="2014-07-13T22:50:11"/>
    <n v="1405291811"/>
    <b v="0"/>
    <n v="4"/>
    <b v="0"/>
    <s v="theater/plays"/>
    <n v="1"/>
    <n v="6.75"/>
    <x v="6"/>
    <x v="11"/>
    <x v="9"/>
    <n v="13"/>
    <x v="337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21:33:28"/>
    <n v="1403904808"/>
    <d v="2014-05-28T21:33:28"/>
    <n v="1401312808"/>
    <b v="0"/>
    <n v="2"/>
    <b v="0"/>
    <s v="food/food trucks"/>
    <n v="0"/>
    <n v="13.01"/>
    <x v="4"/>
    <x v="29"/>
    <x v="5"/>
    <n v="28"/>
    <x v="337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9:47:59"/>
    <n v="1424375279"/>
    <d v="2015-02-03T19:47:59"/>
    <n v="1422992879"/>
    <b v="0"/>
    <n v="2"/>
    <b v="0"/>
    <s v="film &amp; video/animation"/>
    <n v="0"/>
    <n v="13"/>
    <x v="5"/>
    <x v="23"/>
    <x v="0"/>
    <n v="3"/>
    <x v="3380"/>
  </r>
  <r>
    <n v="594"/>
    <s v="Unleashed Fitness"/>
    <s v="Creating a fitness site that will change the fitness game forever!"/>
    <n v="25000"/>
    <n v="26"/>
    <x v="2"/>
    <s v="US"/>
    <s v="USD"/>
    <d v="2016-04-16T18:43:26"/>
    <n v="1460832206"/>
    <d v="2016-03-17T18:43:26"/>
    <n v="1458240206"/>
    <b v="0"/>
    <n v="2"/>
    <b v="0"/>
    <s v="technology/web"/>
    <n v="0"/>
    <n v="13"/>
    <x v="0"/>
    <x v="26"/>
    <x v="8"/>
    <n v="17"/>
    <x v="338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8:49:24"/>
    <n v="1409770164"/>
    <d v="2014-08-04T18:49:24"/>
    <n v="1407178164"/>
    <b v="0"/>
    <n v="2"/>
    <b v="0"/>
    <s v="technology/wearables"/>
    <n v="0"/>
    <n v="13"/>
    <x v="0"/>
    <x v="1"/>
    <x v="10"/>
    <n v="4"/>
    <x v="338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5:45:04"/>
    <n v="1474436704"/>
    <d v="2016-08-22T05:45:04"/>
    <n v="1471844704"/>
    <b v="0"/>
    <n v="2"/>
    <b v="0"/>
    <s v="publishing/translations"/>
    <n v="0"/>
    <n v="13"/>
    <x v="1"/>
    <x v="31"/>
    <x v="10"/>
    <n v="22"/>
    <x v="338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23:15:33"/>
    <n v="1467155733"/>
    <d v="2016-06-08T23:15:33"/>
    <n v="1465427733"/>
    <b v="0"/>
    <n v="2"/>
    <b v="0"/>
    <s v="games/mobile games"/>
    <n v="0"/>
    <n v="13"/>
    <x v="3"/>
    <x v="28"/>
    <x v="3"/>
    <n v="8"/>
    <x v="338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n v="1310837574"/>
    <d v="2011-06-16T17:32:54"/>
    <n v="1308245574"/>
    <b v="0"/>
    <n v="2"/>
    <b v="0"/>
    <s v="games/video games"/>
    <n v="1"/>
    <n v="13"/>
    <x v="3"/>
    <x v="18"/>
    <x v="3"/>
    <n v="16"/>
    <x v="338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4T04:27:54"/>
    <n v="1438662474"/>
    <d v="2015-06-25T04:27:54"/>
    <n v="1435206474"/>
    <b v="0"/>
    <n v="2"/>
    <b v="0"/>
    <s v="food/food trucks"/>
    <n v="0"/>
    <n v="13"/>
    <x v="4"/>
    <x v="29"/>
    <x v="3"/>
    <n v="25"/>
    <x v="338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20:45:24"/>
    <n v="1457901924"/>
    <d v="2016-01-13T21:45:24"/>
    <n v="1452721524"/>
    <b v="0"/>
    <n v="2"/>
    <b v="0"/>
    <s v="food/food trucks"/>
    <n v="2"/>
    <n v="13"/>
    <x v="4"/>
    <x v="29"/>
    <x v="6"/>
    <n v="13"/>
    <x v="3387"/>
  </r>
  <r>
    <n v="3108"/>
    <s v="Funding a home for our Children's Theater"/>
    <s v="We need a permanent home for the theater!"/>
    <n v="50000"/>
    <n v="26"/>
    <x v="2"/>
    <s v="US"/>
    <s v="USD"/>
    <d v="2015-04-28T15:19:54"/>
    <n v="1430234394"/>
    <d v="2015-02-27T16:19:54"/>
    <n v="1425053994"/>
    <b v="0"/>
    <n v="2"/>
    <b v="0"/>
    <s v="theater/spaces"/>
    <n v="0"/>
    <n v="13"/>
    <x v="6"/>
    <x v="9"/>
    <x v="0"/>
    <n v="27"/>
    <x v="338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8:43:21"/>
    <n v="1422902601"/>
    <d v="2014-12-04T18:43:21"/>
    <n v="1417718601"/>
    <b v="0"/>
    <n v="4"/>
    <b v="0"/>
    <s v="theater/spaces"/>
    <n v="0"/>
    <n v="6.5"/>
    <x v="6"/>
    <x v="9"/>
    <x v="1"/>
    <n v="4"/>
    <x v="338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20:09:38"/>
    <n v="1409602178"/>
    <d v="2014-07-28T20:09:38"/>
    <n v="1406578178"/>
    <b v="0"/>
    <n v="2"/>
    <b v="0"/>
    <s v="theater/plays"/>
    <n v="0"/>
    <n v="13"/>
    <x v="6"/>
    <x v="11"/>
    <x v="9"/>
    <n v="28"/>
    <x v="339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7:13:43"/>
    <n v="1424070823"/>
    <d v="2015-01-17T07:13:43"/>
    <n v="1421478823"/>
    <b v="0"/>
    <n v="2"/>
    <b v="0"/>
    <s v="theater/plays"/>
    <n v="1"/>
    <n v="13"/>
    <x v="6"/>
    <x v="11"/>
    <x v="6"/>
    <n v="17"/>
    <x v="339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6:22:07"/>
    <n v="1321201327"/>
    <d v="2011-09-14T15:22:07"/>
    <n v="1316013727"/>
    <b v="0"/>
    <n v="1"/>
    <b v="0"/>
    <s v="film &amp; video/animation"/>
    <n v="0"/>
    <n v="25"/>
    <x v="5"/>
    <x v="23"/>
    <x v="11"/>
    <n v="14"/>
    <x v="3392"/>
  </r>
  <r>
    <n v="460"/>
    <s v="Darwin's Kiss"/>
    <s v="An animated web series about biological evolution gone haywire."/>
    <n v="8500"/>
    <n v="25"/>
    <x v="2"/>
    <s v="US"/>
    <s v="USD"/>
    <d v="2014-06-01T04:00:00"/>
    <n v="1401595200"/>
    <d v="2014-04-30T13:01:15"/>
    <n v="1398862875"/>
    <b v="0"/>
    <n v="2"/>
    <b v="0"/>
    <s v="film &amp; video/animation"/>
    <n v="0"/>
    <n v="12.5"/>
    <x v="5"/>
    <x v="23"/>
    <x v="4"/>
    <n v="30"/>
    <x v="3393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9T01:07:14"/>
    <n v="1446080834"/>
    <d v="2015-09-29T01:07:14"/>
    <n v="1443488834"/>
    <b v="0"/>
    <n v="1"/>
    <b v="0"/>
    <s v="technology/web"/>
    <n v="1"/>
    <n v="25"/>
    <x v="0"/>
    <x v="26"/>
    <x v="11"/>
    <n v="29"/>
    <x v="339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11:30:48"/>
    <n v="1346585448"/>
    <d v="2012-08-03T11:30:48"/>
    <n v="1343993448"/>
    <b v="0"/>
    <n v="1"/>
    <b v="0"/>
    <s v="music/jazz"/>
    <n v="0"/>
    <n v="25"/>
    <x v="7"/>
    <x v="33"/>
    <x v="10"/>
    <n v="3"/>
    <x v="339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8:41:12"/>
    <n v="1460313672"/>
    <d v="2016-03-11T19:41:12"/>
    <n v="1457725272"/>
    <b v="0"/>
    <n v="2"/>
    <b v="0"/>
    <s v="games/video games"/>
    <n v="13"/>
    <n v="12.5"/>
    <x v="3"/>
    <x v="18"/>
    <x v="8"/>
    <n v="11"/>
    <x v="339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20:04:28"/>
    <n v="1431547468"/>
    <d v="2015-04-13T20:04:28"/>
    <n v="1428955468"/>
    <b v="0"/>
    <n v="1"/>
    <b v="0"/>
    <s v="games/video games"/>
    <n v="1"/>
    <n v="25"/>
    <x v="3"/>
    <x v="18"/>
    <x v="4"/>
    <n v="13"/>
    <x v="3397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20:18:47"/>
    <n v="1415909927"/>
    <d v="2014-10-26T19:18:47"/>
    <n v="1414351127"/>
    <b v="0"/>
    <n v="1"/>
    <b v="0"/>
    <s v="food/food trucks"/>
    <n v="0"/>
    <n v="25"/>
    <x v="4"/>
    <x v="29"/>
    <x v="2"/>
    <n v="26"/>
    <x v="339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6:00:00"/>
    <n v="1334592000"/>
    <d v="2012-03-17T11:02:07"/>
    <n v="1331982127"/>
    <b v="0"/>
    <n v="1"/>
    <b v="0"/>
    <s v="music/world music"/>
    <n v="1"/>
    <n v="25"/>
    <x v="7"/>
    <x v="37"/>
    <x v="8"/>
    <n v="17"/>
    <x v="339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8:03:16"/>
    <n v="1406743396"/>
    <d v="2014-06-30T18:03:16"/>
    <n v="1404151396"/>
    <b v="0"/>
    <n v="4"/>
    <b v="0"/>
    <s v="photography/photobooks"/>
    <n v="2"/>
    <n v="6.25"/>
    <x v="2"/>
    <x v="3"/>
    <x v="3"/>
    <n v="30"/>
    <x v="3400"/>
  </r>
  <r>
    <n v="1988"/>
    <s v="Phillip Michael Photography"/>
    <s v="Expressing art in an image!"/>
    <n v="6000"/>
    <n v="25"/>
    <x v="2"/>
    <s v="US"/>
    <s v="USD"/>
    <d v="2015-08-20T18:19:02"/>
    <n v="1440094742"/>
    <d v="2015-07-21T18:19:02"/>
    <n v="1437502742"/>
    <b v="0"/>
    <n v="1"/>
    <b v="0"/>
    <s v="photography/people"/>
    <n v="0"/>
    <n v="25"/>
    <x v="2"/>
    <x v="36"/>
    <x v="9"/>
    <n v="21"/>
    <x v="340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8:32:49"/>
    <n v="1411324369"/>
    <d v="2014-07-23T18:32:49"/>
    <n v="1406140369"/>
    <b v="0"/>
    <n v="1"/>
    <b v="0"/>
    <s v="games/video games"/>
    <n v="0"/>
    <n v="25"/>
    <x v="3"/>
    <x v="18"/>
    <x v="9"/>
    <n v="23"/>
    <x v="3402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2T04:58:11"/>
    <n v="1436677091"/>
    <d v="2015-06-12T04:58:11"/>
    <n v="1434085091"/>
    <b v="0"/>
    <n v="3"/>
    <b v="0"/>
    <s v="games/video games"/>
    <n v="5"/>
    <n v="8.33"/>
    <x v="3"/>
    <x v="18"/>
    <x v="3"/>
    <n v="12"/>
    <x v="3403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7:21:00"/>
    <n v="1420910460"/>
    <d v="2014-11-11T17:21:00"/>
    <n v="1415726460"/>
    <b v="0"/>
    <n v="1"/>
    <b v="0"/>
    <s v="technology/web"/>
    <n v="0"/>
    <n v="25"/>
    <x v="0"/>
    <x v="26"/>
    <x v="7"/>
    <n v="11"/>
    <x v="340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8:04:04"/>
    <n v="1427825044"/>
    <d v="2015-03-01T19:04:04"/>
    <n v="1425236644"/>
    <b v="0"/>
    <n v="1"/>
    <b v="0"/>
    <s v="technology/web"/>
    <n v="0"/>
    <n v="25"/>
    <x v="0"/>
    <x v="26"/>
    <x v="8"/>
    <n v="1"/>
    <x v="340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23:30:00"/>
    <n v="1401579000"/>
    <d v="2014-05-01T02:38:02"/>
    <n v="1398911882"/>
    <b v="0"/>
    <n v="3"/>
    <b v="0"/>
    <s v="food/food trucks"/>
    <n v="1"/>
    <n v="8.33"/>
    <x v="4"/>
    <x v="29"/>
    <x v="5"/>
    <n v="1"/>
    <x v="340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7:01:00"/>
    <n v="1427266860"/>
    <d v="2015-02-23T08:01:00"/>
    <n v="1424678460"/>
    <b v="0"/>
    <n v="1"/>
    <b v="0"/>
    <s v="food/food trucks"/>
    <n v="1"/>
    <n v="25"/>
    <x v="4"/>
    <x v="29"/>
    <x v="0"/>
    <n v="23"/>
    <x v="340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23:53:15"/>
    <n v="1332114795"/>
    <d v="2012-01-19T00:53:15"/>
    <n v="1326934395"/>
    <b v="0"/>
    <n v="1"/>
    <b v="0"/>
    <s v="publishing/children's books"/>
    <n v="1"/>
    <n v="25"/>
    <x v="1"/>
    <x v="39"/>
    <x v="6"/>
    <n v="19"/>
    <x v="3408"/>
  </r>
  <r>
    <n v="2893"/>
    <s v="REDISCOVERING KIA THE PLAY"/>
    <s v="Fundraising for REDISCOVERING KIA THE PLAY"/>
    <n v="5000"/>
    <n v="25"/>
    <x v="2"/>
    <s v="US"/>
    <s v="USD"/>
    <d v="2015-01-09T02:00:00"/>
    <n v="1420768800"/>
    <d v="2014-11-10T18:33:15"/>
    <n v="1415644395"/>
    <b v="0"/>
    <n v="2"/>
    <b v="0"/>
    <s v="theater/plays"/>
    <n v="1"/>
    <n v="12.5"/>
    <x v="6"/>
    <x v="11"/>
    <x v="7"/>
    <n v="10"/>
    <x v="340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10:33:16"/>
    <n v="1440412396"/>
    <d v="2015-07-25T10:33:16"/>
    <n v="1437820396"/>
    <b v="0"/>
    <n v="1"/>
    <b v="0"/>
    <s v="theater/plays"/>
    <n v="0"/>
    <n v="25"/>
    <x v="6"/>
    <x v="11"/>
    <x v="9"/>
    <n v="25"/>
    <x v="34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20:45:17"/>
    <n v="1447965917"/>
    <d v="2015-10-20T19:45:17"/>
    <n v="1445370317"/>
    <b v="0"/>
    <n v="2"/>
    <b v="0"/>
    <s v="theater/spaces"/>
    <n v="3"/>
    <n v="12.5"/>
    <x v="6"/>
    <x v="9"/>
    <x v="2"/>
    <n v="20"/>
    <x v="341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9:05:56"/>
    <n v="1442775956"/>
    <d v="2015-07-22T19:05:56"/>
    <n v="1437591956"/>
    <b v="0"/>
    <n v="1"/>
    <b v="0"/>
    <s v="theater/spaces"/>
    <n v="0"/>
    <n v="25"/>
    <x v="6"/>
    <x v="9"/>
    <x v="9"/>
    <n v="22"/>
    <x v="341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n v="1409509477"/>
    <d v="2014-08-10T18:24:37"/>
    <n v="1407695077"/>
    <b v="0"/>
    <n v="2"/>
    <b v="0"/>
    <s v="theater/musical"/>
    <n v="1"/>
    <n v="12.5"/>
    <x v="6"/>
    <x v="19"/>
    <x v="10"/>
    <n v="10"/>
    <x v="3413"/>
  </r>
  <r>
    <n v="3747"/>
    <s v="Counting Stars"/>
    <s v="The world premiere of an astonishing new play by acclaimed writer Atiha Sen Gupta."/>
    <n v="2500"/>
    <n v="25"/>
    <x v="2"/>
    <s v="GB"/>
    <s v="GBP"/>
    <d v="2015-07-05T22:59:00"/>
    <n v="1436137140"/>
    <d v="2015-06-09T07:11:36"/>
    <n v="1433833896"/>
    <b v="0"/>
    <n v="1"/>
    <b v="0"/>
    <s v="theater/plays"/>
    <n v="1"/>
    <n v="25"/>
    <x v="6"/>
    <x v="11"/>
    <x v="3"/>
    <n v="9"/>
    <x v="341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22:17:51"/>
    <n v="1427408271"/>
    <d v="2015-02-24T23:17:51"/>
    <n v="1424819871"/>
    <b v="0"/>
    <n v="1"/>
    <b v="0"/>
    <s v="theater/plays"/>
    <n v="3"/>
    <n v="25"/>
    <x v="6"/>
    <x v="11"/>
    <x v="0"/>
    <n v="24"/>
    <x v="3415"/>
  </r>
  <r>
    <n v="3881"/>
    <s v="My Real Mother's Name is... (Canceled)"/>
    <s v="A musical journey coming to the Blue Venue at the 2017 Orlando Fringe Festival!"/>
    <n v="500"/>
    <n v="25"/>
    <x v="1"/>
    <s v="US"/>
    <s v="USD"/>
    <d v="2017-02-20T00:26:39"/>
    <n v="1487550399"/>
    <d v="2017-01-21T00:26:39"/>
    <n v="1484958399"/>
    <b v="0"/>
    <n v="1"/>
    <b v="0"/>
    <s v="theater/musical"/>
    <n v="5"/>
    <n v="25"/>
    <x v="6"/>
    <x v="19"/>
    <x v="6"/>
    <n v="21"/>
    <x v="34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9:49:59"/>
    <n v="1450554599"/>
    <d v="2015-11-09T19:49:59"/>
    <n v="1447098599"/>
    <b v="0"/>
    <n v="1"/>
    <b v="0"/>
    <s v="theater/plays"/>
    <n v="1"/>
    <n v="25"/>
    <x v="6"/>
    <x v="11"/>
    <x v="7"/>
    <n v="9"/>
    <x v="341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6:25:04"/>
    <n v="1407565504"/>
    <d v="2014-07-10T06:25:04"/>
    <n v="1404973504"/>
    <b v="0"/>
    <n v="2"/>
    <b v="0"/>
    <s v="theater/plays"/>
    <n v="1"/>
    <n v="12.5"/>
    <x v="6"/>
    <x v="11"/>
    <x v="9"/>
    <n v="10"/>
    <x v="341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8:35:00"/>
    <n v="1460140500"/>
    <d v="2016-03-10T16:51:20"/>
    <n v="1457628680"/>
    <b v="0"/>
    <n v="1"/>
    <b v="0"/>
    <s v="theater/plays"/>
    <n v="1"/>
    <n v="25"/>
    <x v="6"/>
    <x v="11"/>
    <x v="8"/>
    <n v="10"/>
    <x v="34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8:58:10"/>
    <n v="1445885890"/>
    <d v="2015-08-27T18:58:10"/>
    <n v="1440701890"/>
    <b v="0"/>
    <n v="1"/>
    <b v="0"/>
    <s v="theater/plays"/>
    <n v="0"/>
    <n v="25"/>
    <x v="6"/>
    <x v="11"/>
    <x v="10"/>
    <n v="27"/>
    <x v="34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9T00:56:28"/>
    <n v="1463619388"/>
    <d v="2016-04-19T00:56:28"/>
    <n v="1461027388"/>
    <b v="0"/>
    <n v="1"/>
    <b v="0"/>
    <s v="theater/plays"/>
    <n v="0"/>
    <n v="25"/>
    <x v="6"/>
    <x v="11"/>
    <x v="4"/>
    <n v="19"/>
    <x v="34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1T02:34:27"/>
    <n v="1378866867"/>
    <d v="2013-08-27T02:34:27"/>
    <n v="1377570867"/>
    <b v="0"/>
    <n v="5"/>
    <b v="0"/>
    <s v="film &amp; video/animation"/>
    <n v="2"/>
    <n v="4.8"/>
    <x v="5"/>
    <x v="23"/>
    <x v="10"/>
    <n v="27"/>
    <x v="342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5:34:53"/>
    <n v="1433259293"/>
    <d v="2015-04-03T15:34:53"/>
    <n v="1428075293"/>
    <b v="0"/>
    <n v="9"/>
    <b v="0"/>
    <s v="theater/spaces"/>
    <n v="0"/>
    <n v="2.67"/>
    <x v="6"/>
    <x v="9"/>
    <x v="4"/>
    <n v="3"/>
    <x v="34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21:00:00"/>
    <n v="1403470800"/>
    <d v="2014-06-21T13:19:52"/>
    <n v="1403356792"/>
    <b v="0"/>
    <n v="4"/>
    <b v="0"/>
    <s v="theater/plays"/>
    <n v="5"/>
    <n v="5.75"/>
    <x v="6"/>
    <x v="11"/>
    <x v="3"/>
    <n v="21"/>
    <x v="342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7T01:02:41"/>
    <n v="1411779761"/>
    <d v="2014-08-28T01:02:41"/>
    <n v="1409187761"/>
    <b v="0"/>
    <n v="4"/>
    <b v="0"/>
    <s v="theater/plays"/>
    <n v="2"/>
    <n v="5.75"/>
    <x v="6"/>
    <x v="11"/>
    <x v="10"/>
    <n v="28"/>
    <x v="3425"/>
  </r>
  <r>
    <n v="1736"/>
    <s v="In His Presence"/>
    <s v="A unique meditative album reflecting on the life of Christ, inviting Him into your presence"/>
    <n v="3000"/>
    <n v="22"/>
    <x v="2"/>
    <s v="US"/>
    <s v="USD"/>
    <d v="2015-11-08T21:40:33"/>
    <n v="1447018833"/>
    <d v="2015-10-09T20:40:33"/>
    <n v="1444423233"/>
    <b v="0"/>
    <n v="1"/>
    <b v="0"/>
    <s v="music/faith"/>
    <n v="1"/>
    <n v="22"/>
    <x v="7"/>
    <x v="14"/>
    <x v="2"/>
    <n v="9"/>
    <x v="34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n v="1457617359"/>
    <d v="2016-02-09T13:42:39"/>
    <n v="1455025359"/>
    <b v="0"/>
    <n v="3"/>
    <b v="0"/>
    <s v="theater/spaces"/>
    <n v="0"/>
    <n v="7.33"/>
    <x v="6"/>
    <x v="9"/>
    <x v="0"/>
    <n v="9"/>
    <x v="34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23:32:57"/>
    <n v="1375313577"/>
    <d v="2013-07-01T23:32:57"/>
    <n v="1372721577"/>
    <b v="0"/>
    <n v="3"/>
    <b v="0"/>
    <s v="publishing/fiction"/>
    <n v="1"/>
    <n v="7"/>
    <x v="1"/>
    <x v="35"/>
    <x v="9"/>
    <n v="1"/>
    <x v="342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9:23:22"/>
    <n v="1459365802"/>
    <d v="2016-02-29T20:23:22"/>
    <n v="1456777402"/>
    <b v="0"/>
    <n v="2"/>
    <b v="0"/>
    <s v="music/jazz"/>
    <n v="0"/>
    <n v="10.5"/>
    <x v="7"/>
    <x v="33"/>
    <x v="0"/>
    <n v="29"/>
    <x v="34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6T00:37:18"/>
    <n v="1357432638"/>
    <d v="2012-12-07T00:37:18"/>
    <n v="1354840638"/>
    <b v="0"/>
    <n v="7"/>
    <b v="0"/>
    <s v="games/video games"/>
    <n v="1"/>
    <n v="3"/>
    <x v="3"/>
    <x v="18"/>
    <x v="1"/>
    <n v="7"/>
    <x v="34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6:21:33"/>
    <n v="1465107693"/>
    <d v="2016-05-06T06:21:33"/>
    <n v="1462515693"/>
    <b v="0"/>
    <n v="2"/>
    <b v="0"/>
    <s v="games/mobile games"/>
    <n v="0"/>
    <n v="10.5"/>
    <x v="3"/>
    <x v="28"/>
    <x v="5"/>
    <n v="6"/>
    <x v="343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2T03:08:24"/>
    <n v="1455246504"/>
    <d v="2016-01-13T03:08:24"/>
    <n v="1452654504"/>
    <b v="0"/>
    <n v="2"/>
    <b v="0"/>
    <s v="food/food trucks"/>
    <n v="1"/>
    <n v="10.5"/>
    <x v="4"/>
    <x v="29"/>
    <x v="6"/>
    <n v="13"/>
    <x v="343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9T03:00:00"/>
    <n v="1407553200"/>
    <d v="2014-07-11T17:49:52"/>
    <n v="1405100992"/>
    <b v="0"/>
    <n v="3"/>
    <b v="0"/>
    <s v="theater/plays"/>
    <n v="1"/>
    <n v="7"/>
    <x v="6"/>
    <x v="11"/>
    <x v="9"/>
    <n v="11"/>
    <x v="343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21:23:30"/>
    <n v="1399584210"/>
    <d v="2014-04-16T21:23:30"/>
    <n v="1397683410"/>
    <b v="0"/>
    <n v="2"/>
    <b v="0"/>
    <s v="theater/plays"/>
    <n v="0"/>
    <n v="10.5"/>
    <x v="6"/>
    <x v="11"/>
    <x v="4"/>
    <n v="16"/>
    <x v="3434"/>
  </r>
  <r>
    <n v="4041"/>
    <s v="In the Land of Gold"/>
    <s v="A bold, colouful, vibrant play centred around the last remaining monarchy of Africa."/>
    <n v="5000"/>
    <n v="21"/>
    <x v="2"/>
    <s v="GB"/>
    <s v="GBP"/>
    <d v="2016-09-06T11:22:34"/>
    <n v="1473160954"/>
    <d v="2016-07-08T11:22:34"/>
    <n v="1467976954"/>
    <b v="0"/>
    <n v="2"/>
    <b v="0"/>
    <s v="theater/plays"/>
    <n v="0"/>
    <n v="10.5"/>
    <x v="6"/>
    <x v="11"/>
    <x v="9"/>
    <n v="8"/>
    <x v="343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9:16:00"/>
    <n v="1421781360"/>
    <d v="2014-12-22T02:01:04"/>
    <n v="1419213664"/>
    <b v="0"/>
    <n v="3"/>
    <b v="0"/>
    <s v="theater/plays"/>
    <n v="0"/>
    <n v="7"/>
    <x v="6"/>
    <x v="11"/>
    <x v="1"/>
    <n v="22"/>
    <x v="343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14:06:41"/>
    <n v="1439734001"/>
    <d v="2015-07-17T14:15:47"/>
    <n v="1437142547"/>
    <b v="0"/>
    <n v="1"/>
    <b v="0"/>
    <s v="film &amp; video/drama"/>
    <n v="0"/>
    <n v="20"/>
    <x v="5"/>
    <x v="10"/>
    <x v="9"/>
    <n v="17"/>
    <x v="3437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20:20:12"/>
    <n v="1451679612"/>
    <d v="2015-12-02T20:20:12"/>
    <n v="1449087612"/>
    <b v="0"/>
    <n v="1"/>
    <b v="0"/>
    <s v="technology/web"/>
    <n v="1"/>
    <n v="20"/>
    <x v="0"/>
    <x v="26"/>
    <x v="1"/>
    <n v="2"/>
    <x v="343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6:00:00"/>
    <n v="1469980800"/>
    <d v="2016-06-24T16:55:35"/>
    <n v="1466787335"/>
    <b v="0"/>
    <n v="2"/>
    <b v="0"/>
    <s v="technology/web"/>
    <n v="0"/>
    <n v="10"/>
    <x v="0"/>
    <x v="26"/>
    <x v="3"/>
    <n v="24"/>
    <x v="343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2T02:31:00"/>
    <n v="1336789860"/>
    <d v="2012-03-13T19:15:46"/>
    <n v="1331666146"/>
    <b v="0"/>
    <n v="2"/>
    <b v="0"/>
    <s v="music/indie rock"/>
    <n v="1"/>
    <n v="10"/>
    <x v="7"/>
    <x v="12"/>
    <x v="8"/>
    <n v="13"/>
    <x v="344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9:46:21"/>
    <n v="1406799981"/>
    <d v="2014-07-01T09:46:21"/>
    <n v="1404207981"/>
    <b v="0"/>
    <n v="1"/>
    <b v="0"/>
    <s v="games/mobile games"/>
    <n v="1"/>
    <n v="20"/>
    <x v="3"/>
    <x v="28"/>
    <x v="9"/>
    <n v="1"/>
    <x v="34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23:55:00"/>
    <n v="1435708500"/>
    <d v="2015-06-15T23:55:00"/>
    <n v="1434412500"/>
    <b v="0"/>
    <n v="1"/>
    <b v="0"/>
    <s v="photography/nature"/>
    <n v="4"/>
    <n v="20"/>
    <x v="2"/>
    <x v="38"/>
    <x v="3"/>
    <n v="15"/>
    <x v="3442"/>
  </r>
  <r>
    <n v="1738"/>
    <s v="The Flashing Lights"/>
    <s v="Music that inspires and gives hope for overcoming and change. And it is good music."/>
    <n v="5000"/>
    <n v="20"/>
    <x v="2"/>
    <s v="US"/>
    <s v="USD"/>
    <d v="2014-10-02T20:59:02"/>
    <n v="1412283542"/>
    <d v="2014-09-02T20:59:02"/>
    <n v="1409691542"/>
    <b v="0"/>
    <n v="1"/>
    <b v="0"/>
    <s v="music/faith"/>
    <n v="0"/>
    <n v="20"/>
    <x v="7"/>
    <x v="14"/>
    <x v="11"/>
    <n v="2"/>
    <x v="344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6:12:03"/>
    <n v="1410279123"/>
    <d v="2014-07-11T16:12:03"/>
    <n v="1405095123"/>
    <b v="0"/>
    <n v="1"/>
    <b v="0"/>
    <s v="theater/plays"/>
    <n v="0"/>
    <n v="20"/>
    <x v="6"/>
    <x v="11"/>
    <x v="9"/>
    <n v="11"/>
    <x v="344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9:46:00"/>
    <n v="1416944760"/>
    <d v="2014-10-17T06:23:21"/>
    <n v="1413527001"/>
    <b v="0"/>
    <n v="1"/>
    <b v="0"/>
    <s v="theater/plays"/>
    <n v="0"/>
    <n v="20"/>
    <x v="6"/>
    <x v="11"/>
    <x v="2"/>
    <n v="17"/>
    <x v="3445"/>
  </r>
  <r>
    <n v="3735"/>
    <s v="Women Beware Women"/>
    <s v="Young Actor's taking on a Jacobean tragedy. Family, betrayal, love, lust, sex and death."/>
    <n v="150"/>
    <n v="20"/>
    <x v="2"/>
    <s v="GB"/>
    <s v="GBP"/>
    <d v="2015-05-28T16:38:09"/>
    <n v="1432831089"/>
    <d v="2015-04-28T16:38:09"/>
    <n v="1430239089"/>
    <b v="0"/>
    <n v="2"/>
    <b v="0"/>
    <s v="theater/plays"/>
    <n v="13"/>
    <n v="10"/>
    <x v="6"/>
    <x v="11"/>
    <x v="4"/>
    <n v="28"/>
    <x v="344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7T03:34:36"/>
    <n v="1427427276"/>
    <d v="2015-03-02T04:34:36"/>
    <n v="1425270876"/>
    <b v="0"/>
    <n v="2"/>
    <b v="0"/>
    <s v="theater/plays"/>
    <n v="0"/>
    <n v="10"/>
    <x v="6"/>
    <x v="11"/>
    <x v="8"/>
    <n v="2"/>
    <x v="3447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5T03:40:47"/>
    <n v="1428205247"/>
    <d v="2015-02-04T04:40:47"/>
    <n v="1423024847"/>
    <b v="0"/>
    <n v="1"/>
    <b v="0"/>
    <s v="theater/plays"/>
    <n v="0"/>
    <n v="20"/>
    <x v="6"/>
    <x v="11"/>
    <x v="0"/>
    <n v="4"/>
    <x v="344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8:06:58"/>
    <n v="1448388418"/>
    <d v="2015-09-25T17:06:58"/>
    <n v="1443200818"/>
    <b v="0"/>
    <n v="5"/>
    <b v="0"/>
    <s v="technology/space exploration"/>
    <n v="0"/>
    <n v="3.8"/>
    <x v="0"/>
    <x v="4"/>
    <x v="11"/>
    <n v="25"/>
    <x v="344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13:04:38"/>
    <n v="1422450278"/>
    <d v="2014-12-29T13:04:38"/>
    <n v="1419858278"/>
    <b v="0"/>
    <n v="4"/>
    <b v="0"/>
    <s v="theater/plays"/>
    <n v="8"/>
    <n v="4.75"/>
    <x v="6"/>
    <x v="11"/>
    <x v="1"/>
    <n v="29"/>
    <x v="3450"/>
  </r>
  <r>
    <n v="638"/>
    <s v="W (Canceled)"/>
    <s v="O0"/>
    <n v="200000"/>
    <n v="18"/>
    <x v="1"/>
    <s v="DE"/>
    <s v="EUR"/>
    <d v="2017-03-25T13:14:22"/>
    <n v="1490447662"/>
    <d v="2017-01-24T14:14:22"/>
    <n v="1485267262"/>
    <b v="0"/>
    <n v="6"/>
    <b v="0"/>
    <s v="technology/web"/>
    <n v="0"/>
    <n v="3"/>
    <x v="0"/>
    <x v="26"/>
    <x v="6"/>
    <n v="24"/>
    <x v="345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9:15:19"/>
    <n v="1493320519"/>
    <d v="2017-02-26T20:15:19"/>
    <n v="1488140119"/>
    <b v="0"/>
    <n v="1"/>
    <b v="0"/>
    <s v="music/faith"/>
    <n v="0"/>
    <n v="18"/>
    <x v="7"/>
    <x v="14"/>
    <x v="0"/>
    <n v="26"/>
    <x v="345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9:00:32"/>
    <n v="1413572432"/>
    <d v="2014-09-17T19:00:32"/>
    <n v="1410980432"/>
    <b v="0"/>
    <n v="3"/>
    <b v="0"/>
    <s v="film &amp; video/drama"/>
    <n v="0"/>
    <n v="5.67"/>
    <x v="5"/>
    <x v="10"/>
    <x v="11"/>
    <n v="17"/>
    <x v="34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8:29:23"/>
    <n v="1424593763"/>
    <d v="2015-01-23T08:29:23"/>
    <n v="1422001763"/>
    <b v="0"/>
    <n v="3"/>
    <b v="0"/>
    <s v="food/food trucks"/>
    <n v="0"/>
    <n v="5.67"/>
    <x v="4"/>
    <x v="29"/>
    <x v="6"/>
    <n v="23"/>
    <x v="345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6:59:00"/>
    <n v="1303628340"/>
    <d v="2011-03-17T02:19:59"/>
    <n v="1300328399"/>
    <b v="0"/>
    <n v="3"/>
    <b v="0"/>
    <s v="games/video games"/>
    <n v="2"/>
    <n v="5.33"/>
    <x v="3"/>
    <x v="18"/>
    <x v="8"/>
    <n v="17"/>
    <x v="345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23:00:15"/>
    <n v="1436914815"/>
    <d v="2015-06-14T23:00:15"/>
    <n v="1434322815"/>
    <b v="0"/>
    <n v="1"/>
    <b v="0"/>
    <s v="theater/plays"/>
    <n v="0"/>
    <n v="16"/>
    <x v="6"/>
    <x v="11"/>
    <x v="3"/>
    <n v="14"/>
    <x v="345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2T02:47:07"/>
    <n v="1407811627"/>
    <d v="2014-06-13T02:47:07"/>
    <n v="1402627627"/>
    <b v="0"/>
    <n v="2"/>
    <b v="0"/>
    <s v="technology/wearables"/>
    <n v="0"/>
    <n v="7.5"/>
    <x v="0"/>
    <x v="1"/>
    <x v="3"/>
    <n v="13"/>
    <x v="345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6T04:08:52"/>
    <n v="1488773332"/>
    <d v="2017-02-09T04:08:52"/>
    <n v="1486613332"/>
    <b v="0"/>
    <n v="1"/>
    <b v="0"/>
    <s v="journalism/audio"/>
    <n v="1"/>
    <n v="15"/>
    <x v="8"/>
    <x v="30"/>
    <x v="0"/>
    <n v="9"/>
    <x v="3458"/>
  </r>
  <r>
    <n v="1086"/>
    <s v="Cyber Universe Online"/>
    <s v="Humanity's future in the Galaxy"/>
    <n v="18000"/>
    <n v="15"/>
    <x v="2"/>
    <s v="US"/>
    <s v="USD"/>
    <d v="2014-08-24T20:48:11"/>
    <n v="1408913291"/>
    <d v="2014-07-25T20:48:11"/>
    <n v="1406321291"/>
    <b v="0"/>
    <n v="2"/>
    <b v="0"/>
    <s v="games/video games"/>
    <n v="0"/>
    <n v="7.5"/>
    <x v="3"/>
    <x v="18"/>
    <x v="9"/>
    <n v="25"/>
    <x v="3459"/>
  </r>
  <r>
    <n v="1406"/>
    <s v="Man Down! Translation project"/>
    <s v="The White coat and the battle dress uniform"/>
    <n v="12000"/>
    <n v="15"/>
    <x v="2"/>
    <s v="IT"/>
    <s v="EUR"/>
    <d v="2015-12-12T10:00:00"/>
    <n v="1449914400"/>
    <d v="2015-10-20T10:23:27"/>
    <n v="1445336607"/>
    <b v="0"/>
    <n v="3"/>
    <b v="0"/>
    <s v="publishing/translations"/>
    <n v="0"/>
    <n v="5"/>
    <x v="1"/>
    <x v="31"/>
    <x v="2"/>
    <n v="20"/>
    <x v="346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12:52:58"/>
    <n v="1407847978"/>
    <d v="2014-07-18T12:52:58"/>
    <n v="1405687978"/>
    <b v="0"/>
    <n v="2"/>
    <b v="0"/>
    <s v="publishing/translations"/>
    <n v="1"/>
    <n v="7.5"/>
    <x v="1"/>
    <x v="31"/>
    <x v="9"/>
    <n v="18"/>
    <x v="346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8:43:40"/>
    <n v="1444589020"/>
    <d v="2015-09-11T18:43:40"/>
    <n v="1441997020"/>
    <b v="0"/>
    <n v="2"/>
    <b v="0"/>
    <s v="publishing/translations"/>
    <n v="0"/>
    <n v="7.5"/>
    <x v="1"/>
    <x v="31"/>
    <x v="11"/>
    <n v="11"/>
    <x v="346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21:59:00"/>
    <n v="1461535140"/>
    <d v="2016-04-03T20:48:00"/>
    <n v="1459716480"/>
    <b v="0"/>
    <n v="1"/>
    <b v="0"/>
    <s v="publishing/translations"/>
    <n v="1"/>
    <n v="15"/>
    <x v="1"/>
    <x v="31"/>
    <x v="4"/>
    <n v="3"/>
    <x v="346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21:43:11"/>
    <n v="1411681391"/>
    <d v="2014-08-26T21:43:11"/>
    <n v="1409089391"/>
    <b v="0"/>
    <n v="1"/>
    <b v="0"/>
    <s v="photography/places"/>
    <n v="0"/>
    <n v="15"/>
    <x v="2"/>
    <x v="34"/>
    <x v="10"/>
    <n v="26"/>
    <x v="3464"/>
  </r>
  <r>
    <n v="1810"/>
    <s v="Film Speed"/>
    <s v="Film Speed is a series of Zines focusing on architecture shot completely on 35 and 120mm film."/>
    <n v="450"/>
    <n v="15"/>
    <x v="2"/>
    <s v="US"/>
    <s v="USD"/>
    <d v="2014-08-21T21:50:26"/>
    <n v="1408657826"/>
    <d v="2014-08-09T21:50:26"/>
    <n v="1407621026"/>
    <b v="0"/>
    <n v="2"/>
    <b v="0"/>
    <s v="photography/photobooks"/>
    <n v="3"/>
    <n v="7.5"/>
    <x v="2"/>
    <x v="3"/>
    <x v="10"/>
    <n v="9"/>
    <x v="346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14:34:36"/>
    <n v="1472135676"/>
    <d v="2016-07-26T14:34:36"/>
    <n v="1469543676"/>
    <b v="0"/>
    <n v="1"/>
    <b v="0"/>
    <s v="technology/web"/>
    <n v="2"/>
    <n v="15"/>
    <x v="0"/>
    <x v="26"/>
    <x v="9"/>
    <n v="26"/>
    <x v="346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20:09:00"/>
    <n v="1410811740"/>
    <d v="2014-08-29T19:51:03"/>
    <n v="1409341863"/>
    <b v="0"/>
    <n v="1"/>
    <b v="0"/>
    <s v="technology/space exploration"/>
    <n v="1"/>
    <n v="15"/>
    <x v="0"/>
    <x v="4"/>
    <x v="10"/>
    <n v="29"/>
    <x v="346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7:00:00"/>
    <n v="1448902800"/>
    <d v="2015-10-20T19:35:27"/>
    <n v="1445369727"/>
    <b v="0"/>
    <n v="2"/>
    <b v="0"/>
    <s v="theater/musical"/>
    <n v="2"/>
    <n v="7.5"/>
    <x v="6"/>
    <x v="19"/>
    <x v="2"/>
    <n v="20"/>
    <x v="34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20:53:59"/>
    <n v="1406753639"/>
    <d v="2014-06-30T20:53:59"/>
    <n v="1404161639"/>
    <b v="0"/>
    <n v="3"/>
    <b v="0"/>
    <s v="theater/plays"/>
    <n v="10"/>
    <n v="5"/>
    <x v="6"/>
    <x v="11"/>
    <x v="3"/>
    <n v="30"/>
    <x v="346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7T02:02:28"/>
    <n v="1419645748"/>
    <d v="2014-11-27T02:02:28"/>
    <n v="1417053748"/>
    <b v="0"/>
    <n v="1"/>
    <b v="0"/>
    <s v="theater/plays"/>
    <n v="0"/>
    <n v="15"/>
    <x v="6"/>
    <x v="11"/>
    <x v="7"/>
    <n v="27"/>
    <x v="347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n v="1394772031"/>
    <d v="2014-02-12T05:40:31"/>
    <n v="1392183631"/>
    <b v="0"/>
    <n v="3"/>
    <b v="0"/>
    <s v="film &amp; video/animation"/>
    <n v="0"/>
    <n v="4.83"/>
    <x v="5"/>
    <x v="23"/>
    <x v="0"/>
    <n v="12"/>
    <x v="3471"/>
  </r>
  <r>
    <n v="578"/>
    <s v="weBuy Crowdsourced Shopping"/>
    <s v="weBuy trade built on technology and Crowd Sourced Power"/>
    <n v="125000"/>
    <n v="14"/>
    <x v="2"/>
    <s v="GB"/>
    <s v="GBP"/>
    <d v="2015-09-07T13:53:13"/>
    <n v="1441633993"/>
    <d v="2015-08-14T13:53:13"/>
    <n v="1439560393"/>
    <b v="0"/>
    <n v="7"/>
    <b v="0"/>
    <s v="technology/web"/>
    <n v="0"/>
    <n v="2"/>
    <x v="0"/>
    <x v="26"/>
    <x v="10"/>
    <n v="14"/>
    <x v="347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9:00:34"/>
    <n v="1453748434"/>
    <d v="2016-01-07T19:00:34"/>
    <n v="1452193234"/>
    <b v="0"/>
    <n v="1"/>
    <b v="1"/>
    <s v="film &amp; video/television"/>
    <n v="100"/>
    <n v="13"/>
    <x v="5"/>
    <x v="16"/>
    <x v="6"/>
    <n v="7"/>
    <x v="3473"/>
  </r>
  <r>
    <n v="3600"/>
    <s v="Pariah"/>
    <s v="The First Play From The Man Who Brought You The Black James Bond!"/>
    <n v="10"/>
    <n v="13"/>
    <x v="0"/>
    <s v="US"/>
    <s v="USD"/>
    <d v="2016-10-13T20:22:44"/>
    <n v="1476390164"/>
    <d v="2016-09-15T20:22:44"/>
    <n v="1473970964"/>
    <b v="0"/>
    <n v="4"/>
    <b v="1"/>
    <s v="theater/plays"/>
    <n v="130"/>
    <n v="3.25"/>
    <x v="6"/>
    <x v="11"/>
    <x v="11"/>
    <n v="15"/>
    <x v="347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8:30:45"/>
    <n v="1418841045"/>
    <d v="2014-11-17T18:30:45"/>
    <n v="1416249045"/>
    <b v="0"/>
    <n v="3"/>
    <b v="0"/>
    <s v="technology/web"/>
    <n v="0"/>
    <n v="4"/>
    <x v="0"/>
    <x v="26"/>
    <x v="7"/>
    <n v="17"/>
    <x v="856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22:14:52"/>
    <n v="1422483292"/>
    <d v="2014-12-29T22:14:52"/>
    <n v="1419891292"/>
    <b v="0"/>
    <n v="4"/>
    <b v="0"/>
    <s v="games/video games"/>
    <n v="0"/>
    <n v="3"/>
    <x v="3"/>
    <x v="18"/>
    <x v="1"/>
    <n v="29"/>
    <x v="347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8:57:27"/>
    <n v="1425495447"/>
    <d v="2015-02-02T18:57:27"/>
    <n v="1422903447"/>
    <b v="0"/>
    <n v="3"/>
    <b v="0"/>
    <s v="technology/gadgets"/>
    <n v="1"/>
    <n v="4"/>
    <x v="0"/>
    <x v="6"/>
    <x v="0"/>
    <n v="2"/>
    <x v="347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22:15:35"/>
    <n v="1438726535"/>
    <d v="2015-06-05T22:15:35"/>
    <n v="1433542535"/>
    <b v="0"/>
    <n v="2"/>
    <b v="0"/>
    <s v="film &amp; video/drama"/>
    <n v="0"/>
    <n v="5.5"/>
    <x v="5"/>
    <x v="10"/>
    <x v="3"/>
    <n v="5"/>
    <x v="347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8:48:47"/>
    <n v="1479667727"/>
    <d v="2016-10-06T17:48:47"/>
    <n v="1475776127"/>
    <b v="0"/>
    <n v="2"/>
    <b v="0"/>
    <s v="film &amp; video/animation"/>
    <n v="0"/>
    <n v="5.5"/>
    <x v="5"/>
    <x v="23"/>
    <x v="2"/>
    <n v="6"/>
    <x v="347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22:43:42"/>
    <n v="1407624222"/>
    <d v="2014-07-10T22:43:42"/>
    <n v="1405032222"/>
    <b v="0"/>
    <n v="4"/>
    <b v="0"/>
    <s v="technology/wearables"/>
    <n v="0"/>
    <n v="2.75"/>
    <x v="0"/>
    <x v="1"/>
    <x v="9"/>
    <n v="10"/>
    <x v="347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12:34:08"/>
    <n v="1397910848"/>
    <d v="2014-03-20T12:34:08"/>
    <n v="1395318848"/>
    <b v="0"/>
    <n v="3"/>
    <b v="0"/>
    <s v="games/video games"/>
    <n v="0"/>
    <n v="3.67"/>
    <x v="3"/>
    <x v="18"/>
    <x v="8"/>
    <n v="20"/>
    <x v="348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6T00:55:00"/>
    <n v="1416963300"/>
    <d v="2014-09-26T23:55:00"/>
    <n v="1411775700"/>
    <b v="0"/>
    <n v="3"/>
    <b v="0"/>
    <s v="games/mobile games"/>
    <n v="0"/>
    <n v="3.67"/>
    <x v="3"/>
    <x v="28"/>
    <x v="11"/>
    <n v="26"/>
    <x v="348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1T03:22:00"/>
    <n v="1427772120"/>
    <d v="2015-03-01T05:13:05"/>
    <n v="1425186785"/>
    <b v="0"/>
    <n v="2"/>
    <b v="0"/>
    <s v="music/faith"/>
    <n v="0"/>
    <n v="5.5"/>
    <x v="7"/>
    <x v="14"/>
    <x v="8"/>
    <n v="1"/>
    <x v="3482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2T03:45:06"/>
    <n v="1434080706"/>
    <d v="2015-04-13T03:45:06"/>
    <n v="1428896706"/>
    <b v="0"/>
    <n v="2"/>
    <b v="0"/>
    <s v="theater/spaces"/>
    <n v="0"/>
    <n v="5.5"/>
    <x v="6"/>
    <x v="9"/>
    <x v="4"/>
    <n v="13"/>
    <x v="3483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3T03:29:00"/>
    <n v="1458703740"/>
    <d v="2016-02-02T22:43:41"/>
    <n v="1454453021"/>
    <b v="0"/>
    <n v="2"/>
    <b v="0"/>
    <s v="theater/plays"/>
    <n v="1"/>
    <n v="5.5"/>
    <x v="6"/>
    <x v="11"/>
    <x v="0"/>
    <n v="2"/>
    <x v="348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11:49:11"/>
    <n v="1420199351"/>
    <d v="2014-11-18T11:49:11"/>
    <n v="1416311351"/>
    <b v="0"/>
    <n v="2"/>
    <b v="0"/>
    <s v="theater/plays"/>
    <n v="0"/>
    <n v="5.5"/>
    <x v="6"/>
    <x v="11"/>
    <x v="7"/>
    <n v="18"/>
    <x v="348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n v="1460925811"/>
    <d v="2016-03-18T20:43:31"/>
    <n v="1458333811"/>
    <b v="0"/>
    <n v="2"/>
    <b v="0"/>
    <s v="theater/plays"/>
    <n v="0"/>
    <n v="5.5"/>
    <x v="6"/>
    <x v="11"/>
    <x v="8"/>
    <n v="18"/>
    <x v="348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3T01:11:47"/>
    <n v="1475457107"/>
    <d v="2016-09-03T01:11:47"/>
    <n v="1472865107"/>
    <b v="0"/>
    <n v="1"/>
    <b v="0"/>
    <s v="film &amp; video/science fiction"/>
    <n v="0"/>
    <n v="10"/>
    <x v="5"/>
    <x v="21"/>
    <x v="11"/>
    <n v="3"/>
    <x v="265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22:26:18"/>
    <n v="1416176778"/>
    <d v="2014-10-26T21:26:18"/>
    <n v="1414358778"/>
    <b v="0"/>
    <n v="1"/>
    <b v="0"/>
    <s v="film &amp; video/science fiction"/>
    <n v="0"/>
    <n v="10"/>
    <x v="5"/>
    <x v="21"/>
    <x v="2"/>
    <n v="26"/>
    <x v="348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10:25:45"/>
    <n v="1467541545"/>
    <d v="2016-05-24T10:25:45"/>
    <n v="1464085545"/>
    <b v="0"/>
    <n v="1"/>
    <b v="0"/>
    <s v="film &amp; video/science fiction"/>
    <n v="0"/>
    <n v="10"/>
    <x v="5"/>
    <x v="21"/>
    <x v="5"/>
    <n v="24"/>
    <x v="3488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23:59:00"/>
    <n v="1455753540"/>
    <d v="2016-01-06T05:31:22"/>
    <n v="1452058282"/>
    <b v="0"/>
    <n v="1"/>
    <b v="0"/>
    <s v="film &amp; video/drama"/>
    <n v="0"/>
    <n v="10"/>
    <x v="5"/>
    <x v="10"/>
    <x v="6"/>
    <n v="6"/>
    <x v="348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10T00:21:41"/>
    <n v="1391991701"/>
    <d v="2014-01-11T00:21:41"/>
    <n v="1389399701"/>
    <b v="0"/>
    <n v="2"/>
    <b v="0"/>
    <s v="film &amp; video/animation"/>
    <n v="0"/>
    <n v="5"/>
    <x v="5"/>
    <x v="23"/>
    <x v="6"/>
    <n v="11"/>
    <x v="349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14:34:00"/>
    <n v="1460644440"/>
    <d v="2016-03-18T21:31:30"/>
    <n v="1458336690"/>
    <b v="0"/>
    <n v="1"/>
    <b v="0"/>
    <s v="film &amp; video/animation"/>
    <n v="0"/>
    <n v="10"/>
    <x v="5"/>
    <x v="23"/>
    <x v="8"/>
    <n v="18"/>
    <x v="349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5:09:30"/>
    <n v="1435504170"/>
    <d v="2015-05-29T15:09:30"/>
    <n v="1432912170"/>
    <b v="0"/>
    <n v="1"/>
    <b v="0"/>
    <s v="film &amp; video/animation"/>
    <n v="0"/>
    <n v="10"/>
    <x v="5"/>
    <x v="23"/>
    <x v="5"/>
    <n v="29"/>
    <x v="349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14:08:22"/>
    <n v="1463753302"/>
    <d v="2016-03-21T14:08:22"/>
    <n v="1458569302"/>
    <b v="0"/>
    <n v="1"/>
    <b v="0"/>
    <s v="technology/web"/>
    <n v="0"/>
    <n v="10"/>
    <x v="0"/>
    <x v="26"/>
    <x v="8"/>
    <n v="21"/>
    <x v="349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6:11:56"/>
    <n v="1426522316"/>
    <d v="2015-02-14T17:11:56"/>
    <n v="1423933916"/>
    <b v="0"/>
    <n v="2"/>
    <b v="0"/>
    <s v="technology/web"/>
    <n v="1"/>
    <n v="5"/>
    <x v="0"/>
    <x v="26"/>
    <x v="0"/>
    <n v="14"/>
    <x v="349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5:00:00"/>
    <n v="1432479600"/>
    <d v="2015-04-08T15:36:49"/>
    <n v="1428507409"/>
    <b v="0"/>
    <n v="1"/>
    <b v="0"/>
    <s v="technology/web"/>
    <n v="0"/>
    <n v="10"/>
    <x v="0"/>
    <x v="26"/>
    <x v="4"/>
    <n v="8"/>
    <x v="349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5:10:00"/>
    <n v="1441516200"/>
    <d v="2015-08-07T14:52:01"/>
    <n v="1438959121"/>
    <b v="0"/>
    <n v="1"/>
    <b v="0"/>
    <s v="technology/web"/>
    <n v="0"/>
    <n v="10"/>
    <x v="0"/>
    <x v="26"/>
    <x v="10"/>
    <n v="7"/>
    <x v="349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9:46:42"/>
    <n v="1454183202"/>
    <d v="2015-12-11T19:46:42"/>
    <n v="1449863202"/>
    <b v="0"/>
    <n v="1"/>
    <b v="0"/>
    <s v="publishing/fiction"/>
    <n v="0"/>
    <n v="10"/>
    <x v="1"/>
    <x v="35"/>
    <x v="1"/>
    <n v="11"/>
    <x v="3497"/>
  </r>
  <r>
    <n v="847"/>
    <s v="CENTROPYMUSIC"/>
    <s v="MUSIC WITH MEANING!  MUSIC THAT MATTERS!!!"/>
    <n v="10"/>
    <n v="10"/>
    <x v="0"/>
    <s v="US"/>
    <s v="USD"/>
    <d v="2015-07-10T19:09:36"/>
    <n v="1436555376"/>
    <d v="2015-06-10T19:09:36"/>
    <n v="1433963376"/>
    <b v="0"/>
    <n v="1"/>
    <b v="1"/>
    <s v="music/metal"/>
    <n v="100"/>
    <n v="10"/>
    <x v="7"/>
    <x v="20"/>
    <x v="3"/>
    <n v="10"/>
    <x v="349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10:00:00"/>
    <n v="1410516000"/>
    <d v="2014-07-31T16:42:28"/>
    <n v="1406824948"/>
    <b v="0"/>
    <n v="1"/>
    <b v="0"/>
    <s v="journalism/audio"/>
    <n v="2"/>
    <n v="10"/>
    <x v="8"/>
    <x v="30"/>
    <x v="9"/>
    <n v="31"/>
    <x v="3499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23:09:01"/>
    <n v="1318806541"/>
    <d v="2011-09-16T23:09:01"/>
    <n v="1316214541"/>
    <b v="0"/>
    <n v="1"/>
    <b v="0"/>
    <s v="games/video games"/>
    <n v="1"/>
    <n v="10"/>
    <x v="3"/>
    <x v="18"/>
    <x v="11"/>
    <n v="16"/>
    <x v="35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8:18:07"/>
    <n v="1381306687"/>
    <d v="2013-09-09T08:18:07"/>
    <n v="1378714687"/>
    <b v="0"/>
    <n v="3"/>
    <b v="0"/>
    <s v="games/video games"/>
    <n v="0"/>
    <n v="3.33"/>
    <x v="3"/>
    <x v="18"/>
    <x v="11"/>
    <n v="9"/>
    <x v="3501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7:51:34"/>
    <n v="1468482694"/>
    <d v="2016-06-14T07:51:34"/>
    <n v="1465890694"/>
    <b v="0"/>
    <n v="2"/>
    <b v="0"/>
    <s v="games/mobile games"/>
    <n v="1"/>
    <n v="5"/>
    <x v="3"/>
    <x v="28"/>
    <x v="3"/>
    <n v="14"/>
    <x v="350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13:00:00"/>
    <n v="1488805200"/>
    <d v="2017-01-11T00:28:18"/>
    <n v="1484094498"/>
    <b v="0"/>
    <n v="1"/>
    <b v="0"/>
    <s v="food/food trucks"/>
    <n v="0"/>
    <n v="10"/>
    <x v="4"/>
    <x v="29"/>
    <x v="6"/>
    <n v="11"/>
    <x v="350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13:13:54"/>
    <n v="1416662034"/>
    <d v="2014-10-23T12:13:54"/>
    <n v="1414066434"/>
    <b v="0"/>
    <n v="1"/>
    <b v="0"/>
    <s v="photography/nature"/>
    <n v="0"/>
    <n v="10"/>
    <x v="2"/>
    <x v="38"/>
    <x v="2"/>
    <n v="23"/>
    <x v="350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20:05:00"/>
    <n v="1432843500"/>
    <d v="2015-04-27T08:48:29"/>
    <n v="1430124509"/>
    <b v="0"/>
    <n v="1"/>
    <b v="0"/>
    <s v="publishing/art books"/>
    <n v="0"/>
    <n v="10"/>
    <x v="1"/>
    <x v="32"/>
    <x v="4"/>
    <n v="27"/>
    <x v="35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5:56:45"/>
    <n v="1421337405"/>
    <d v="2014-12-16T15:56:45"/>
    <n v="1418745405"/>
    <b v="0"/>
    <n v="2"/>
    <b v="0"/>
    <s v="music/faith"/>
    <n v="0"/>
    <n v="5"/>
    <x v="7"/>
    <x v="14"/>
    <x v="1"/>
    <n v="16"/>
    <x v="3506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9:08:05"/>
    <n v="1402600085"/>
    <d v="2014-05-13T19:08:05"/>
    <n v="1400008085"/>
    <b v="0"/>
    <n v="2"/>
    <b v="0"/>
    <s v="games/mobile games"/>
    <n v="0"/>
    <n v="5"/>
    <x v="3"/>
    <x v="28"/>
    <x v="5"/>
    <n v="13"/>
    <x v="350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22:11:52"/>
    <n v="1478383912"/>
    <d v="2016-10-06T22:11:52"/>
    <n v="1475791912"/>
    <b v="0"/>
    <n v="1"/>
    <b v="0"/>
    <s v="games/mobile games"/>
    <n v="0"/>
    <n v="10"/>
    <x v="3"/>
    <x v="28"/>
    <x v="2"/>
    <n v="6"/>
    <x v="350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9T00:48:54"/>
    <n v="1407545334"/>
    <d v="2014-07-10T00:48:54"/>
    <n v="1404953334"/>
    <b v="0"/>
    <n v="1"/>
    <b v="0"/>
    <s v="technology/gadgets"/>
    <n v="0"/>
    <n v="10"/>
    <x v="0"/>
    <x v="6"/>
    <x v="9"/>
    <n v="10"/>
    <x v="350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23:21:27"/>
    <n v="1418080887"/>
    <d v="2014-11-08T23:21:27"/>
    <n v="1415488887"/>
    <b v="0"/>
    <n v="2"/>
    <b v="0"/>
    <s v="games/video games"/>
    <n v="0"/>
    <n v="5"/>
    <x v="3"/>
    <x v="18"/>
    <x v="7"/>
    <n v="8"/>
    <x v="35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n v="1431719379"/>
    <d v="2015-04-15T19:49:39"/>
    <n v="1429127379"/>
    <b v="0"/>
    <n v="1"/>
    <b v="1"/>
    <s v="music/electronic music"/>
    <n v="200"/>
    <n v="10"/>
    <x v="7"/>
    <x v="13"/>
    <x v="4"/>
    <n v="15"/>
    <x v="351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20:14:20"/>
    <n v="1423772060"/>
    <d v="2015-01-13T20:14:20"/>
    <n v="1421180060"/>
    <b v="0"/>
    <n v="1"/>
    <b v="0"/>
    <s v="technology/web"/>
    <n v="0"/>
    <n v="10"/>
    <x v="0"/>
    <x v="26"/>
    <x v="6"/>
    <n v="13"/>
    <x v="351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20:22:38"/>
    <n v="1444940558"/>
    <d v="2015-09-15T20:22:38"/>
    <n v="1442348558"/>
    <b v="0"/>
    <n v="1"/>
    <b v="0"/>
    <s v="technology/web"/>
    <n v="0"/>
    <n v="10"/>
    <x v="0"/>
    <x v="26"/>
    <x v="11"/>
    <n v="15"/>
    <x v="1956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21:35:13"/>
    <n v="1455399313"/>
    <d v="2016-01-14T21:35:13"/>
    <n v="1452807313"/>
    <b v="0"/>
    <n v="2"/>
    <b v="0"/>
    <s v="food/food trucks"/>
    <n v="0"/>
    <n v="5"/>
    <x v="4"/>
    <x v="29"/>
    <x v="6"/>
    <n v="14"/>
    <x v="35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5:42:10"/>
    <n v="1430149330"/>
    <d v="2015-02-26T16:42:10"/>
    <n v="1424968930"/>
    <b v="0"/>
    <n v="1"/>
    <b v="0"/>
    <s v="food/food trucks"/>
    <n v="0"/>
    <n v="10"/>
    <x v="4"/>
    <x v="29"/>
    <x v="0"/>
    <n v="26"/>
    <x v="3514"/>
  </r>
  <r>
    <n v="2757"/>
    <s v="C is for Crooked"/>
    <s v="A children's letter book that Lampoons Hillary Clinton"/>
    <n v="1500"/>
    <n v="10"/>
    <x v="2"/>
    <s v="US"/>
    <s v="USD"/>
    <d v="2016-08-06T15:45:32"/>
    <n v="1470498332"/>
    <d v="2016-07-22T15:45:32"/>
    <n v="1469202332"/>
    <b v="0"/>
    <n v="2"/>
    <b v="0"/>
    <s v="publishing/children's books"/>
    <n v="1"/>
    <n v="5"/>
    <x v="1"/>
    <x v="39"/>
    <x v="9"/>
    <n v="22"/>
    <x v="35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6:03:24"/>
    <n v="1437149004"/>
    <d v="2015-06-17T16:03:24"/>
    <n v="1434557004"/>
    <b v="0"/>
    <n v="1"/>
    <b v="0"/>
    <s v="publishing/children's books"/>
    <n v="0"/>
    <n v="10"/>
    <x v="1"/>
    <x v="39"/>
    <x v="3"/>
    <n v="17"/>
    <x v="351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8:44:57"/>
    <n v="1450032297"/>
    <d v="2015-10-14T17:44:57"/>
    <n v="1444844697"/>
    <b v="0"/>
    <n v="1"/>
    <b v="0"/>
    <s v="theater/plays"/>
    <n v="1"/>
    <n v="10"/>
    <x v="6"/>
    <x v="11"/>
    <x v="2"/>
    <n v="14"/>
    <x v="351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9T03:59:00"/>
    <n v="1442635140"/>
    <d v="2015-09-14T15:11:24"/>
    <n v="1442243484"/>
    <b v="0"/>
    <n v="1"/>
    <b v="0"/>
    <s v="theater/plays"/>
    <n v="5"/>
    <n v="10"/>
    <x v="6"/>
    <x v="11"/>
    <x v="11"/>
    <n v="14"/>
    <x v="351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30T01:19:32"/>
    <n v="1406683172"/>
    <d v="2014-07-05T01:19:32"/>
    <n v="1404523172"/>
    <b v="0"/>
    <n v="2"/>
    <b v="0"/>
    <s v="theater/spaces"/>
    <n v="0"/>
    <n v="5"/>
    <x v="6"/>
    <x v="9"/>
    <x v="9"/>
    <n v="5"/>
    <x v="351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9T00:45:19"/>
    <n v="1487465119"/>
    <d v="2017-01-10T00:45:19"/>
    <n v="1484009119"/>
    <b v="0"/>
    <n v="1"/>
    <b v="0"/>
    <s v="theater/spaces"/>
    <n v="0"/>
    <n v="10"/>
    <x v="6"/>
    <x v="9"/>
    <x v="6"/>
    <n v="10"/>
    <x v="35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6:18:55"/>
    <n v="1411748335"/>
    <d v="2014-07-28T16:18:55"/>
    <n v="1406564335"/>
    <b v="0"/>
    <n v="1"/>
    <b v="0"/>
    <s v="theater/spaces"/>
    <n v="1"/>
    <n v="10"/>
    <x v="6"/>
    <x v="9"/>
    <x v="9"/>
    <n v="28"/>
    <x v="352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9:13:39"/>
    <n v="1492542819"/>
    <d v="2017-03-09T20:13:39"/>
    <n v="1489090419"/>
    <b v="0"/>
    <n v="1"/>
    <b v="0"/>
    <s v="theater/plays"/>
    <n v="1"/>
    <n v="10"/>
    <x v="6"/>
    <x v="11"/>
    <x v="8"/>
    <n v="9"/>
    <x v="3522"/>
  </r>
  <r>
    <n v="3132"/>
    <s v="A Bite of a Snake Play"/>
    <s v="Smells Like Money, Drips Like Honey, Taste Like Mocha, Better Run AWAY"/>
    <n v="30000"/>
    <n v="10"/>
    <x v="3"/>
    <s v="US"/>
    <s v="USD"/>
    <d v="2017-04-21T07:24:20"/>
    <n v="1492759460"/>
    <d v="2017-02-20T08:24:20"/>
    <n v="1487579060"/>
    <b v="0"/>
    <n v="1"/>
    <b v="0"/>
    <s v="theater/plays"/>
    <n v="0"/>
    <n v="10"/>
    <x v="6"/>
    <x v="11"/>
    <x v="0"/>
    <n v="20"/>
    <x v="352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8:00:00"/>
    <n v="1427133600"/>
    <d v="2015-02-13T17:04:53"/>
    <n v="1423847093"/>
    <b v="0"/>
    <n v="1"/>
    <b v="0"/>
    <s v="theater/plays"/>
    <n v="1"/>
    <n v="10"/>
    <x v="6"/>
    <x v="11"/>
    <x v="0"/>
    <n v="13"/>
    <x v="3524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6:45:02"/>
    <n v="1407689102"/>
    <d v="2014-07-11T16:45:02"/>
    <n v="1405097102"/>
    <b v="0"/>
    <n v="1"/>
    <b v="0"/>
    <s v="theater/plays"/>
    <n v="10"/>
    <n v="10"/>
    <x v="6"/>
    <x v="11"/>
    <x v="9"/>
    <n v="11"/>
    <x v="3525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22:30:00"/>
    <n v="1440801000"/>
    <d v="2015-07-16T10:28:10"/>
    <n v="1437042490"/>
    <b v="0"/>
    <n v="2"/>
    <b v="0"/>
    <s v="theater/musical"/>
    <n v="2"/>
    <n v="5"/>
    <x v="6"/>
    <x v="19"/>
    <x v="9"/>
    <n v="16"/>
    <x v="352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21:00:00"/>
    <n v="1432328400"/>
    <d v="2015-05-04T10:20:44"/>
    <n v="1430734844"/>
    <b v="0"/>
    <n v="1"/>
    <b v="0"/>
    <s v="theater/plays"/>
    <n v="2"/>
    <n v="10"/>
    <x v="6"/>
    <x v="11"/>
    <x v="5"/>
    <n v="4"/>
    <x v="3527"/>
  </r>
  <r>
    <n v="3868"/>
    <s v="1000 words (Canceled)"/>
    <s v="New collection of music by Scott Evan Davis!"/>
    <n v="5000"/>
    <n v="10"/>
    <x v="1"/>
    <s v="GB"/>
    <s v="GBP"/>
    <d v="2014-09-08T15:50:05"/>
    <n v="1410191405"/>
    <d v="2014-08-14T15:50:05"/>
    <n v="1408031405"/>
    <b v="0"/>
    <n v="1"/>
    <b v="0"/>
    <s v="theater/musical"/>
    <n v="0"/>
    <n v="10"/>
    <x v="6"/>
    <x v="19"/>
    <x v="10"/>
    <n v="14"/>
    <x v="352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30T03:59:00"/>
    <n v="1435636740"/>
    <d v="2015-05-30T19:39:06"/>
    <n v="1433014746"/>
    <b v="0"/>
    <n v="1"/>
    <b v="0"/>
    <s v="theater/musical"/>
    <n v="0"/>
    <n v="10"/>
    <x v="6"/>
    <x v="19"/>
    <x v="5"/>
    <n v="30"/>
    <x v="352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12:39:21"/>
    <n v="1410439161"/>
    <d v="2014-08-12T12:39:21"/>
    <n v="1407847161"/>
    <b v="0"/>
    <n v="1"/>
    <b v="0"/>
    <s v="theater/plays"/>
    <n v="0"/>
    <n v="10"/>
    <x v="6"/>
    <x v="11"/>
    <x v="10"/>
    <n v="12"/>
    <x v="3530"/>
  </r>
  <r>
    <n v="4000"/>
    <s v="The Escorts"/>
    <s v="An Enticing Trip into the World of Assisted Dying"/>
    <n v="8000"/>
    <n v="10"/>
    <x v="2"/>
    <s v="US"/>
    <s v="USD"/>
    <d v="2016-05-07T14:29:18"/>
    <n v="1462631358"/>
    <d v="2016-03-08T15:29:18"/>
    <n v="1457450958"/>
    <b v="0"/>
    <n v="1"/>
    <b v="0"/>
    <s v="theater/plays"/>
    <n v="0"/>
    <n v="10"/>
    <x v="6"/>
    <x v="11"/>
    <x v="8"/>
    <n v="8"/>
    <x v="353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6:04:57"/>
    <n v="1441037097"/>
    <d v="2015-08-01T16:04:57"/>
    <n v="1438445097"/>
    <b v="0"/>
    <n v="1"/>
    <b v="0"/>
    <s v="theater/plays"/>
    <n v="1"/>
    <n v="10"/>
    <x v="6"/>
    <x v="11"/>
    <x v="10"/>
    <n v="1"/>
    <x v="353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10:28:26"/>
    <n v="1476008906"/>
    <d v="2016-09-09T10:28:26"/>
    <n v="1473416906"/>
    <b v="0"/>
    <n v="1"/>
    <b v="0"/>
    <s v="theater/plays"/>
    <n v="0"/>
    <n v="10"/>
    <x v="6"/>
    <x v="11"/>
    <x v="11"/>
    <n v="9"/>
    <x v="353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4T03:59:00"/>
    <n v="1427169540"/>
    <d v="2015-02-23T14:29:35"/>
    <n v="1424701775"/>
    <b v="0"/>
    <n v="1"/>
    <b v="0"/>
    <s v="theater/plays"/>
    <n v="0"/>
    <n v="10"/>
    <x v="6"/>
    <x v="11"/>
    <x v="0"/>
    <n v="23"/>
    <x v="353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21:40:48"/>
    <n v="1446154848"/>
    <d v="2015-09-29T21:40:48"/>
    <n v="1443562848"/>
    <b v="0"/>
    <n v="1"/>
    <b v="0"/>
    <s v="technology/web"/>
    <n v="0"/>
    <n v="9"/>
    <x v="0"/>
    <x v="26"/>
    <x v="11"/>
    <n v="29"/>
    <x v="35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21:52:52"/>
    <n v="1456523572"/>
    <d v="2016-01-27T21:52:52"/>
    <n v="1453931572"/>
    <b v="0"/>
    <n v="2"/>
    <b v="0"/>
    <s v="film &amp; video/science fiction"/>
    <n v="0"/>
    <n v="4"/>
    <x v="5"/>
    <x v="21"/>
    <x v="6"/>
    <n v="27"/>
    <x v="353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9:58:18"/>
    <n v="1408305498"/>
    <d v="2014-07-18T19:58:18"/>
    <n v="1405713498"/>
    <b v="0"/>
    <n v="4"/>
    <b v="0"/>
    <s v="technology/wearables"/>
    <n v="0"/>
    <n v="2"/>
    <x v="0"/>
    <x v="1"/>
    <x v="9"/>
    <n v="18"/>
    <x v="3537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2T01:10:22"/>
    <n v="1409620222"/>
    <d v="2014-08-13T01:10:22"/>
    <n v="1407892222"/>
    <b v="0"/>
    <n v="4"/>
    <b v="0"/>
    <s v="technology/gadgets"/>
    <n v="2"/>
    <n v="2"/>
    <x v="0"/>
    <x v="6"/>
    <x v="10"/>
    <n v="13"/>
    <x v="35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4T02:37:23"/>
    <n v="1415932643"/>
    <d v="2014-10-15T01:37:23"/>
    <n v="1413337043"/>
    <b v="0"/>
    <n v="8"/>
    <b v="0"/>
    <s v="technology/web"/>
    <n v="1"/>
    <n v="1"/>
    <x v="0"/>
    <x v="26"/>
    <x v="2"/>
    <n v="15"/>
    <x v="3539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6:54:50"/>
    <n v="1420044890"/>
    <d v="2014-12-01T16:54:50"/>
    <n v="1417452890"/>
    <b v="0"/>
    <n v="1"/>
    <b v="0"/>
    <s v="food/food trucks"/>
    <n v="0"/>
    <n v="8"/>
    <x v="4"/>
    <x v="29"/>
    <x v="1"/>
    <n v="1"/>
    <x v="35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6T01:25:00"/>
    <n v="1423185900"/>
    <d v="2015-01-09T01:25:00"/>
    <n v="1420766700"/>
    <b v="0"/>
    <n v="3"/>
    <b v="0"/>
    <s v="publishing/translations"/>
    <n v="0"/>
    <n v="2.33"/>
    <x v="1"/>
    <x v="31"/>
    <x v="6"/>
    <n v="9"/>
    <x v="354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5T03:04:53"/>
    <n v="1462417493"/>
    <d v="2016-04-05T03:04:53"/>
    <n v="1459825493"/>
    <b v="0"/>
    <n v="3"/>
    <b v="0"/>
    <s v="theater/plays"/>
    <n v="0"/>
    <n v="2.33"/>
    <x v="6"/>
    <x v="11"/>
    <x v="4"/>
    <n v="5"/>
    <x v="354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23:25:54"/>
    <n v="1468020354"/>
    <d v="2016-05-23T23:25:54"/>
    <n v="1464045954"/>
    <b v="0"/>
    <n v="1"/>
    <b v="0"/>
    <s v="theater/plays"/>
    <n v="0"/>
    <n v="7"/>
    <x v="6"/>
    <x v="11"/>
    <x v="5"/>
    <n v="23"/>
    <x v="354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21:40:04"/>
    <n v="1448660404"/>
    <d v="2015-09-28T20:40:04"/>
    <n v="1443472804"/>
    <b v="0"/>
    <n v="2"/>
    <b v="0"/>
    <s v="film &amp; video/animation"/>
    <n v="0"/>
    <n v="3"/>
    <x v="5"/>
    <x v="23"/>
    <x v="11"/>
    <n v="28"/>
    <x v="35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5:46:00"/>
    <n v="1467647160"/>
    <d v="2016-06-04T15:46:00"/>
    <n v="1465055160"/>
    <b v="0"/>
    <n v="2"/>
    <b v="0"/>
    <s v="technology/web"/>
    <n v="1"/>
    <n v="3"/>
    <x v="0"/>
    <x v="26"/>
    <x v="3"/>
    <n v="4"/>
    <x v="3545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21:31:32"/>
    <n v="1478122292"/>
    <d v="2016-10-03T21:31:32"/>
    <n v="1475530292"/>
    <b v="0"/>
    <n v="2"/>
    <b v="0"/>
    <s v="technology/web"/>
    <n v="0"/>
    <n v="3"/>
    <x v="0"/>
    <x v="26"/>
    <x v="2"/>
    <n v="3"/>
    <x v="354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20:27:00"/>
    <n v="1425587220"/>
    <d v="2015-01-07T22:13:21"/>
    <n v="1420668801"/>
    <b v="0"/>
    <n v="2"/>
    <b v="0"/>
    <s v="journalism/audio"/>
    <n v="0"/>
    <n v="3"/>
    <x v="8"/>
    <x v="30"/>
    <x v="6"/>
    <n v="7"/>
    <x v="354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10:57:14"/>
    <n v="1456397834"/>
    <d v="2016-01-26T10:57:14"/>
    <n v="1453805834"/>
    <b v="0"/>
    <n v="1"/>
    <b v="0"/>
    <s v="publishing/translations"/>
    <n v="0"/>
    <n v="6"/>
    <x v="1"/>
    <x v="31"/>
    <x v="6"/>
    <n v="26"/>
    <x v="354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7:05:38"/>
    <n v="1420045538"/>
    <d v="2014-12-01T17:05:38"/>
    <n v="1417453538"/>
    <b v="0"/>
    <n v="2"/>
    <b v="0"/>
    <s v="photography/nature"/>
    <n v="0"/>
    <n v="3"/>
    <x v="2"/>
    <x v="38"/>
    <x v="1"/>
    <n v="1"/>
    <x v="354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14:35:29"/>
    <n v="1457966129"/>
    <d v="2016-02-13T15:35:29"/>
    <n v="1455377729"/>
    <b v="0"/>
    <n v="2"/>
    <b v="0"/>
    <s v="games/mobile games"/>
    <n v="0"/>
    <n v="3"/>
    <x v="3"/>
    <x v="28"/>
    <x v="0"/>
    <n v="13"/>
    <x v="355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21:42:19"/>
    <n v="1423345339"/>
    <d v="2014-12-09T21:42:19"/>
    <n v="1418161339"/>
    <b v="0"/>
    <n v="2"/>
    <b v="0"/>
    <s v="theater/plays"/>
    <n v="1"/>
    <n v="3"/>
    <x v="6"/>
    <x v="11"/>
    <x v="1"/>
    <n v="9"/>
    <x v="35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6:29:55"/>
    <n v="1404318595"/>
    <d v="2014-06-02T16:29:55"/>
    <n v="1401726595"/>
    <b v="0"/>
    <n v="1"/>
    <b v="0"/>
    <s v="film &amp; video/drama"/>
    <n v="0"/>
    <n v="5"/>
    <x v="5"/>
    <x v="10"/>
    <x v="3"/>
    <n v="2"/>
    <x v="3552"/>
  </r>
  <r>
    <n v="440"/>
    <s v="Consumed"/>
    <s v="A stop-motion animation made by a one girl team, with a camera, creativity, and a lot of determination."/>
    <n v="5000"/>
    <n v="5"/>
    <x v="2"/>
    <s v="US"/>
    <s v="USD"/>
    <d v="2016-03-24T22:39:13"/>
    <n v="1458859153"/>
    <d v="2016-02-23T23:39:13"/>
    <n v="1456270753"/>
    <b v="0"/>
    <n v="1"/>
    <b v="0"/>
    <s v="film &amp; video/animation"/>
    <n v="0"/>
    <n v="5"/>
    <x v="5"/>
    <x v="23"/>
    <x v="0"/>
    <n v="23"/>
    <x v="355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12:19:23"/>
    <n v="1364041163"/>
    <d v="2013-02-26T13:19:23"/>
    <n v="1361884763"/>
    <b v="0"/>
    <n v="1"/>
    <b v="0"/>
    <s v="film &amp; video/animation"/>
    <n v="0"/>
    <n v="5"/>
    <x v="5"/>
    <x v="23"/>
    <x v="0"/>
    <n v="26"/>
    <x v="355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9T01:49:04"/>
    <n v="1448761744"/>
    <d v="2015-10-30T00:49:04"/>
    <n v="1446166144"/>
    <b v="0"/>
    <n v="1"/>
    <b v="0"/>
    <s v="technology/web"/>
    <n v="1"/>
    <n v="5"/>
    <x v="0"/>
    <x v="26"/>
    <x v="2"/>
    <n v="30"/>
    <x v="355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10:43:28"/>
    <n v="1376563408"/>
    <d v="2013-07-16T10:43:28"/>
    <n v="1373971408"/>
    <b v="0"/>
    <n v="1"/>
    <b v="0"/>
    <s v="publishing/fiction"/>
    <n v="0"/>
    <n v="5"/>
    <x v="1"/>
    <x v="35"/>
    <x v="9"/>
    <n v="16"/>
    <x v="355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9T04:27:33"/>
    <n v="1432873653"/>
    <d v="2015-04-29T04:27:33"/>
    <n v="1430281653"/>
    <b v="0"/>
    <n v="1"/>
    <b v="0"/>
    <s v="games/video games"/>
    <n v="0"/>
    <n v="5"/>
    <x v="3"/>
    <x v="18"/>
    <x v="4"/>
    <n v="29"/>
    <x v="355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23:27:00"/>
    <n v="1408058820"/>
    <d v="2014-07-15T23:27:00"/>
    <n v="1405466820"/>
    <b v="0"/>
    <n v="1"/>
    <b v="0"/>
    <s v="games/video games"/>
    <n v="1"/>
    <n v="5"/>
    <x v="3"/>
    <x v="18"/>
    <x v="9"/>
    <n v="15"/>
    <x v="355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9:01:04"/>
    <n v="1396810864"/>
    <d v="2014-03-24T19:01:04"/>
    <n v="1395687664"/>
    <b v="0"/>
    <n v="1"/>
    <b v="0"/>
    <s v="games/video games"/>
    <n v="0"/>
    <n v="5"/>
    <x v="3"/>
    <x v="18"/>
    <x v="8"/>
    <n v="24"/>
    <x v="355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8:20:26"/>
    <n v="1420100426"/>
    <d v="2014-12-02T08:20:26"/>
    <n v="1417508426"/>
    <b v="0"/>
    <n v="1"/>
    <b v="0"/>
    <s v="games/mobile games"/>
    <n v="0"/>
    <n v="5"/>
    <x v="3"/>
    <x v="28"/>
    <x v="1"/>
    <n v="2"/>
    <x v="356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21:44:12"/>
    <n v="1408225452"/>
    <d v="2014-07-17T21:44:12"/>
    <n v="1405633452"/>
    <b v="0"/>
    <n v="1"/>
    <b v="0"/>
    <s v="food/food trucks"/>
    <n v="0"/>
    <n v="5"/>
    <x v="4"/>
    <x v="29"/>
    <x v="9"/>
    <n v="17"/>
    <x v="356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13:18:00"/>
    <n v="1315747080"/>
    <d v="2011-08-27T03:58:22"/>
    <n v="1314417502"/>
    <b v="0"/>
    <n v="1"/>
    <b v="0"/>
    <s v="music/world music"/>
    <n v="1"/>
    <n v="5"/>
    <x v="7"/>
    <x v="37"/>
    <x v="10"/>
    <n v="27"/>
    <x v="356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7:51:00"/>
    <n v="1347004260"/>
    <d v="2012-08-15T20:35:36"/>
    <n v="1345062936"/>
    <b v="0"/>
    <n v="1"/>
    <b v="0"/>
    <s v="publishing/fiction"/>
    <n v="0"/>
    <n v="5"/>
    <x v="1"/>
    <x v="35"/>
    <x v="10"/>
    <n v="15"/>
    <x v="356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5T00:10:33"/>
    <n v="1470355833"/>
    <d v="2016-06-06T00:10:33"/>
    <n v="1465171833"/>
    <b v="0"/>
    <n v="1"/>
    <b v="0"/>
    <s v="publishing/fiction"/>
    <n v="0"/>
    <n v="5"/>
    <x v="1"/>
    <x v="35"/>
    <x v="3"/>
    <n v="6"/>
    <x v="356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10:46:30"/>
    <n v="1450521990"/>
    <d v="2015-11-17T10:46:30"/>
    <n v="1447757190"/>
    <b v="0"/>
    <n v="1"/>
    <b v="0"/>
    <s v="photography/places"/>
    <n v="1"/>
    <n v="5"/>
    <x v="2"/>
    <x v="34"/>
    <x v="7"/>
    <n v="17"/>
    <x v="356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7T04:36:00"/>
    <n v="1490589360"/>
    <d v="2017-02-25T16:04:34"/>
    <n v="1488038674"/>
    <b v="0"/>
    <n v="1"/>
    <b v="0"/>
    <s v="music/faith"/>
    <n v="0"/>
    <n v="5"/>
    <x v="7"/>
    <x v="14"/>
    <x v="0"/>
    <n v="25"/>
    <x v="356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n v="1426345200"/>
    <d v="2015-01-15T17:42:23"/>
    <n v="1421343743"/>
    <b v="0"/>
    <n v="1"/>
    <b v="0"/>
    <s v="food/food trucks"/>
    <n v="0"/>
    <n v="5"/>
    <x v="4"/>
    <x v="29"/>
    <x v="6"/>
    <n v="15"/>
    <x v="3567"/>
  </r>
  <r>
    <n v="2418"/>
    <s v="Mexican food truck"/>
    <s v="I want to start my food truck business."/>
    <n v="25000"/>
    <n v="5"/>
    <x v="2"/>
    <s v="US"/>
    <s v="USD"/>
    <d v="2015-03-24T19:34:04"/>
    <n v="1427225644"/>
    <d v="2015-01-23T20:34:04"/>
    <n v="1422045244"/>
    <b v="0"/>
    <n v="5"/>
    <b v="0"/>
    <s v="food/food trucks"/>
    <n v="0"/>
    <n v="1"/>
    <x v="4"/>
    <x v="29"/>
    <x v="6"/>
    <n v="23"/>
    <x v="3568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7:28:00"/>
    <n v="1426526880"/>
    <d v="2015-01-15T18:28:00"/>
    <n v="1421346480"/>
    <b v="0"/>
    <n v="5"/>
    <b v="0"/>
    <s v="food/food trucks"/>
    <n v="1"/>
    <n v="1"/>
    <x v="4"/>
    <x v="29"/>
    <x v="6"/>
    <n v="15"/>
    <x v="3569"/>
  </r>
  <r>
    <n v="2586"/>
    <s v="Inspire Healthy Eating"/>
    <s v="I would like to bring fresh salad and food to the streets of London at a reasonable price."/>
    <n v="3000"/>
    <n v="5"/>
    <x v="2"/>
    <s v="GB"/>
    <s v="GBP"/>
    <d v="2015-12-25T07:55:36"/>
    <n v="1451030136"/>
    <d v="2015-11-25T07:55:36"/>
    <n v="1448438136"/>
    <b v="0"/>
    <n v="1"/>
    <b v="0"/>
    <s v="food/food trucks"/>
    <n v="0"/>
    <n v="5"/>
    <x v="4"/>
    <x v="29"/>
    <x v="7"/>
    <n v="25"/>
    <x v="357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11:52:07"/>
    <n v="1458733927"/>
    <d v="2016-02-22T12:52:07"/>
    <n v="1456145527"/>
    <b v="0"/>
    <n v="1"/>
    <b v="0"/>
    <s v="food/food trucks"/>
    <n v="0"/>
    <n v="5"/>
    <x v="4"/>
    <x v="29"/>
    <x v="0"/>
    <n v="22"/>
    <x v="357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10:16:40"/>
    <n v="1461406600"/>
    <d v="2016-03-24T10:16:40"/>
    <n v="1458814600"/>
    <b v="0"/>
    <n v="1"/>
    <b v="0"/>
    <s v="theater/plays"/>
    <n v="1"/>
    <n v="5"/>
    <x v="6"/>
    <x v="11"/>
    <x v="8"/>
    <n v="24"/>
    <x v="357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n v="1420971324"/>
    <d v="2014-12-12T10:15:24"/>
    <n v="1418379324"/>
    <b v="0"/>
    <n v="1"/>
    <b v="0"/>
    <s v="theater/plays"/>
    <n v="0"/>
    <n v="5"/>
    <x v="6"/>
    <x v="11"/>
    <x v="1"/>
    <n v="12"/>
    <x v="357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7T00:05:32"/>
    <n v="1427414732"/>
    <d v="2015-02-25T01:05:32"/>
    <n v="1424826332"/>
    <b v="0"/>
    <n v="1"/>
    <b v="0"/>
    <s v="theater/spaces"/>
    <n v="0"/>
    <n v="5"/>
    <x v="6"/>
    <x v="9"/>
    <x v="0"/>
    <n v="25"/>
    <x v="357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6:13:01"/>
    <n v="1404022381"/>
    <d v="2014-06-09T06:13:01"/>
    <n v="1402294381"/>
    <b v="0"/>
    <n v="1"/>
    <b v="0"/>
    <s v="theater/musical"/>
    <n v="0"/>
    <n v="5"/>
    <x v="6"/>
    <x v="19"/>
    <x v="3"/>
    <n v="9"/>
    <x v="357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23:38:29"/>
    <n v="1464824309"/>
    <d v="2016-05-02T23:38:29"/>
    <n v="1462232309"/>
    <b v="0"/>
    <n v="1"/>
    <b v="0"/>
    <s v="theater/plays"/>
    <n v="0"/>
    <n v="5"/>
    <x v="6"/>
    <x v="11"/>
    <x v="5"/>
    <n v="2"/>
    <x v="357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7T04:30:00"/>
    <n v="1412656200"/>
    <d v="2014-10-03T09:36:19"/>
    <n v="1412328979"/>
    <b v="0"/>
    <n v="1"/>
    <b v="0"/>
    <s v="theater/plays"/>
    <n v="0"/>
    <n v="5"/>
    <x v="6"/>
    <x v="11"/>
    <x v="2"/>
    <n v="3"/>
    <x v="357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9:14:28"/>
    <n v="1431717268"/>
    <d v="2015-04-15T19:14:28"/>
    <n v="1429125268"/>
    <b v="0"/>
    <n v="1"/>
    <b v="0"/>
    <s v="theater/plays"/>
    <n v="0"/>
    <n v="5"/>
    <x v="6"/>
    <x v="11"/>
    <x v="4"/>
    <n v="15"/>
    <x v="3578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9:21:30"/>
    <n v="1405761690"/>
    <d v="2014-06-19T09:21:30"/>
    <n v="1403169690"/>
    <b v="0"/>
    <n v="1"/>
    <b v="0"/>
    <s v="theater/plays"/>
    <n v="0"/>
    <n v="5"/>
    <x v="6"/>
    <x v="11"/>
    <x v="3"/>
    <n v="19"/>
    <x v="357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6:28:00"/>
    <n v="1409070480"/>
    <d v="2014-07-28T18:33:01"/>
    <n v="1406572381"/>
    <b v="0"/>
    <n v="1"/>
    <b v="0"/>
    <s v="theater/plays"/>
    <n v="0"/>
    <n v="5"/>
    <x v="6"/>
    <x v="11"/>
    <x v="9"/>
    <n v="28"/>
    <x v="358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22:32:01"/>
    <n v="1466375521"/>
    <d v="2016-05-20T22:32:01"/>
    <n v="1463783521"/>
    <b v="0"/>
    <n v="1"/>
    <b v="0"/>
    <s v="theater/plays"/>
    <n v="0"/>
    <n v="5"/>
    <x v="6"/>
    <x v="11"/>
    <x v="5"/>
    <n v="20"/>
    <x v="3581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10:47:00"/>
    <n v="1433587620"/>
    <d v="2015-05-07T10:55:50"/>
    <n v="1430996150"/>
    <b v="0"/>
    <n v="1"/>
    <b v="0"/>
    <s v="technology/web"/>
    <n v="0"/>
    <n v="4"/>
    <x v="0"/>
    <x v="26"/>
    <x v="5"/>
    <n v="7"/>
    <x v="3582"/>
  </r>
  <r>
    <n v="1181"/>
    <s v="Gringo Loco Tacos Food Truck"/>
    <s v="Bringing the best tacos to the streets of Chicago!"/>
    <n v="50000"/>
    <n v="4"/>
    <x v="2"/>
    <s v="US"/>
    <s v="USD"/>
    <d v="2015-03-01T08:08:41"/>
    <n v="1425197321"/>
    <d v="2015-01-30T08:08:41"/>
    <n v="1422605321"/>
    <b v="0"/>
    <n v="3"/>
    <b v="0"/>
    <s v="food/food trucks"/>
    <n v="0"/>
    <n v="1.33"/>
    <x v="4"/>
    <x v="29"/>
    <x v="6"/>
    <n v="30"/>
    <x v="358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9:49:07"/>
    <n v="1478425747"/>
    <d v="2016-10-02T08:49:07"/>
    <n v="1475398147"/>
    <b v="0"/>
    <n v="2"/>
    <b v="0"/>
    <s v="games/mobile games"/>
    <n v="0"/>
    <n v="2"/>
    <x v="3"/>
    <x v="28"/>
    <x v="2"/>
    <n v="2"/>
    <x v="358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8:35:11"/>
    <n v="1408646111"/>
    <d v="2014-06-22T18:35:11"/>
    <n v="1403462111"/>
    <b v="0"/>
    <n v="2"/>
    <b v="0"/>
    <s v="theater/plays"/>
    <n v="0"/>
    <n v="2"/>
    <x v="6"/>
    <x v="11"/>
    <x v="3"/>
    <n v="22"/>
    <x v="358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23:55:31"/>
    <n v="1457308531"/>
    <d v="2016-01-06T23:55:31"/>
    <n v="1452124531"/>
    <b v="0"/>
    <n v="3"/>
    <b v="0"/>
    <s v="film &amp; video/drama"/>
    <n v="0"/>
    <n v="1"/>
    <x v="5"/>
    <x v="10"/>
    <x v="6"/>
    <n v="6"/>
    <x v="358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7:56:20"/>
    <n v="1379094980"/>
    <d v="2013-08-14T17:56:20"/>
    <n v="1376502980"/>
    <b v="0"/>
    <n v="3"/>
    <b v="0"/>
    <s v="film &amp; video/animation"/>
    <n v="0"/>
    <n v="1"/>
    <x v="5"/>
    <x v="23"/>
    <x v="10"/>
    <n v="14"/>
    <x v="3587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8:04:46"/>
    <n v="1475431486"/>
    <d v="2016-09-02T18:04:46"/>
    <n v="1472839486"/>
    <b v="0"/>
    <n v="3"/>
    <b v="0"/>
    <s v="technology/wearables"/>
    <n v="0"/>
    <n v="1"/>
    <x v="0"/>
    <x v="1"/>
    <x v="11"/>
    <n v="2"/>
    <x v="3588"/>
  </r>
  <r>
    <n v="1420"/>
    <s v="Shakespeare in the Hood - Romeo and Juliet"/>
    <s v="Help me butcher Shakespeare in a satirical fashion."/>
    <n v="110"/>
    <n v="3"/>
    <x v="2"/>
    <s v="US"/>
    <s v="USD"/>
    <d v="2016-06-28T16:01:26"/>
    <n v="1467129686"/>
    <d v="2016-06-03T16:01:26"/>
    <n v="1464969686"/>
    <b v="0"/>
    <n v="3"/>
    <b v="0"/>
    <s v="publishing/translations"/>
    <n v="3"/>
    <n v="1"/>
    <x v="1"/>
    <x v="31"/>
    <x v="3"/>
    <n v="3"/>
    <x v="3589"/>
  </r>
  <r>
    <n v="1593"/>
    <s v="Picturing Italy"/>
    <s v="A trip to fulfill a dream of capturing the wonders and history of ancient Italy in person."/>
    <n v="22000"/>
    <n v="3"/>
    <x v="2"/>
    <s v="US"/>
    <s v="USD"/>
    <d v="2015-02-28T20:17:35"/>
    <n v="1425154655"/>
    <d v="2015-01-29T20:17:35"/>
    <n v="1422562655"/>
    <b v="0"/>
    <n v="3"/>
    <b v="0"/>
    <s v="photography/places"/>
    <n v="0"/>
    <n v="1"/>
    <x v="2"/>
    <x v="34"/>
    <x v="6"/>
    <n v="29"/>
    <x v="359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8:41:33"/>
    <n v="1424940093"/>
    <d v="2015-01-27T08:41:33"/>
    <n v="1422348093"/>
    <b v="0"/>
    <n v="2"/>
    <b v="0"/>
    <s v="technology/web"/>
    <n v="0"/>
    <n v="1.5"/>
    <x v="0"/>
    <x v="26"/>
    <x v="6"/>
    <n v="27"/>
    <x v="359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8:59:00"/>
    <n v="1463734740"/>
    <d v="2016-03-31T08:59:00"/>
    <n v="1459414740"/>
    <b v="0"/>
    <n v="3"/>
    <b v="0"/>
    <s v="theater/spaces"/>
    <n v="0"/>
    <n v="1"/>
    <x v="6"/>
    <x v="9"/>
    <x v="8"/>
    <n v="31"/>
    <x v="359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21:17:20"/>
    <n v="1411852640"/>
    <d v="2014-07-29T21:17:20"/>
    <n v="1406668640"/>
    <b v="0"/>
    <n v="2"/>
    <b v="0"/>
    <s v="theater/musical"/>
    <n v="0"/>
    <n v="1.5"/>
    <x v="6"/>
    <x v="19"/>
    <x v="9"/>
    <n v="29"/>
    <x v="3593"/>
  </r>
  <r>
    <n v="3904"/>
    <s v="Black America from Prophets to Pimps"/>
    <s v="A play that will cover 4000 years of black history."/>
    <n v="10000"/>
    <n v="3"/>
    <x v="2"/>
    <s v="US"/>
    <s v="USD"/>
    <d v="2015-04-15T05:04:00"/>
    <n v="1429074240"/>
    <d v="2015-04-01T05:30:00"/>
    <n v="1427866200"/>
    <b v="0"/>
    <n v="2"/>
    <b v="0"/>
    <s v="theater/plays"/>
    <n v="0"/>
    <n v="1.5"/>
    <x v="6"/>
    <x v="11"/>
    <x v="4"/>
    <n v="1"/>
    <x v="359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20:45:12"/>
    <n v="1431549912"/>
    <d v="2015-04-13T20:45:12"/>
    <n v="1428957912"/>
    <b v="0"/>
    <n v="1"/>
    <b v="0"/>
    <s v="theater/plays"/>
    <n v="0"/>
    <n v="3"/>
    <x v="6"/>
    <x v="11"/>
    <x v="4"/>
    <n v="13"/>
    <x v="359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23:00:00"/>
    <n v="1447542000"/>
    <d v="2015-10-30T04:32:33"/>
    <n v="1446179553"/>
    <b v="0"/>
    <n v="2"/>
    <b v="0"/>
    <s v="theater/plays"/>
    <n v="2"/>
    <n v="1.5"/>
    <x v="6"/>
    <x v="11"/>
    <x v="2"/>
    <n v="30"/>
    <x v="359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n v="1452234840"/>
    <d v="2015-12-20T13:45:23"/>
    <n v="1450619123"/>
    <b v="0"/>
    <n v="3"/>
    <b v="0"/>
    <s v="theater/plays"/>
    <n v="0"/>
    <n v="1"/>
    <x v="6"/>
    <x v="11"/>
    <x v="1"/>
    <n v="20"/>
    <x v="359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8:02:55"/>
    <n v="1432195375"/>
    <d v="2015-05-06T08:02:55"/>
    <n v="1430899375"/>
    <b v="0"/>
    <n v="2"/>
    <b v="0"/>
    <s v="film &amp; video/animation"/>
    <n v="0"/>
    <n v="1"/>
    <x v="5"/>
    <x v="23"/>
    <x v="5"/>
    <n v="6"/>
    <x v="3598"/>
  </r>
  <r>
    <n v="635"/>
    <s v="Pleero, A Technology Team Building Website (Canceled)"/>
    <s v="Network used for building technology development teams."/>
    <n v="25000"/>
    <n v="2"/>
    <x v="1"/>
    <s v="US"/>
    <s v="USD"/>
    <d v="2015-04-12T02:12:42"/>
    <n v="1428804762"/>
    <d v="2015-03-13T02:12:42"/>
    <n v="1426212762"/>
    <b v="0"/>
    <n v="1"/>
    <b v="0"/>
    <s v="technology/web"/>
    <n v="0"/>
    <n v="2"/>
    <x v="0"/>
    <x v="26"/>
    <x v="8"/>
    <n v="13"/>
    <x v="359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6:51:20"/>
    <n v="1398876680"/>
    <d v="2014-03-31T16:51:20"/>
    <n v="1396284680"/>
    <b v="0"/>
    <n v="1"/>
    <b v="0"/>
    <s v="publishing/fiction"/>
    <n v="0"/>
    <n v="2"/>
    <x v="1"/>
    <x v="35"/>
    <x v="8"/>
    <n v="31"/>
    <x v="36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9T00:00:59"/>
    <n v="1416355259"/>
    <d v="2014-10-19T23:00:59"/>
    <n v="1413759659"/>
    <b v="0"/>
    <n v="2"/>
    <b v="0"/>
    <s v="publishing/translations"/>
    <n v="0"/>
    <n v="1"/>
    <x v="1"/>
    <x v="31"/>
    <x v="2"/>
    <n v="19"/>
    <x v="3601"/>
  </r>
  <r>
    <n v="1992"/>
    <s v="The Wonderful World of Princes &amp; Princesses"/>
    <s v="A complete revamp of all the Disney Princes &amp; Princesses!"/>
    <n v="1500"/>
    <n v="2"/>
    <x v="2"/>
    <s v="US"/>
    <s v="USD"/>
    <d v="2015-02-18T03:26:31"/>
    <n v="1424229991"/>
    <d v="2015-01-19T03:26:31"/>
    <n v="1421637991"/>
    <b v="0"/>
    <n v="2"/>
    <b v="0"/>
    <s v="photography/people"/>
    <n v="0"/>
    <n v="1"/>
    <x v="2"/>
    <x v="36"/>
    <x v="6"/>
    <n v="19"/>
    <x v="3602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6:36:22"/>
    <n v="1427992582"/>
    <d v="2015-03-03T17:36:22"/>
    <n v="1425404182"/>
    <b v="0"/>
    <n v="2"/>
    <b v="0"/>
    <s v="games/video games"/>
    <n v="2"/>
    <n v="1"/>
    <x v="3"/>
    <x v="18"/>
    <x v="8"/>
    <n v="3"/>
    <x v="3603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5:10:27"/>
    <n v="1390921827"/>
    <d v="2014-01-08T15:10:27"/>
    <n v="1389193827"/>
    <b v="0"/>
    <n v="2"/>
    <b v="0"/>
    <s v="games/video games"/>
    <n v="1"/>
    <n v="1"/>
    <x v="3"/>
    <x v="18"/>
    <x v="6"/>
    <n v="8"/>
    <x v="360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6:58:00"/>
    <n v="1454864280"/>
    <d v="2016-01-08T16:58:00"/>
    <n v="1452272280"/>
    <b v="0"/>
    <n v="1"/>
    <b v="0"/>
    <s v="technology/web"/>
    <n v="0"/>
    <n v="2"/>
    <x v="0"/>
    <x v="26"/>
    <x v="6"/>
    <n v="8"/>
    <x v="3605"/>
  </r>
  <r>
    <n v="2431"/>
    <s v="Murphy's good eatin'"/>
    <s v="Go to Colorado and run a food truck with homemade food of all kinds."/>
    <n v="100000"/>
    <n v="2"/>
    <x v="2"/>
    <s v="US"/>
    <s v="USD"/>
    <d v="2016-06-28T02:23:33"/>
    <n v="1467080613"/>
    <d v="2016-04-29T02:23:33"/>
    <n v="1461896613"/>
    <b v="0"/>
    <n v="2"/>
    <b v="0"/>
    <s v="food/food trucks"/>
    <n v="0"/>
    <n v="1"/>
    <x v="4"/>
    <x v="29"/>
    <x v="4"/>
    <n v="29"/>
    <x v="360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5:14:57"/>
    <n v="1425791697"/>
    <d v="2015-02-06T05:14:57"/>
    <n v="1423199697"/>
    <b v="0"/>
    <n v="2"/>
    <b v="0"/>
    <s v="food/food trucks"/>
    <n v="0"/>
    <n v="1"/>
    <x v="4"/>
    <x v="29"/>
    <x v="0"/>
    <n v="6"/>
    <x v="360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9:49:50"/>
    <n v="1401997790"/>
    <d v="2014-04-16T19:49:50"/>
    <n v="1397677790"/>
    <b v="0"/>
    <n v="2"/>
    <b v="0"/>
    <s v="publishing/children's books"/>
    <n v="0"/>
    <n v="1"/>
    <x v="1"/>
    <x v="39"/>
    <x v="4"/>
    <n v="16"/>
    <x v="360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21:03:57"/>
    <n v="1463259837"/>
    <d v="2016-03-15T21:03:57"/>
    <n v="1458075837"/>
    <b v="0"/>
    <n v="2"/>
    <b v="0"/>
    <s v="theater/plays"/>
    <n v="0"/>
    <n v="1"/>
    <x v="6"/>
    <x v="11"/>
    <x v="8"/>
    <n v="15"/>
    <x v="360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22:08:59"/>
    <n v="1410041339"/>
    <d v="2014-07-08T22:08:59"/>
    <n v="1404857339"/>
    <b v="0"/>
    <n v="2"/>
    <b v="0"/>
    <s v="theater/plays"/>
    <n v="0"/>
    <n v="1"/>
    <x v="6"/>
    <x v="11"/>
    <x v="9"/>
    <n v="8"/>
    <x v="36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12:44:52"/>
    <n v="1471265092"/>
    <d v="2016-07-16T12:44:52"/>
    <n v="1468673092"/>
    <b v="0"/>
    <n v="2"/>
    <b v="0"/>
    <s v="theater/spaces"/>
    <n v="0"/>
    <n v="1"/>
    <x v="6"/>
    <x v="9"/>
    <x v="9"/>
    <n v="16"/>
    <x v="36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30T01:46:00"/>
    <n v="1477791960"/>
    <d v="2016-10-15T16:34:22"/>
    <n v="1476549262"/>
    <b v="0"/>
    <n v="2"/>
    <b v="0"/>
    <s v="theater/spaces"/>
    <n v="0"/>
    <n v="1"/>
    <x v="6"/>
    <x v="9"/>
    <x v="2"/>
    <n v="15"/>
    <x v="36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7:00:00"/>
    <n v="1462467600"/>
    <d v="2016-03-08T02:16:04"/>
    <n v="1457403364"/>
    <b v="0"/>
    <n v="2"/>
    <b v="0"/>
    <s v="theater/musical"/>
    <n v="0"/>
    <n v="1"/>
    <x v="6"/>
    <x v="19"/>
    <x v="8"/>
    <n v="8"/>
    <x v="36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8:33:07"/>
    <n v="1455647587"/>
    <d v="2016-01-22T18:33:07"/>
    <n v="1453487587"/>
    <b v="0"/>
    <n v="1"/>
    <b v="0"/>
    <s v="theater/plays"/>
    <n v="0"/>
    <n v="2"/>
    <x v="6"/>
    <x v="11"/>
    <x v="6"/>
    <n v="22"/>
    <x v="361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10:16:00"/>
    <n v="1429352160"/>
    <d v="2015-04-02T16:55:10"/>
    <n v="1427993710"/>
    <b v="0"/>
    <n v="1"/>
    <b v="0"/>
    <s v="film &amp; video/science fiction"/>
    <n v="0"/>
    <n v="1"/>
    <x v="5"/>
    <x v="21"/>
    <x v="4"/>
    <n v="2"/>
    <x v="36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2T04:20:14"/>
    <n v="1470975614"/>
    <d v="2016-06-13T04:20:14"/>
    <n v="1465791614"/>
    <b v="0"/>
    <n v="1"/>
    <b v="0"/>
    <s v="film &amp; video/drama"/>
    <n v="0"/>
    <n v="1"/>
    <x v="5"/>
    <x v="10"/>
    <x v="3"/>
    <n v="13"/>
    <x v="361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20:08:40"/>
    <n v="1460837320"/>
    <d v="2016-02-16T21:08:40"/>
    <n v="1455656920"/>
    <b v="0"/>
    <n v="1"/>
    <b v="0"/>
    <s v="film &amp; video/drama"/>
    <n v="0"/>
    <n v="1"/>
    <x v="5"/>
    <x v="10"/>
    <x v="0"/>
    <n v="16"/>
    <x v="361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5:22:29"/>
    <n v="1425655349"/>
    <d v="2015-01-05T15:22:29"/>
    <n v="1420471349"/>
    <b v="0"/>
    <n v="1"/>
    <b v="0"/>
    <s v="film &amp; video/drama"/>
    <n v="0"/>
    <n v="1"/>
    <x v="5"/>
    <x v="10"/>
    <x v="6"/>
    <n v="5"/>
    <x v="361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20:22:15"/>
    <n v="1463602935"/>
    <d v="2016-04-28T20:22:15"/>
    <n v="1461874935"/>
    <b v="0"/>
    <n v="1"/>
    <b v="0"/>
    <s v="film &amp; video/animation"/>
    <n v="0"/>
    <n v="1"/>
    <x v="5"/>
    <x v="23"/>
    <x v="4"/>
    <n v="28"/>
    <x v="36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7:53:49"/>
    <n v="1487318029"/>
    <d v="2017-01-18T07:53:49"/>
    <n v="1484726029"/>
    <b v="0"/>
    <n v="1"/>
    <b v="0"/>
    <s v="film &amp; video/animation"/>
    <n v="0"/>
    <n v="1"/>
    <x v="5"/>
    <x v="23"/>
    <x v="6"/>
    <n v="18"/>
    <x v="3620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22:21:14"/>
    <n v="1392070874"/>
    <d v="2013-12-12T22:21:14"/>
    <n v="1386886874"/>
    <b v="0"/>
    <n v="1"/>
    <b v="0"/>
    <s v="film &amp; video/animation"/>
    <n v="0"/>
    <n v="1"/>
    <x v="5"/>
    <x v="23"/>
    <x v="1"/>
    <n v="12"/>
    <x v="36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9:36:46"/>
    <n v="1423078606"/>
    <d v="2015-01-05T19:36:46"/>
    <n v="1420486606"/>
    <b v="0"/>
    <n v="1"/>
    <b v="0"/>
    <s v="technology/web"/>
    <n v="0"/>
    <n v="1"/>
    <x v="0"/>
    <x v="26"/>
    <x v="6"/>
    <n v="5"/>
    <x v="362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6:41:56"/>
    <n v="1462293716"/>
    <d v="2016-03-04T17:41:56"/>
    <n v="1457113316"/>
    <b v="0"/>
    <n v="1"/>
    <b v="0"/>
    <s v="technology/web"/>
    <n v="0"/>
    <n v="1"/>
    <x v="0"/>
    <x v="26"/>
    <x v="8"/>
    <n v="4"/>
    <x v="36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n v="1457822275"/>
    <d v="2016-02-11T22:37:55"/>
    <n v="1455230275"/>
    <b v="0"/>
    <n v="1"/>
    <b v="0"/>
    <s v="technology/web"/>
    <n v="0"/>
    <n v="1"/>
    <x v="0"/>
    <x v="26"/>
    <x v="0"/>
    <n v="11"/>
    <x v="36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6:25:33"/>
    <n v="1468513533"/>
    <d v="2016-06-14T16:25:33"/>
    <n v="1465921533"/>
    <b v="0"/>
    <n v="1"/>
    <b v="0"/>
    <s v="technology/web"/>
    <n v="0"/>
    <n v="1"/>
    <x v="0"/>
    <x v="26"/>
    <x v="3"/>
    <n v="14"/>
    <x v="3625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10:19:12"/>
    <n v="1427537952"/>
    <d v="2015-01-27T11:19:12"/>
    <n v="1422357552"/>
    <b v="0"/>
    <n v="1"/>
    <b v="0"/>
    <s v="technology/web"/>
    <n v="0"/>
    <n v="1"/>
    <x v="0"/>
    <x v="26"/>
    <x v="6"/>
    <n v="27"/>
    <x v="3626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21:47:47"/>
    <n v="1474580867"/>
    <d v="2016-08-23T21:47:47"/>
    <n v="1471988867"/>
    <b v="0"/>
    <n v="1"/>
    <b v="0"/>
    <s v="technology/web"/>
    <n v="0"/>
    <n v="1"/>
    <x v="0"/>
    <x v="26"/>
    <x v="10"/>
    <n v="23"/>
    <x v="3627"/>
  </r>
  <r>
    <n v="583"/>
    <s v="HackersArchive.com"/>
    <s v="HackersArchive.com will help rid the web of viruses and scams found everywhere else you look!"/>
    <n v="9000"/>
    <n v="1"/>
    <x v="2"/>
    <s v="US"/>
    <s v="USD"/>
    <d v="2015-03-19T21:31:27"/>
    <n v="1426800687"/>
    <d v="2015-02-17T22:31:27"/>
    <n v="1424212287"/>
    <b v="0"/>
    <n v="1"/>
    <b v="0"/>
    <s v="technology/web"/>
    <n v="0"/>
    <n v="1"/>
    <x v="0"/>
    <x v="26"/>
    <x v="0"/>
    <n v="17"/>
    <x v="3628"/>
  </r>
  <r>
    <n v="589"/>
    <s v="Get Neighborly"/>
    <s v="Services closer than you think..."/>
    <n v="7500"/>
    <n v="1"/>
    <x v="2"/>
    <s v="US"/>
    <s v="USD"/>
    <d v="2015-07-08T14:44:59"/>
    <n v="1436366699"/>
    <d v="2015-06-23T14:44:59"/>
    <n v="1435070699"/>
    <b v="0"/>
    <n v="1"/>
    <b v="0"/>
    <s v="technology/web"/>
    <n v="0"/>
    <n v="1"/>
    <x v="0"/>
    <x v="26"/>
    <x v="3"/>
    <n v="23"/>
    <x v="3629"/>
  </r>
  <r>
    <n v="619"/>
    <s v="Big Data (Canceled)"/>
    <s v="Big Data Sets for researchers interested in improving the quality of life."/>
    <n v="2500000"/>
    <n v="1"/>
    <x v="1"/>
    <s v="US"/>
    <s v="USD"/>
    <d v="2014-11-25T16:36:30"/>
    <n v="1416933390"/>
    <d v="2014-09-26T15:36:30"/>
    <n v="1411745790"/>
    <b v="0"/>
    <n v="1"/>
    <b v="0"/>
    <s v="technology/web"/>
    <n v="0"/>
    <n v="1"/>
    <x v="0"/>
    <x v="26"/>
    <x v="11"/>
    <n v="26"/>
    <x v="2186"/>
  </r>
  <r>
    <n v="634"/>
    <s v="pitchtograndma (Canceled)"/>
    <s v="We help companies to explain what they do in simple, grandma-would-understand terms."/>
    <n v="5000"/>
    <n v="1"/>
    <x v="1"/>
    <s v="US"/>
    <s v="USD"/>
    <d v="2015-02-26T22:17:09"/>
    <n v="1424989029"/>
    <d v="2015-01-27T22:17:09"/>
    <n v="1422397029"/>
    <b v="0"/>
    <n v="1"/>
    <b v="0"/>
    <s v="technology/web"/>
    <n v="0"/>
    <n v="1"/>
    <x v="0"/>
    <x v="26"/>
    <x v="6"/>
    <n v="27"/>
    <x v="3630"/>
  </r>
  <r>
    <n v="639"/>
    <s v="Kids Educational Social Media Site (Canceled)"/>
    <s v="Development of a Safe and Educational Social Media site for kids."/>
    <n v="1000000"/>
    <n v="1"/>
    <x v="1"/>
    <s v="US"/>
    <s v="USD"/>
    <d v="2014-10-13T13:59:55"/>
    <n v="1413208795"/>
    <d v="2014-08-14T13:59:55"/>
    <n v="1408024795"/>
    <b v="0"/>
    <n v="1"/>
    <b v="0"/>
    <s v="technology/web"/>
    <n v="0"/>
    <n v="1"/>
    <x v="0"/>
    <x v="26"/>
    <x v="10"/>
    <n v="14"/>
    <x v="363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9:20:04"/>
    <n v="1477509604"/>
    <d v="2016-09-26T19:20:04"/>
    <n v="1474917604"/>
    <b v="0"/>
    <n v="1"/>
    <b v="0"/>
    <s v="technology/wearables"/>
    <n v="0"/>
    <n v="1"/>
    <x v="0"/>
    <x v="1"/>
    <x v="11"/>
    <n v="26"/>
    <x v="3632"/>
  </r>
  <r>
    <n v="696"/>
    <s v="trustee"/>
    <s v="Show your fidelity by wearing the Trustee rings! Show where you are (at)!"/>
    <n v="175000"/>
    <n v="1"/>
    <x v="2"/>
    <s v="NL"/>
    <s v="EUR"/>
    <d v="2014-07-25T22:15:02"/>
    <n v="1406326502"/>
    <d v="2014-06-25T22:15:02"/>
    <n v="1403734502"/>
    <b v="0"/>
    <n v="1"/>
    <b v="0"/>
    <s v="technology/wearables"/>
    <n v="0"/>
    <n v="1"/>
    <x v="0"/>
    <x v="1"/>
    <x v="3"/>
    <n v="25"/>
    <x v="363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20:38:35"/>
    <n v="1415219915"/>
    <d v="2014-10-06T19:38:35"/>
    <n v="1412624315"/>
    <b v="0"/>
    <n v="1"/>
    <b v="0"/>
    <s v="journalism/audio"/>
    <n v="0"/>
    <n v="1"/>
    <x v="8"/>
    <x v="30"/>
    <x v="2"/>
    <n v="6"/>
    <x v="363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8T04:53:10"/>
    <n v="1452228790"/>
    <d v="2015-12-09T04:53:10"/>
    <n v="1449636790"/>
    <b v="0"/>
    <n v="1"/>
    <b v="0"/>
    <s v="games/video games"/>
    <n v="0"/>
    <n v="1"/>
    <x v="3"/>
    <x v="18"/>
    <x v="1"/>
    <n v="9"/>
    <x v="3635"/>
  </r>
  <r>
    <n v="1128"/>
    <s v="Flying Turds"/>
    <s v="#havingfunFTW"/>
    <n v="1000"/>
    <n v="1"/>
    <x v="2"/>
    <s v="GB"/>
    <s v="GBP"/>
    <d v="2014-08-07T15:35:17"/>
    <n v="1407425717"/>
    <d v="2014-07-08T15:35:17"/>
    <n v="1404833717"/>
    <b v="0"/>
    <n v="1"/>
    <b v="0"/>
    <s v="games/mobile games"/>
    <n v="0"/>
    <n v="1"/>
    <x v="3"/>
    <x v="28"/>
    <x v="9"/>
    <n v="8"/>
    <x v="3636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9T04:33:00"/>
    <n v="1417235580"/>
    <d v="2014-11-15T06:50:28"/>
    <n v="1416034228"/>
    <b v="0"/>
    <n v="1"/>
    <b v="0"/>
    <s v="games/mobile games"/>
    <n v="0"/>
    <n v="1"/>
    <x v="3"/>
    <x v="28"/>
    <x v="7"/>
    <n v="15"/>
    <x v="363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23:05:09"/>
    <n v="1456700709"/>
    <d v="2016-01-24T23:05:09"/>
    <n v="1453676709"/>
    <b v="0"/>
    <n v="1"/>
    <b v="0"/>
    <s v="technology/wearables"/>
    <n v="0"/>
    <n v="1"/>
    <x v="0"/>
    <x v="1"/>
    <x v="6"/>
    <n v="24"/>
    <x v="363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7:38:40"/>
    <n v="1464939520"/>
    <d v="2016-04-19T07:38:40"/>
    <n v="1461051520"/>
    <b v="0"/>
    <n v="1"/>
    <b v="0"/>
    <s v="publishing/translations"/>
    <n v="0"/>
    <n v="1"/>
    <x v="1"/>
    <x v="31"/>
    <x v="4"/>
    <n v="19"/>
    <x v="36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6:04:27"/>
    <n v="1483423467"/>
    <d v="2016-12-04T06:04:27"/>
    <n v="1480831467"/>
    <b v="0"/>
    <n v="1"/>
    <b v="0"/>
    <s v="publishing/translations"/>
    <n v="0"/>
    <n v="1"/>
    <x v="1"/>
    <x v="31"/>
    <x v="1"/>
    <n v="4"/>
    <x v="36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7:57:43"/>
    <n v="1464285463"/>
    <d v="2016-04-26T17:57:43"/>
    <n v="1461693463"/>
    <b v="0"/>
    <n v="1"/>
    <b v="0"/>
    <s v="publishing/translations"/>
    <n v="0"/>
    <n v="1"/>
    <x v="1"/>
    <x v="31"/>
    <x v="4"/>
    <n v="26"/>
    <x v="364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20T04:06:37"/>
    <n v="1455941197"/>
    <d v="2016-01-21T04:06:37"/>
    <n v="1453349197"/>
    <b v="0"/>
    <n v="1"/>
    <b v="0"/>
    <s v="publishing/translations"/>
    <n v="0"/>
    <n v="1"/>
    <x v="1"/>
    <x v="31"/>
    <x v="6"/>
    <n v="21"/>
    <x v="364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9:43:00"/>
    <n v="1375299780"/>
    <d v="2013-06-19T15:25:22"/>
    <n v="1371655522"/>
    <b v="0"/>
    <n v="1"/>
    <b v="0"/>
    <s v="publishing/fiction"/>
    <n v="0"/>
    <n v="1"/>
    <x v="1"/>
    <x v="35"/>
    <x v="3"/>
    <n v="19"/>
    <x v="3643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21:16:00"/>
    <n v="1425330960"/>
    <d v="2015-01-27T21:13:54"/>
    <n v="1422393234"/>
    <b v="0"/>
    <n v="1"/>
    <b v="0"/>
    <s v="photography/nature"/>
    <n v="0"/>
    <n v="1"/>
    <x v="2"/>
    <x v="38"/>
    <x v="6"/>
    <n v="27"/>
    <x v="364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22:49:25"/>
    <n v="1418510965"/>
    <d v="2014-11-13T22:49:25"/>
    <n v="1415918965"/>
    <b v="0"/>
    <n v="1"/>
    <b v="0"/>
    <s v="photography/places"/>
    <n v="0"/>
    <n v="1"/>
    <x v="2"/>
    <x v="34"/>
    <x v="7"/>
    <n v="13"/>
    <x v="364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6:00:58"/>
    <n v="1437926458"/>
    <d v="2015-05-27T16:00:58"/>
    <n v="1432742458"/>
    <b v="0"/>
    <n v="1"/>
    <b v="0"/>
    <s v="photography/places"/>
    <n v="0"/>
    <n v="1"/>
    <x v="2"/>
    <x v="34"/>
    <x v="5"/>
    <n v="27"/>
    <x v="3646"/>
  </r>
  <r>
    <n v="1702"/>
    <s v="lyndale lewis and new vision prosper cd release"/>
    <s v="I can do all things through christ jesus"/>
    <n v="16500"/>
    <n v="1"/>
    <x v="2"/>
    <s v="US"/>
    <s v="USD"/>
    <d v="2015-03-30T19:52:30"/>
    <n v="1427745150"/>
    <d v="2015-02-28T20:52:30"/>
    <n v="1425156750"/>
    <b v="0"/>
    <n v="1"/>
    <b v="0"/>
    <s v="music/faith"/>
    <n v="0"/>
    <n v="1"/>
    <x v="7"/>
    <x v="14"/>
    <x v="0"/>
    <n v="28"/>
    <x v="3647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3T00:10:00"/>
    <n v="1459642200"/>
    <d v="2016-02-25T23:03:49"/>
    <n v="1456441429"/>
    <b v="0"/>
    <n v="1"/>
    <b v="0"/>
    <s v="music/faith"/>
    <n v="0"/>
    <n v="1"/>
    <x v="7"/>
    <x v="14"/>
    <x v="0"/>
    <n v="25"/>
    <x v="364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11:00:00"/>
    <n v="1428231600"/>
    <d v="2015-02-09T22:16:17"/>
    <n v="1423520177"/>
    <b v="0"/>
    <n v="1"/>
    <b v="0"/>
    <s v="music/faith"/>
    <n v="0"/>
    <n v="1"/>
    <x v="7"/>
    <x v="14"/>
    <x v="0"/>
    <n v="9"/>
    <x v="36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8T00:52:36"/>
    <n v="1431046356"/>
    <d v="2015-04-08T00:52:36"/>
    <n v="1428454356"/>
    <b v="0"/>
    <n v="1"/>
    <b v="0"/>
    <s v="music/faith"/>
    <n v="0"/>
    <n v="1"/>
    <x v="7"/>
    <x v="14"/>
    <x v="4"/>
    <n v="8"/>
    <x v="365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9:58:52"/>
    <n v="1462391932"/>
    <d v="2016-03-06T20:58:52"/>
    <n v="1457297932"/>
    <b v="0"/>
    <n v="1"/>
    <b v="0"/>
    <s v="music/faith"/>
    <n v="0"/>
    <n v="1"/>
    <x v="7"/>
    <x v="14"/>
    <x v="8"/>
    <n v="6"/>
    <x v="36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9:24:43"/>
    <n v="1457947483"/>
    <d v="2016-02-13T10:24:43"/>
    <n v="1455359083"/>
    <b v="0"/>
    <n v="1"/>
    <b v="0"/>
    <s v="photography/people"/>
    <n v="0"/>
    <n v="1"/>
    <x v="2"/>
    <x v="36"/>
    <x v="0"/>
    <n v="13"/>
    <x v="365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6:18:30"/>
    <n v="1455207510"/>
    <d v="2016-01-28T16:18:30"/>
    <n v="1453997910"/>
    <b v="0"/>
    <n v="1"/>
    <b v="0"/>
    <s v="games/video games"/>
    <n v="0"/>
    <n v="1"/>
    <x v="3"/>
    <x v="18"/>
    <x v="6"/>
    <n v="28"/>
    <x v="365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7:27:49"/>
    <n v="1466789269"/>
    <d v="2016-05-25T17:27:49"/>
    <n v="1464197269"/>
    <b v="0"/>
    <n v="1"/>
    <b v="0"/>
    <s v="technology/web"/>
    <n v="0"/>
    <n v="1"/>
    <x v="0"/>
    <x v="26"/>
    <x v="5"/>
    <n v="25"/>
    <x v="3654"/>
  </r>
  <r>
    <n v="2421"/>
    <s v="hot dog cart"/>
    <s v="help me start Merrill's first hot dog cart in this empty lot"/>
    <n v="6000"/>
    <n v="1"/>
    <x v="2"/>
    <s v="US"/>
    <s v="USD"/>
    <d v="2015-02-21T16:29:56"/>
    <n v="1424536196"/>
    <d v="2015-01-22T16:29:56"/>
    <n v="1421944196"/>
    <b v="0"/>
    <n v="1"/>
    <b v="0"/>
    <s v="food/food trucks"/>
    <n v="0"/>
    <n v="1"/>
    <x v="4"/>
    <x v="29"/>
    <x v="6"/>
    <n v="22"/>
    <x v="3655"/>
  </r>
  <r>
    <n v="2422"/>
    <s v="Help starting a family owned food truck"/>
    <s v="Family owned business serving BBQ and seafood to the public"/>
    <n v="500"/>
    <n v="1"/>
    <x v="2"/>
    <s v="US"/>
    <s v="USD"/>
    <d v="2015-03-11T16:23:56"/>
    <n v="1426091036"/>
    <d v="2015-02-09T17:23:56"/>
    <n v="1423502636"/>
    <b v="0"/>
    <n v="1"/>
    <b v="0"/>
    <s v="food/food trucks"/>
    <n v="0"/>
    <n v="1"/>
    <x v="4"/>
    <x v="29"/>
    <x v="0"/>
    <n v="9"/>
    <x v="36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22:04:00"/>
    <n v="1464386640"/>
    <d v="2016-05-12T21:55:49"/>
    <n v="1463090149"/>
    <b v="0"/>
    <n v="1"/>
    <b v="0"/>
    <s v="food/food trucks"/>
    <n v="0"/>
    <n v="1"/>
    <x v="4"/>
    <x v="29"/>
    <x v="5"/>
    <n v="12"/>
    <x v="3657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6:38:53"/>
    <n v="1458715133"/>
    <d v="2016-02-12T07:38:53"/>
    <n v="1455262733"/>
    <b v="0"/>
    <n v="1"/>
    <b v="0"/>
    <s v="food/food trucks"/>
    <n v="0"/>
    <n v="1"/>
    <x v="4"/>
    <x v="29"/>
    <x v="0"/>
    <n v="12"/>
    <x v="3658"/>
  </r>
  <r>
    <n v="2428"/>
    <s v="Premium Burgers"/>
    <s v="From Moo 2 You! We want to offer premium burgers to a taco flooded environment."/>
    <n v="35000"/>
    <n v="1"/>
    <x v="2"/>
    <s v="US"/>
    <s v="USD"/>
    <d v="2015-03-12T17:49:11"/>
    <n v="1426182551"/>
    <d v="2015-02-10T18:49:11"/>
    <n v="1423594151"/>
    <b v="0"/>
    <n v="1"/>
    <b v="0"/>
    <s v="food/food trucks"/>
    <n v="0"/>
    <n v="1"/>
    <x v="4"/>
    <x v="29"/>
    <x v="0"/>
    <n v="10"/>
    <x v="3659"/>
  </r>
  <r>
    <n v="2582"/>
    <s v="Drunken Wings"/>
    <s v="The place where chicken meets liquor for the first time!"/>
    <n v="90000"/>
    <n v="1"/>
    <x v="2"/>
    <s v="US"/>
    <s v="USD"/>
    <d v="2016-10-29T23:43:54"/>
    <n v="1477784634"/>
    <d v="2016-09-29T23:43:54"/>
    <n v="1475192634"/>
    <b v="0"/>
    <n v="1"/>
    <b v="0"/>
    <s v="food/food trucks"/>
    <n v="0"/>
    <n v="1"/>
    <x v="4"/>
    <x v="29"/>
    <x v="11"/>
    <n v="29"/>
    <x v="366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23:13:48"/>
    <n v="1407453228"/>
    <d v="2014-07-08T23:13:48"/>
    <n v="1404861228"/>
    <b v="0"/>
    <n v="1"/>
    <b v="0"/>
    <s v="food/food trucks"/>
    <n v="0"/>
    <n v="1"/>
    <x v="4"/>
    <x v="29"/>
    <x v="9"/>
    <n v="8"/>
    <x v="366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23:04:50"/>
    <n v="1469919890"/>
    <d v="2016-06-30T23:04:50"/>
    <n v="1467327890"/>
    <b v="0"/>
    <n v="1"/>
    <b v="0"/>
    <s v="food/food trucks"/>
    <n v="0"/>
    <n v="1"/>
    <x v="4"/>
    <x v="29"/>
    <x v="3"/>
    <n v="30"/>
    <x v="366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6T03:22:19"/>
    <n v="1411701739"/>
    <d v="2014-08-27T03:22:19"/>
    <n v="1409109739"/>
    <b v="0"/>
    <n v="1"/>
    <b v="0"/>
    <s v="food/food trucks"/>
    <n v="0"/>
    <n v="1"/>
    <x v="4"/>
    <x v="29"/>
    <x v="10"/>
    <n v="27"/>
    <x v="366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20:45:21"/>
    <n v="1461530721"/>
    <d v="2016-04-14T20:45:21"/>
    <n v="1460666721"/>
    <b v="0"/>
    <n v="1"/>
    <b v="0"/>
    <s v="publishing/children's books"/>
    <n v="0"/>
    <n v="1"/>
    <x v="1"/>
    <x v="39"/>
    <x v="4"/>
    <n v="14"/>
    <x v="366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20:11:27"/>
    <n v="1434139887"/>
    <d v="2015-04-13T20:11:27"/>
    <n v="1428955887"/>
    <b v="0"/>
    <n v="1"/>
    <b v="0"/>
    <s v="theater/plays"/>
    <n v="0"/>
    <n v="1"/>
    <x v="6"/>
    <x v="11"/>
    <x v="4"/>
    <n v="13"/>
    <x v="3665"/>
  </r>
  <r>
    <n v="2914"/>
    <s v="Hercules the Panto"/>
    <s v="Hercules must complete four challenges in order to meet the father he never knew"/>
    <n v="25000"/>
    <n v="1"/>
    <x v="2"/>
    <s v="GB"/>
    <s v="GBP"/>
    <d v="2015-03-14T20:46:34"/>
    <n v="1426365994"/>
    <d v="2015-01-13T21:46:34"/>
    <n v="1421185594"/>
    <b v="0"/>
    <n v="1"/>
    <b v="0"/>
    <s v="theater/plays"/>
    <n v="0"/>
    <n v="1"/>
    <x v="6"/>
    <x v="11"/>
    <x v="6"/>
    <n v="13"/>
    <x v="366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23:02:35"/>
    <n v="1425250955"/>
    <d v="2015-01-30T23:02:35"/>
    <n v="1422658955"/>
    <b v="0"/>
    <n v="1"/>
    <b v="0"/>
    <s v="theater/spaces"/>
    <n v="0"/>
    <n v="1"/>
    <x v="6"/>
    <x v="9"/>
    <x v="6"/>
    <n v="30"/>
    <x v="366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22:59:50"/>
    <n v="1420844390"/>
    <d v="2014-11-10T22:59:50"/>
    <n v="1415660390"/>
    <b v="0"/>
    <n v="1"/>
    <b v="0"/>
    <s v="theater/spaces"/>
    <n v="0"/>
    <n v="1"/>
    <x v="6"/>
    <x v="9"/>
    <x v="7"/>
    <n v="10"/>
    <x v="3668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13:12:00"/>
    <n v="1464354720"/>
    <d v="2016-05-19T08:59:20"/>
    <n v="1463648360"/>
    <b v="0"/>
    <n v="1"/>
    <b v="0"/>
    <s v="theater/spaces"/>
    <n v="0"/>
    <n v="1"/>
    <x v="6"/>
    <x v="9"/>
    <x v="5"/>
    <n v="19"/>
    <x v="366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5:34:00"/>
    <n v="1461994440"/>
    <d v="2016-03-31T07:41:41"/>
    <n v="1459410101"/>
    <b v="0"/>
    <n v="1"/>
    <b v="0"/>
    <s v="theater/musical"/>
    <n v="0"/>
    <n v="1"/>
    <x v="6"/>
    <x v="19"/>
    <x v="8"/>
    <n v="31"/>
    <x v="367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21:19:50"/>
    <n v="1417295990"/>
    <d v="2014-10-30T20:19:50"/>
    <n v="1414700390"/>
    <b v="0"/>
    <n v="1"/>
    <b v="0"/>
    <s v="theater/musical"/>
    <n v="0"/>
    <n v="1"/>
    <x v="6"/>
    <x v="19"/>
    <x v="2"/>
    <n v="30"/>
    <x v="367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5:11:00"/>
    <n v="1475853060"/>
    <d v="2016-08-08T16:15:06"/>
    <n v="1470672906"/>
    <b v="0"/>
    <n v="1"/>
    <b v="0"/>
    <s v="theater/musical"/>
    <n v="0"/>
    <n v="1"/>
    <x v="6"/>
    <x v="19"/>
    <x v="10"/>
    <n v="8"/>
    <x v="367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2T00:17:18"/>
    <n v="1479773838"/>
    <d v="2016-10-22T23:17:18"/>
    <n v="1477178238"/>
    <b v="0"/>
    <n v="1"/>
    <b v="0"/>
    <s v="theater/musical"/>
    <n v="0"/>
    <n v="1"/>
    <x v="6"/>
    <x v="19"/>
    <x v="2"/>
    <n v="22"/>
    <x v="367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4T00:42:36"/>
    <n v="1484354556"/>
    <d v="2016-11-15T00:42:36"/>
    <n v="1479170556"/>
    <b v="0"/>
    <n v="1"/>
    <b v="0"/>
    <s v="theater/musical"/>
    <n v="0"/>
    <n v="1"/>
    <x v="6"/>
    <x v="19"/>
    <x v="7"/>
    <n v="15"/>
    <x v="367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6:50:03"/>
    <n v="1425833403"/>
    <d v="2015-02-06T17:50:03"/>
    <n v="1423245003"/>
    <b v="0"/>
    <n v="1"/>
    <b v="0"/>
    <s v="theater/plays"/>
    <n v="0"/>
    <n v="1"/>
    <x v="6"/>
    <x v="11"/>
    <x v="0"/>
    <n v="6"/>
    <x v="36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21:00:00"/>
    <n v="1403730000"/>
    <d v="2014-05-30T21:26:47"/>
    <n v="1401485207"/>
    <b v="0"/>
    <n v="1"/>
    <b v="0"/>
    <s v="theater/plays"/>
    <n v="0"/>
    <n v="1"/>
    <x v="6"/>
    <x v="11"/>
    <x v="5"/>
    <n v="30"/>
    <x v="3676"/>
  </r>
  <r>
    <n v="3862"/>
    <s v="The Container Play"/>
    <s v="The hit immersive theatre experience of England comes to Corpus Christi!"/>
    <n v="7500"/>
    <n v="1"/>
    <x v="2"/>
    <s v="US"/>
    <s v="USD"/>
    <d v="2016-09-12T16:59:00"/>
    <n v="1473699540"/>
    <d v="2016-08-29T06:15:56"/>
    <n v="1472451356"/>
    <b v="0"/>
    <n v="1"/>
    <b v="0"/>
    <s v="theater/plays"/>
    <n v="0"/>
    <n v="1"/>
    <x v="6"/>
    <x v="11"/>
    <x v="10"/>
    <n v="29"/>
    <x v="367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5T04:35:00"/>
    <n v="1429936500"/>
    <d v="2015-02-24T06:28:50"/>
    <n v="1424759330"/>
    <b v="0"/>
    <n v="1"/>
    <b v="0"/>
    <s v="theater/plays"/>
    <n v="0"/>
    <n v="1"/>
    <x v="6"/>
    <x v="11"/>
    <x v="0"/>
    <n v="24"/>
    <x v="367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6T03:02:44"/>
    <n v="1458097364"/>
    <d v="2016-02-15T04:02:44"/>
    <n v="1455508964"/>
    <b v="0"/>
    <n v="1"/>
    <b v="0"/>
    <s v="theater/plays"/>
    <n v="0"/>
    <n v="1"/>
    <x v="6"/>
    <x v="11"/>
    <x v="0"/>
    <n v="15"/>
    <x v="367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8:49:02"/>
    <n v="1462301342"/>
    <d v="2016-03-04T19:49:02"/>
    <n v="1457120942"/>
    <b v="0"/>
    <n v="1"/>
    <b v="0"/>
    <s v="theater/plays"/>
    <n v="0"/>
    <n v="1"/>
    <x v="6"/>
    <x v="11"/>
    <x v="8"/>
    <n v="4"/>
    <x v="3680"/>
  </r>
  <r>
    <n v="4004"/>
    <s v="South Florida Tours"/>
    <s v="Help Launch The Queen Into South Florida!"/>
    <n v="500"/>
    <n v="1"/>
    <x v="2"/>
    <s v="US"/>
    <s v="USD"/>
    <d v="2014-10-08T03:54:17"/>
    <n v="1412740457"/>
    <d v="2014-09-08T03:54:17"/>
    <n v="1410148457"/>
    <b v="0"/>
    <n v="1"/>
    <b v="0"/>
    <s v="theater/plays"/>
    <n v="0"/>
    <n v="1"/>
    <x v="6"/>
    <x v="11"/>
    <x v="11"/>
    <n v="8"/>
    <x v="36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8:44:23"/>
    <n v="1437331463"/>
    <d v="2015-06-19T18:44:23"/>
    <n v="1434739463"/>
    <b v="0"/>
    <n v="1"/>
    <b v="0"/>
    <s v="theater/plays"/>
    <n v="0"/>
    <n v="1"/>
    <x v="6"/>
    <x v="11"/>
    <x v="3"/>
    <n v="19"/>
    <x v="368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n v="1408596589"/>
    <d v="2014-07-22T04:49:49"/>
    <n v="1406004589"/>
    <b v="0"/>
    <n v="1"/>
    <b v="0"/>
    <s v="theater/plays"/>
    <n v="0"/>
    <n v="1"/>
    <x v="6"/>
    <x v="11"/>
    <x v="9"/>
    <n v="22"/>
    <x v="368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5:16:31"/>
    <n v="1414077391"/>
    <d v="2014-09-23T15:16:31"/>
    <n v="1411485391"/>
    <b v="0"/>
    <n v="1"/>
    <b v="0"/>
    <s v="theater/plays"/>
    <n v="0"/>
    <n v="1"/>
    <x v="6"/>
    <x v="11"/>
    <x v="11"/>
    <n v="23"/>
    <x v="368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8T00:00:00"/>
    <n v="1456617600"/>
    <d v="2016-01-31T22:43:06"/>
    <n v="1454280186"/>
    <b v="0"/>
    <n v="1"/>
    <b v="0"/>
    <s v="theater/plays"/>
    <n v="0"/>
    <n v="1"/>
    <x v="6"/>
    <x v="11"/>
    <x v="6"/>
    <n v="31"/>
    <x v="3685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10:21:47"/>
    <n v="1476094907"/>
    <d v="2016-08-11T10:21:47"/>
    <n v="1470910907"/>
    <b v="0"/>
    <n v="0"/>
    <b v="0"/>
    <s v="film &amp; video/science fiction"/>
    <n v="0"/>
    <n v="0"/>
    <x v="5"/>
    <x v="21"/>
    <x v="10"/>
    <n v="11"/>
    <x v="3686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22:17:22"/>
    <n v="1431728242"/>
    <d v="2015-04-20T22:17:22"/>
    <n v="1429568242"/>
    <b v="0"/>
    <n v="0"/>
    <b v="0"/>
    <s v="film &amp; video/science fiction"/>
    <n v="0"/>
    <n v="0"/>
    <x v="5"/>
    <x v="21"/>
    <x v="4"/>
    <n v="20"/>
    <x v="368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22:29:43"/>
    <n v="1414708183"/>
    <d v="2014-08-31T22:29:43"/>
    <n v="1409524183"/>
    <b v="0"/>
    <n v="0"/>
    <b v="0"/>
    <s v="film &amp; video/science fiction"/>
    <n v="0"/>
    <n v="0"/>
    <x v="5"/>
    <x v="21"/>
    <x v="10"/>
    <n v="31"/>
    <x v="368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20:16:00"/>
    <n v="1402949760"/>
    <d v="2014-05-19T21:58:12"/>
    <n v="1400536692"/>
    <b v="0"/>
    <n v="0"/>
    <b v="0"/>
    <s v="film &amp; video/science fiction"/>
    <n v="0"/>
    <n v="0"/>
    <x v="5"/>
    <x v="21"/>
    <x v="5"/>
    <n v="19"/>
    <x v="3689"/>
  </r>
  <r>
    <n v="131"/>
    <s v="I (Canceled)"/>
    <s v="I"/>
    <n v="1200"/>
    <n v="0"/>
    <x v="1"/>
    <s v="US"/>
    <s v="USD"/>
    <d v="2016-07-06T00:00:00"/>
    <n v="1467763200"/>
    <d v="2016-06-20T20:06:01"/>
    <n v="1466453161"/>
    <b v="0"/>
    <n v="0"/>
    <b v="0"/>
    <s v="film &amp; video/science fiction"/>
    <n v="0"/>
    <n v="0"/>
    <x v="5"/>
    <x v="21"/>
    <x v="3"/>
    <n v="20"/>
    <x v="3690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7:31:00"/>
    <n v="1464715860"/>
    <d v="2016-05-01T19:23:04"/>
    <n v="1462130584"/>
    <b v="0"/>
    <n v="0"/>
    <b v="0"/>
    <s v="film &amp; video/science fiction"/>
    <n v="0"/>
    <n v="0"/>
    <x v="5"/>
    <x v="21"/>
    <x v="5"/>
    <n v="1"/>
    <x v="3691"/>
  </r>
  <r>
    <n v="134"/>
    <s v="MARLEY'S GHOST (AMBASSADORS OF STEAM) (Canceled)"/>
    <s v="steampunk  remake of &quot;a Christmas carol&quot;"/>
    <n v="5000"/>
    <n v="0"/>
    <x v="1"/>
    <s v="US"/>
    <s v="USD"/>
    <d v="2015-09-04T17:00:00"/>
    <n v="1441386000"/>
    <d v="2015-08-05T21:50:18"/>
    <n v="1438811418"/>
    <b v="0"/>
    <n v="0"/>
    <b v="0"/>
    <s v="film &amp; video/science fiction"/>
    <n v="0"/>
    <n v="0"/>
    <x v="5"/>
    <x v="21"/>
    <x v="10"/>
    <n v="5"/>
    <x v="369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10:16:00"/>
    <n v="1431771360"/>
    <d v="2015-04-02T09:50:34"/>
    <n v="1427968234"/>
    <b v="0"/>
    <n v="0"/>
    <b v="0"/>
    <s v="film &amp; video/science fiction"/>
    <n v="0"/>
    <n v="0"/>
    <x v="5"/>
    <x v="21"/>
    <x v="4"/>
    <n v="2"/>
    <x v="369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13:46:33"/>
    <n v="1444657593"/>
    <d v="2015-08-23T13:46:33"/>
    <n v="1440337593"/>
    <b v="0"/>
    <n v="0"/>
    <b v="0"/>
    <s v="film &amp; video/science fiction"/>
    <n v="0"/>
    <n v="0"/>
    <x v="5"/>
    <x v="21"/>
    <x v="10"/>
    <n v="23"/>
    <x v="369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20T03:45:32"/>
    <n v="1426823132"/>
    <d v="2015-02-18T04:45:32"/>
    <n v="1424234732"/>
    <b v="0"/>
    <n v="0"/>
    <b v="0"/>
    <s v="film &amp; video/science fiction"/>
    <n v="0"/>
    <n v="0"/>
    <x v="5"/>
    <x v="21"/>
    <x v="0"/>
    <n v="18"/>
    <x v="369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5:55:00"/>
    <n v="1472882100"/>
    <d v="2016-07-08T01:32:22"/>
    <n v="1467941542"/>
    <b v="0"/>
    <n v="0"/>
    <b v="0"/>
    <s v="film &amp; video/science fiction"/>
    <n v="0"/>
    <n v="0"/>
    <x v="5"/>
    <x v="21"/>
    <x v="9"/>
    <n v="8"/>
    <x v="3696"/>
  </r>
  <r>
    <n v="147"/>
    <s v="Consumed (Static Air) (Canceled)"/>
    <s v="Film makers catch live footage beyond their wildest dreams."/>
    <n v="7000"/>
    <n v="0"/>
    <x v="1"/>
    <s v="GB"/>
    <s v="GBP"/>
    <d v="2015-01-08T18:18:00"/>
    <n v="1420741080"/>
    <d v="2014-11-26T18:25:40"/>
    <n v="1417026340"/>
    <b v="0"/>
    <n v="0"/>
    <b v="0"/>
    <s v="film &amp; video/science fiction"/>
    <n v="0"/>
    <n v="0"/>
    <x v="5"/>
    <x v="21"/>
    <x v="7"/>
    <n v="26"/>
    <x v="369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2T01:50:28"/>
    <n v="1413942628"/>
    <d v="2014-09-22T01:50:28"/>
    <n v="1411350628"/>
    <b v="0"/>
    <n v="0"/>
    <b v="0"/>
    <s v="film &amp; video/science fiction"/>
    <n v="0"/>
    <n v="0"/>
    <x v="5"/>
    <x v="21"/>
    <x v="11"/>
    <n v="22"/>
    <x v="369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21:54:51"/>
    <n v="1439675691"/>
    <d v="2015-06-16T21:54:51"/>
    <n v="1434491691"/>
    <b v="0"/>
    <n v="0"/>
    <b v="0"/>
    <s v="film &amp; video/drama"/>
    <n v="0"/>
    <n v="0"/>
    <x v="5"/>
    <x v="10"/>
    <x v="3"/>
    <n v="16"/>
    <x v="369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10-01T00:00:00"/>
    <n v="1443657600"/>
    <d v="2015-08-27T23:04:14"/>
    <n v="1440716654"/>
    <b v="0"/>
    <n v="0"/>
    <b v="0"/>
    <s v="film &amp; video/drama"/>
    <n v="0"/>
    <n v="0"/>
    <x v="5"/>
    <x v="10"/>
    <x v="10"/>
    <n v="27"/>
    <x v="3700"/>
  </r>
  <r>
    <n v="165"/>
    <s v="NET"/>
    <s v="A teacher. A boy. The beach and a heatwave that drove them all insane."/>
    <n v="17000"/>
    <n v="0"/>
    <x v="2"/>
    <s v="GB"/>
    <s v="GBP"/>
    <d v="2016-01-12T15:48:44"/>
    <n v="1452613724"/>
    <d v="2015-12-13T15:48:44"/>
    <n v="1450021724"/>
    <b v="0"/>
    <n v="0"/>
    <b v="0"/>
    <s v="film &amp; video/drama"/>
    <n v="0"/>
    <n v="0"/>
    <x v="5"/>
    <x v="10"/>
    <x v="1"/>
    <n v="13"/>
    <x v="3701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8:28:43"/>
    <n v="1426753723"/>
    <d v="2015-02-12T09:28:43"/>
    <n v="1423733323"/>
    <b v="0"/>
    <n v="0"/>
    <b v="0"/>
    <s v="film &amp; video/drama"/>
    <n v="0"/>
    <n v="0"/>
    <x v="5"/>
    <x v="10"/>
    <x v="0"/>
    <n v="12"/>
    <x v="370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13:45:08"/>
    <n v="1425131108"/>
    <d v="2015-01-29T13:45:08"/>
    <n v="1422539108"/>
    <b v="0"/>
    <n v="0"/>
    <b v="0"/>
    <s v="film &amp; video/drama"/>
    <n v="0"/>
    <n v="0"/>
    <x v="5"/>
    <x v="10"/>
    <x v="6"/>
    <n v="29"/>
    <x v="370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8:12:56"/>
    <n v="1431108776"/>
    <d v="2015-03-09T18:12:56"/>
    <n v="1425924776"/>
    <b v="0"/>
    <n v="0"/>
    <b v="0"/>
    <s v="film &amp; video/drama"/>
    <n v="0"/>
    <n v="0"/>
    <x v="5"/>
    <x v="10"/>
    <x v="8"/>
    <n v="9"/>
    <x v="370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9:46:39"/>
    <n v="1438803999"/>
    <d v="2015-07-06T19:46:39"/>
    <n v="1436211999"/>
    <b v="0"/>
    <n v="0"/>
    <b v="0"/>
    <s v="film &amp; video/drama"/>
    <n v="0"/>
    <n v="0"/>
    <x v="5"/>
    <x v="10"/>
    <x v="9"/>
    <n v="6"/>
    <x v="3705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23:55:45"/>
    <n v="1448582145"/>
    <d v="2015-10-27T22:55:45"/>
    <n v="1445986545"/>
    <b v="0"/>
    <n v="0"/>
    <b v="0"/>
    <s v="film &amp; video/drama"/>
    <n v="0"/>
    <n v="0"/>
    <x v="5"/>
    <x v="10"/>
    <x v="2"/>
    <n v="27"/>
    <x v="370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7T00:17:12"/>
    <n v="1483748232"/>
    <d v="2016-12-08T00:17:12"/>
    <n v="1481156232"/>
    <b v="0"/>
    <n v="0"/>
    <b v="0"/>
    <s v="film &amp; video/drama"/>
    <n v="0"/>
    <n v="0"/>
    <x v="5"/>
    <x v="10"/>
    <x v="1"/>
    <n v="8"/>
    <x v="370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20:00:00"/>
    <n v="1488571200"/>
    <d v="2017-02-01T19:30:34"/>
    <n v="1485977434"/>
    <b v="0"/>
    <n v="0"/>
    <b v="0"/>
    <s v="film &amp; video/drama"/>
    <n v="0"/>
    <n v="0"/>
    <x v="5"/>
    <x v="10"/>
    <x v="0"/>
    <n v="1"/>
    <x v="370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5T04:23:35"/>
    <n v="1409891015"/>
    <d v="2014-08-06T04:23:35"/>
    <n v="1407299015"/>
    <b v="0"/>
    <n v="0"/>
    <b v="0"/>
    <s v="film &amp; video/drama"/>
    <n v="0"/>
    <n v="0"/>
    <x v="5"/>
    <x v="10"/>
    <x v="10"/>
    <n v="6"/>
    <x v="370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23:26:06"/>
    <n v="1417217166"/>
    <d v="2014-09-29T22:26:06"/>
    <n v="1412029566"/>
    <b v="0"/>
    <n v="0"/>
    <b v="0"/>
    <s v="film &amp; video/drama"/>
    <n v="0"/>
    <n v="0"/>
    <x v="5"/>
    <x v="10"/>
    <x v="11"/>
    <n v="29"/>
    <x v="37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6:05:32"/>
    <n v="1436544332"/>
    <d v="2015-05-11T16:05:32"/>
    <n v="1431360332"/>
    <b v="0"/>
    <n v="0"/>
    <b v="0"/>
    <s v="film &amp; video/drama"/>
    <n v="0"/>
    <n v="0"/>
    <x v="5"/>
    <x v="10"/>
    <x v="5"/>
    <n v="11"/>
    <x v="37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9-01T02:58:22"/>
    <n v="1472698702"/>
    <d v="2016-08-02T02:58:22"/>
    <n v="1470106702"/>
    <b v="0"/>
    <n v="0"/>
    <b v="0"/>
    <s v="film &amp; video/drama"/>
    <n v="0"/>
    <n v="0"/>
    <x v="5"/>
    <x v="10"/>
    <x v="10"/>
    <n v="2"/>
    <x v="3712"/>
  </r>
  <r>
    <n v="202"/>
    <s v="Modern Gangsters"/>
    <s v="new web series created by jonney terry"/>
    <n v="6000"/>
    <n v="0"/>
    <x v="2"/>
    <s v="US"/>
    <s v="USD"/>
    <d v="2015-10-08T20:59:00"/>
    <n v="1444337940"/>
    <d v="2015-09-08T22:16:04"/>
    <n v="1441750564"/>
    <b v="0"/>
    <n v="0"/>
    <b v="0"/>
    <s v="film &amp; video/drama"/>
    <n v="0"/>
    <n v="0"/>
    <x v="5"/>
    <x v="10"/>
    <x v="11"/>
    <n v="8"/>
    <x v="3713"/>
  </r>
  <r>
    <n v="206"/>
    <s v="Blood Bond Movie Development"/>
    <s v="A love story featuring adoption,struggle,dysfunction,grace, healing, and restoration."/>
    <n v="12700"/>
    <n v="0"/>
    <x v="2"/>
    <s v="US"/>
    <s v="USD"/>
    <d v="2016-08-06T00:06:23"/>
    <n v="1470441983"/>
    <d v="2016-07-16T00:06:23"/>
    <n v="1468627583"/>
    <b v="0"/>
    <n v="0"/>
    <b v="0"/>
    <s v="film &amp; video/drama"/>
    <n v="0"/>
    <n v="0"/>
    <x v="5"/>
    <x v="10"/>
    <x v="9"/>
    <n v="16"/>
    <x v="37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8:52:47"/>
    <n v="1418719967"/>
    <d v="2014-11-16T08:52:47"/>
    <n v="1416127967"/>
    <b v="0"/>
    <n v="0"/>
    <b v="0"/>
    <s v="film &amp; video/drama"/>
    <n v="0"/>
    <n v="0"/>
    <x v="5"/>
    <x v="10"/>
    <x v="7"/>
    <n v="16"/>
    <x v="371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n v="1436566135"/>
    <d v="2015-06-10T22:08:55"/>
    <n v="1433974135"/>
    <b v="0"/>
    <n v="0"/>
    <b v="0"/>
    <s v="film &amp; video/drama"/>
    <n v="0"/>
    <n v="0"/>
    <x v="5"/>
    <x v="10"/>
    <x v="3"/>
    <n v="10"/>
    <x v="3716"/>
  </r>
  <r>
    <n v="221"/>
    <s v="Archetypes"/>
    <s v="Film about Schizophrenia with Surreal Twists!"/>
    <n v="50000"/>
    <n v="0"/>
    <x v="2"/>
    <s v="US"/>
    <s v="USD"/>
    <d v="2015-03-28T19:06:04"/>
    <n v="1427569564"/>
    <d v="2015-01-27T20:06:04"/>
    <n v="1422389164"/>
    <b v="0"/>
    <n v="0"/>
    <b v="0"/>
    <s v="film &amp; video/drama"/>
    <n v="0"/>
    <n v="0"/>
    <x v="5"/>
    <x v="10"/>
    <x v="6"/>
    <n v="27"/>
    <x v="3717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2T01:05:00"/>
    <n v="1463879100"/>
    <d v="2016-04-22T01:09:10"/>
    <n v="1461287350"/>
    <b v="0"/>
    <n v="0"/>
    <b v="0"/>
    <s v="film &amp; video/drama"/>
    <n v="0"/>
    <n v="0"/>
    <x v="5"/>
    <x v="10"/>
    <x v="4"/>
    <n v="22"/>
    <x v="371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n v="1436506726"/>
    <d v="2015-05-11T05:38:46"/>
    <n v="1431322726"/>
    <b v="0"/>
    <n v="0"/>
    <b v="0"/>
    <s v="film &amp; video/drama"/>
    <n v="0"/>
    <n v="0"/>
    <x v="5"/>
    <x v="10"/>
    <x v="5"/>
    <n v="11"/>
    <x v="371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22:04:14"/>
    <n v="1460153054"/>
    <d v="2016-03-09T23:04:14"/>
    <n v="1457564654"/>
    <b v="0"/>
    <n v="0"/>
    <b v="0"/>
    <s v="film &amp; video/drama"/>
    <n v="0"/>
    <n v="0"/>
    <x v="5"/>
    <x v="10"/>
    <x v="8"/>
    <n v="9"/>
    <x v="372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21:27:21"/>
    <n v="1436477241"/>
    <d v="2015-06-09T21:27:21"/>
    <n v="1433885241"/>
    <b v="0"/>
    <n v="0"/>
    <b v="0"/>
    <s v="film &amp; video/drama"/>
    <n v="0"/>
    <n v="0"/>
    <x v="5"/>
    <x v="10"/>
    <x v="3"/>
    <n v="9"/>
    <x v="3721"/>
  </r>
  <r>
    <n v="228"/>
    <s v="Facets of a Geek life"/>
    <s v="I am making a film from one one of my books called facets of a Geek life."/>
    <n v="8000"/>
    <n v="0"/>
    <x v="2"/>
    <s v="GB"/>
    <s v="GBP"/>
    <d v="2015-06-01T16:28:25"/>
    <n v="1433176105"/>
    <d v="2015-04-02T16:28:25"/>
    <n v="1427992105"/>
    <b v="0"/>
    <n v="0"/>
    <b v="0"/>
    <s v="film &amp; video/drama"/>
    <n v="0"/>
    <n v="0"/>
    <x v="5"/>
    <x v="10"/>
    <x v="4"/>
    <n v="2"/>
    <x v="372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22:24:57"/>
    <n v="1455402297"/>
    <d v="2016-01-14T22:24:57"/>
    <n v="1452810297"/>
    <b v="0"/>
    <n v="0"/>
    <b v="0"/>
    <s v="film &amp; video/drama"/>
    <n v="0"/>
    <n v="0"/>
    <x v="5"/>
    <x v="10"/>
    <x v="6"/>
    <n v="14"/>
    <x v="372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23:00:51"/>
    <n v="1451775651"/>
    <d v="2015-12-03T23:00:51"/>
    <n v="1449183651"/>
    <b v="0"/>
    <n v="0"/>
    <b v="0"/>
    <s v="film &amp; video/drama"/>
    <n v="0"/>
    <n v="0"/>
    <x v="5"/>
    <x v="10"/>
    <x v="1"/>
    <n v="3"/>
    <x v="372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21:52:52"/>
    <n v="1475185972"/>
    <d v="2016-08-30T21:52:52"/>
    <n v="1472593972"/>
    <b v="0"/>
    <n v="0"/>
    <b v="0"/>
    <s v="film &amp; video/drama"/>
    <n v="0"/>
    <n v="0"/>
    <x v="5"/>
    <x v="10"/>
    <x v="10"/>
    <n v="30"/>
    <x v="353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21:48:17"/>
    <n v="1436478497"/>
    <d v="2015-06-09T21:48:17"/>
    <n v="1433886497"/>
    <b v="0"/>
    <n v="0"/>
    <b v="0"/>
    <s v="film &amp; video/drama"/>
    <n v="0"/>
    <n v="0"/>
    <x v="5"/>
    <x v="10"/>
    <x v="3"/>
    <n v="9"/>
    <x v="372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5T00:00:00"/>
    <n v="1451952000"/>
    <d v="2015-11-13T02:01:39"/>
    <n v="1447380099"/>
    <b v="0"/>
    <n v="0"/>
    <b v="0"/>
    <s v="film &amp; video/drama"/>
    <n v="0"/>
    <n v="0"/>
    <x v="5"/>
    <x v="10"/>
    <x v="7"/>
    <n v="13"/>
    <x v="372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9:00:00"/>
    <n v="1483088400"/>
    <d v="2016-12-09T23:06:00"/>
    <n v="1481324760"/>
    <b v="0"/>
    <n v="0"/>
    <b v="0"/>
    <s v="film &amp; video/drama"/>
    <n v="0"/>
    <n v="0"/>
    <x v="5"/>
    <x v="10"/>
    <x v="1"/>
    <n v="9"/>
    <x v="372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8:59:00"/>
    <n v="1445540340"/>
    <d v="2015-10-08T21:49:00"/>
    <n v="1444340940"/>
    <b v="0"/>
    <n v="0"/>
    <b v="0"/>
    <s v="film &amp; video/animation"/>
    <n v="0"/>
    <n v="0"/>
    <x v="5"/>
    <x v="23"/>
    <x v="2"/>
    <n v="8"/>
    <x v="37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n v="1259297940"/>
    <d v="2009-09-14T21:38:02"/>
    <n v="1252964282"/>
    <b v="0"/>
    <n v="0"/>
    <b v="0"/>
    <s v="film &amp; video/animation"/>
    <n v="0"/>
    <n v="0"/>
    <x v="5"/>
    <x v="23"/>
    <x v="11"/>
    <n v="14"/>
    <x v="372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n v="1444576022"/>
    <d v="2015-08-12T15:07:02"/>
    <n v="1439392022"/>
    <b v="0"/>
    <n v="0"/>
    <b v="0"/>
    <s v="film &amp; video/animation"/>
    <n v="0"/>
    <n v="0"/>
    <x v="5"/>
    <x v="23"/>
    <x v="10"/>
    <n v="12"/>
    <x v="37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8:41:53"/>
    <n v="1375260113"/>
    <d v="2013-07-01T08:41:53"/>
    <n v="1372668113"/>
    <b v="0"/>
    <n v="0"/>
    <b v="0"/>
    <s v="film &amp; video/animation"/>
    <n v="0"/>
    <n v="0"/>
    <x v="5"/>
    <x v="23"/>
    <x v="9"/>
    <n v="1"/>
    <x v="373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7:38:46"/>
    <n v="1475912326"/>
    <d v="2016-08-09T07:38:46"/>
    <n v="1470728326"/>
    <b v="0"/>
    <n v="0"/>
    <b v="0"/>
    <s v="film &amp; video/animation"/>
    <n v="0"/>
    <n v="0"/>
    <x v="5"/>
    <x v="23"/>
    <x v="10"/>
    <n v="9"/>
    <x v="373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8:16:58"/>
    <n v="1413569818"/>
    <d v="2014-10-07T18:16:58"/>
    <n v="1412705818"/>
    <b v="0"/>
    <n v="0"/>
    <b v="0"/>
    <s v="film &amp; video/animation"/>
    <n v="0"/>
    <n v="0"/>
    <x v="5"/>
    <x v="23"/>
    <x v="2"/>
    <n v="7"/>
    <x v="164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9:03:16"/>
    <n v="1383418996"/>
    <d v="2013-10-03T19:03:16"/>
    <n v="1380826996"/>
    <b v="0"/>
    <n v="0"/>
    <b v="0"/>
    <s v="film &amp; video/animation"/>
    <n v="0"/>
    <n v="0"/>
    <x v="5"/>
    <x v="23"/>
    <x v="2"/>
    <n v="3"/>
    <x v="373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7:09:51"/>
    <n v="1390669791"/>
    <d v="2013-12-26T17:09:51"/>
    <n v="1388077791"/>
    <b v="0"/>
    <n v="0"/>
    <b v="0"/>
    <s v="film &amp; video/animation"/>
    <n v="0"/>
    <n v="0"/>
    <x v="5"/>
    <x v="23"/>
    <x v="1"/>
    <n v="26"/>
    <x v="373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8:25:12"/>
    <n v="1408213512"/>
    <d v="2014-07-17T18:25:12"/>
    <n v="1405621512"/>
    <b v="0"/>
    <n v="0"/>
    <b v="0"/>
    <s v="film &amp; video/animation"/>
    <n v="0"/>
    <n v="0"/>
    <x v="5"/>
    <x v="23"/>
    <x v="9"/>
    <n v="17"/>
    <x v="373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20:19:27"/>
    <n v="1370204367"/>
    <d v="2013-05-13T20:19:27"/>
    <n v="1368476367"/>
    <b v="0"/>
    <n v="0"/>
    <b v="0"/>
    <s v="film &amp; video/animation"/>
    <n v="0"/>
    <n v="0"/>
    <x v="5"/>
    <x v="23"/>
    <x v="5"/>
    <n v="13"/>
    <x v="373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10T03:02:21"/>
    <n v="1312945341"/>
    <d v="2011-06-11T03:02:21"/>
    <n v="1307761341"/>
    <b v="0"/>
    <n v="0"/>
    <b v="0"/>
    <s v="film &amp; video/animation"/>
    <n v="0"/>
    <n v="0"/>
    <x v="5"/>
    <x v="23"/>
    <x v="3"/>
    <n v="11"/>
    <x v="373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1T03:51:05"/>
    <n v="1341978665"/>
    <d v="2012-05-12T04:01:23"/>
    <n v="1336795283"/>
    <b v="0"/>
    <n v="0"/>
    <b v="0"/>
    <s v="film &amp; video/animation"/>
    <n v="0"/>
    <n v="0"/>
    <x v="5"/>
    <x v="23"/>
    <x v="5"/>
    <n v="12"/>
    <x v="3738"/>
  </r>
  <r>
    <n v="469"/>
    <s v="Dreamland PERSONALISED Animated Shorts Film"/>
    <s v="Create a personalised animation film using your child's name and photo."/>
    <n v="6000"/>
    <n v="0"/>
    <x v="2"/>
    <s v="GB"/>
    <s v="GBP"/>
    <d v="2014-09-05T23:45:24"/>
    <n v="1409960724"/>
    <d v="2014-07-07T23:45:24"/>
    <n v="1404776724"/>
    <b v="0"/>
    <n v="0"/>
    <b v="0"/>
    <s v="film &amp; video/animation"/>
    <n v="0"/>
    <n v="0"/>
    <x v="5"/>
    <x v="23"/>
    <x v="9"/>
    <n v="7"/>
    <x v="373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6T02:04:03"/>
    <n v="1430877843"/>
    <d v="2015-04-06T02:04:03"/>
    <n v="1428285843"/>
    <b v="0"/>
    <n v="0"/>
    <b v="0"/>
    <s v="film &amp; video/animation"/>
    <n v="0"/>
    <n v="0"/>
    <x v="5"/>
    <x v="23"/>
    <x v="4"/>
    <n v="6"/>
    <x v="374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20:02:14"/>
    <n v="1337371334"/>
    <d v="2012-03-19T20:02:14"/>
    <n v="1332187334"/>
    <b v="0"/>
    <n v="0"/>
    <b v="0"/>
    <s v="film &amp; video/animation"/>
    <n v="0"/>
    <n v="0"/>
    <x v="5"/>
    <x v="23"/>
    <x v="8"/>
    <n v="19"/>
    <x v="374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20:51:49"/>
    <n v="1427921509"/>
    <d v="2015-03-02T21:51:49"/>
    <n v="1425333109"/>
    <b v="0"/>
    <n v="0"/>
    <b v="0"/>
    <s v="film &amp; video/animation"/>
    <n v="0"/>
    <n v="0"/>
    <x v="5"/>
    <x v="23"/>
    <x v="8"/>
    <n v="2"/>
    <x v="374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5:16:34"/>
    <n v="1482678994"/>
    <d v="2016-10-26T14:16:34"/>
    <n v="1477491394"/>
    <b v="0"/>
    <n v="0"/>
    <b v="0"/>
    <s v="film &amp; video/animation"/>
    <n v="0"/>
    <n v="0"/>
    <x v="5"/>
    <x v="23"/>
    <x v="2"/>
    <n v="26"/>
    <x v="374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9T01:18:20"/>
    <n v="1483924700"/>
    <d v="2016-12-10T01:18:20"/>
    <n v="1481332700"/>
    <b v="0"/>
    <n v="0"/>
    <b v="0"/>
    <s v="film &amp; video/animation"/>
    <n v="0"/>
    <n v="0"/>
    <x v="5"/>
    <x v="23"/>
    <x v="1"/>
    <n v="10"/>
    <x v="3744"/>
  </r>
  <r>
    <n v="490"/>
    <s v="PROJECT IS CANCELLED"/>
    <s v="Cancelled"/>
    <n v="1000"/>
    <n v="0"/>
    <x v="2"/>
    <s v="US"/>
    <s v="USD"/>
    <d v="2012-08-22T23:14:45"/>
    <n v="1345677285"/>
    <d v="2012-07-23T23:14:45"/>
    <n v="1343085285"/>
    <b v="0"/>
    <n v="0"/>
    <b v="0"/>
    <s v="film &amp; video/animation"/>
    <n v="0"/>
    <n v="0"/>
    <x v="5"/>
    <x v="23"/>
    <x v="9"/>
    <n v="23"/>
    <x v="37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23:34:59"/>
    <n v="1453937699"/>
    <d v="2015-12-28T23:34:59"/>
    <n v="1451345699"/>
    <b v="0"/>
    <n v="0"/>
    <b v="0"/>
    <s v="film &amp; video/animation"/>
    <n v="0"/>
    <n v="0"/>
    <x v="5"/>
    <x v="23"/>
    <x v="1"/>
    <n v="28"/>
    <x v="374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3T00:50:30"/>
    <n v="1476319830"/>
    <d v="2016-08-14T00:50:30"/>
    <n v="1471135830"/>
    <b v="0"/>
    <n v="0"/>
    <b v="0"/>
    <s v="film &amp; video/animation"/>
    <n v="0"/>
    <n v="0"/>
    <x v="5"/>
    <x v="23"/>
    <x v="10"/>
    <n v="14"/>
    <x v="374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7:25:38"/>
    <n v="1432142738"/>
    <d v="2015-04-20T17:25:38"/>
    <n v="1429550738"/>
    <b v="0"/>
    <n v="0"/>
    <b v="0"/>
    <s v="film &amp; video/animation"/>
    <n v="0"/>
    <n v="0"/>
    <x v="5"/>
    <x v="23"/>
    <x v="4"/>
    <n v="20"/>
    <x v="374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9:51:45"/>
    <n v="1437076305"/>
    <d v="2015-06-16T19:51:45"/>
    <n v="1434484305"/>
    <b v="0"/>
    <n v="0"/>
    <b v="0"/>
    <s v="film &amp; video/animation"/>
    <n v="0"/>
    <n v="0"/>
    <x v="5"/>
    <x v="23"/>
    <x v="3"/>
    <n v="16"/>
    <x v="374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5:37:31"/>
    <n v="1310189851"/>
    <d v="2011-06-09T05:37:31"/>
    <n v="1307597851"/>
    <b v="0"/>
    <n v="0"/>
    <b v="0"/>
    <s v="film &amp; video/animation"/>
    <n v="0"/>
    <n v="0"/>
    <x v="5"/>
    <x v="23"/>
    <x v="3"/>
    <n v="9"/>
    <x v="375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3-01T04:13:59"/>
    <n v="1456805639"/>
    <d v="2016-01-31T04:13:59"/>
    <n v="1454213639"/>
    <b v="0"/>
    <n v="0"/>
    <b v="0"/>
    <s v="film &amp; video/animation"/>
    <n v="0"/>
    <n v="0"/>
    <x v="5"/>
    <x v="23"/>
    <x v="6"/>
    <n v="31"/>
    <x v="3751"/>
  </r>
  <r>
    <n v="516"/>
    <s v="Shipmates"/>
    <s v="A big brother style comedy animation series starring famous seafarers"/>
    <n v="5000"/>
    <n v="0"/>
    <x v="2"/>
    <s v="GB"/>
    <s v="GBP"/>
    <d v="2015-05-27T18:41:20"/>
    <n v="1432752080"/>
    <d v="2015-03-28T18:41:20"/>
    <n v="1427568080"/>
    <b v="0"/>
    <n v="0"/>
    <b v="0"/>
    <s v="film &amp; video/animation"/>
    <n v="0"/>
    <n v="0"/>
    <x v="5"/>
    <x v="23"/>
    <x v="8"/>
    <n v="28"/>
    <x v="37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n v="1441550760"/>
    <d v="2015-08-07T14:47:04"/>
    <n v="1438958824"/>
    <b v="0"/>
    <n v="0"/>
    <b v="0"/>
    <s v="film &amp; video/animation"/>
    <n v="0"/>
    <n v="0"/>
    <x v="5"/>
    <x v="23"/>
    <x v="10"/>
    <n v="7"/>
    <x v="375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6:42:44"/>
    <n v="1455122564"/>
    <d v="2016-01-11T16:42:44"/>
    <n v="1452530564"/>
    <b v="0"/>
    <n v="0"/>
    <b v="0"/>
    <s v="technology/web"/>
    <n v="0"/>
    <n v="0"/>
    <x v="0"/>
    <x v="26"/>
    <x v="6"/>
    <n v="11"/>
    <x v="375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14:48:16"/>
    <n v="1452350896"/>
    <d v="2015-11-10T14:48:16"/>
    <n v="1447166896"/>
    <b v="0"/>
    <n v="0"/>
    <b v="0"/>
    <s v="technology/web"/>
    <n v="0"/>
    <n v="0"/>
    <x v="0"/>
    <x v="26"/>
    <x v="7"/>
    <n v="10"/>
    <x v="375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8:29:03"/>
    <n v="1465720143"/>
    <d v="2016-05-13T08:29:03"/>
    <n v="1463128143"/>
    <b v="0"/>
    <n v="0"/>
    <b v="0"/>
    <s v="technology/web"/>
    <n v="0"/>
    <n v="0"/>
    <x v="0"/>
    <x v="26"/>
    <x v="5"/>
    <n v="13"/>
    <x v="375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20:11:45"/>
    <n v="1427227905"/>
    <d v="2015-02-22T21:11:45"/>
    <n v="1424639505"/>
    <b v="0"/>
    <n v="0"/>
    <b v="0"/>
    <s v="technology/web"/>
    <n v="0"/>
    <n v="0"/>
    <x v="0"/>
    <x v="26"/>
    <x v="0"/>
    <n v="22"/>
    <x v="375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9:20:15"/>
    <n v="1482052815"/>
    <d v="2016-11-18T09:20:15"/>
    <n v="1479460815"/>
    <b v="0"/>
    <n v="0"/>
    <b v="0"/>
    <s v="technology/web"/>
    <n v="0"/>
    <n v="0"/>
    <x v="0"/>
    <x v="26"/>
    <x v="7"/>
    <n v="18"/>
    <x v="375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8:50:49"/>
    <n v="1436554249"/>
    <d v="2015-06-10T18:50:49"/>
    <n v="1433962249"/>
    <b v="0"/>
    <n v="0"/>
    <b v="0"/>
    <s v="technology/web"/>
    <n v="0"/>
    <n v="0"/>
    <x v="0"/>
    <x v="26"/>
    <x v="3"/>
    <n v="10"/>
    <x v="375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20:13:14"/>
    <n v="1420143194"/>
    <d v="2014-12-02T20:13:14"/>
    <n v="1417551194"/>
    <b v="0"/>
    <n v="0"/>
    <b v="0"/>
    <s v="technology/web"/>
    <n v="0"/>
    <n v="0"/>
    <x v="0"/>
    <x v="26"/>
    <x v="1"/>
    <n v="2"/>
    <x v="376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8:11:28"/>
    <n v="1446660688"/>
    <d v="2015-10-05T17:11:28"/>
    <n v="1444065088"/>
    <b v="0"/>
    <n v="0"/>
    <b v="0"/>
    <s v="technology/web"/>
    <n v="0"/>
    <n v="0"/>
    <x v="0"/>
    <x v="26"/>
    <x v="2"/>
    <n v="5"/>
    <x v="376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2T00:18:24"/>
    <n v="1438474704"/>
    <d v="2015-07-03T00:18:24"/>
    <n v="1435882704"/>
    <b v="0"/>
    <n v="0"/>
    <b v="0"/>
    <s v="technology/web"/>
    <n v="0"/>
    <n v="0"/>
    <x v="0"/>
    <x v="26"/>
    <x v="9"/>
    <n v="3"/>
    <x v="376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8:00:00"/>
    <n v="1426442400"/>
    <d v="2015-02-20T17:45:19"/>
    <n v="1424454319"/>
    <b v="0"/>
    <n v="0"/>
    <b v="0"/>
    <s v="technology/web"/>
    <n v="0"/>
    <n v="0"/>
    <x v="0"/>
    <x v="26"/>
    <x v="0"/>
    <n v="20"/>
    <x v="3763"/>
  </r>
  <r>
    <n v="585"/>
    <s v="Link Card"/>
    <s v="SAVE UP TO 40% WHEN YOU SPEND!_x000a__x000a_PRE-ORDER YOUR LINK CARD TODAY"/>
    <n v="9000"/>
    <n v="0"/>
    <x v="2"/>
    <s v="GB"/>
    <s v="GBP"/>
    <d v="2015-12-01T00:00:00"/>
    <n v="1448928000"/>
    <d v="2015-10-06T09:22:57"/>
    <n v="1444123377"/>
    <b v="0"/>
    <n v="0"/>
    <b v="0"/>
    <s v="technology/web"/>
    <n v="0"/>
    <n v="0"/>
    <x v="0"/>
    <x v="26"/>
    <x v="2"/>
    <n v="6"/>
    <x v="376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9:03:35"/>
    <n v="1434654215"/>
    <d v="2015-05-19T19:03:35"/>
    <n v="1432062215"/>
    <b v="0"/>
    <n v="0"/>
    <b v="0"/>
    <s v="technology/web"/>
    <n v="0"/>
    <n v="0"/>
    <x v="0"/>
    <x v="26"/>
    <x v="5"/>
    <n v="19"/>
    <x v="376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8T00:50:56"/>
    <n v="1409187056"/>
    <d v="2014-07-29T00:50:56"/>
    <n v="1406595056"/>
    <b v="0"/>
    <n v="0"/>
    <b v="0"/>
    <s v="technology/web"/>
    <n v="0"/>
    <n v="0"/>
    <x v="0"/>
    <x v="26"/>
    <x v="9"/>
    <n v="29"/>
    <x v="376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20:48:56"/>
    <n v="1448225336"/>
    <d v="2015-10-23T19:48:56"/>
    <n v="1445629736"/>
    <b v="0"/>
    <n v="0"/>
    <b v="0"/>
    <s v="technology/web"/>
    <n v="0"/>
    <n v="0"/>
    <x v="0"/>
    <x v="26"/>
    <x v="2"/>
    <n v="23"/>
    <x v="3767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9:56:26"/>
    <n v="1429732586"/>
    <d v="2015-03-23T19:56:26"/>
    <n v="1427140586"/>
    <b v="0"/>
    <n v="0"/>
    <b v="0"/>
    <s v="technology/web"/>
    <n v="0"/>
    <n v="0"/>
    <x v="0"/>
    <x v="26"/>
    <x v="8"/>
    <n v="23"/>
    <x v="376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n v="1453210037"/>
    <d v="2015-11-20T13:27:17"/>
    <n v="1448026037"/>
    <b v="0"/>
    <n v="0"/>
    <b v="0"/>
    <s v="technology/web"/>
    <n v="0"/>
    <n v="0"/>
    <x v="0"/>
    <x v="26"/>
    <x v="7"/>
    <n v="20"/>
    <x v="3769"/>
  </r>
  <r>
    <n v="612"/>
    <s v="Web Streaming 2.0 (Canceled)"/>
    <s v="A Fast and Reliable new Web platform to stream videos from Internet"/>
    <n v="10000"/>
    <n v="0"/>
    <x v="1"/>
    <s v="IT"/>
    <s v="EUR"/>
    <d v="2016-09-02T00:45:46"/>
    <n v="1472777146"/>
    <d v="2016-08-03T00:45:46"/>
    <n v="1470185146"/>
    <b v="0"/>
    <n v="0"/>
    <b v="0"/>
    <s v="technology/web"/>
    <n v="0"/>
    <n v="0"/>
    <x v="0"/>
    <x v="26"/>
    <x v="10"/>
    <n v="3"/>
    <x v="377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4T01:29:00"/>
    <n v="1466731740"/>
    <d v="2016-05-25T01:29:00"/>
    <n v="1464139740"/>
    <b v="0"/>
    <n v="0"/>
    <b v="0"/>
    <s v="technology/web"/>
    <n v="0"/>
    <n v="0"/>
    <x v="0"/>
    <x v="26"/>
    <x v="5"/>
    <n v="25"/>
    <x v="377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5T02:55:59"/>
    <n v="1443149759"/>
    <d v="2015-08-26T02:55:59"/>
    <n v="1440557759"/>
    <b v="0"/>
    <n v="0"/>
    <b v="0"/>
    <s v="technology/web"/>
    <n v="0"/>
    <n v="0"/>
    <x v="0"/>
    <x v="26"/>
    <x v="10"/>
    <n v="26"/>
    <x v="377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n v="1488013307"/>
    <d v="2017-01-26T09:01:47"/>
    <n v="1485421307"/>
    <b v="0"/>
    <n v="0"/>
    <b v="0"/>
    <s v="technology/web"/>
    <n v="0"/>
    <n v="0"/>
    <x v="0"/>
    <x v="26"/>
    <x v="6"/>
    <n v="26"/>
    <x v="377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9:26:43"/>
    <n v="1449689203"/>
    <d v="2015-11-09T19:26:43"/>
    <n v="1447097203"/>
    <b v="0"/>
    <n v="0"/>
    <b v="0"/>
    <s v="technology/web"/>
    <n v="0"/>
    <n v="0"/>
    <x v="0"/>
    <x v="26"/>
    <x v="7"/>
    <n v="9"/>
    <x v="377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8T00:13:17"/>
    <n v="1432771997"/>
    <d v="2015-04-28T00:13:17"/>
    <n v="1430179997"/>
    <b v="0"/>
    <n v="0"/>
    <b v="0"/>
    <s v="technology/web"/>
    <n v="0"/>
    <n v="0"/>
    <x v="0"/>
    <x v="26"/>
    <x v="4"/>
    <n v="28"/>
    <x v="132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23:44:01"/>
    <n v="1431647041"/>
    <d v="2015-04-14T23:44:01"/>
    <n v="1429055041"/>
    <b v="0"/>
    <n v="0"/>
    <b v="0"/>
    <s v="technology/web"/>
    <n v="0"/>
    <n v="0"/>
    <x v="0"/>
    <x v="26"/>
    <x v="4"/>
    <n v="14"/>
    <x v="377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20:29:37"/>
    <n v="1490560177"/>
    <d v="2017-02-24T21:29:37"/>
    <n v="1487971777"/>
    <b v="0"/>
    <n v="0"/>
    <b v="0"/>
    <s v="technology/web"/>
    <n v="0"/>
    <n v="0"/>
    <x v="0"/>
    <x v="26"/>
    <x v="0"/>
    <n v="24"/>
    <x v="377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6:37:37"/>
    <n v="1405269457"/>
    <d v="2014-06-13T16:37:37"/>
    <n v="1402677457"/>
    <b v="0"/>
    <n v="0"/>
    <b v="0"/>
    <s v="technology/web"/>
    <n v="0"/>
    <n v="0"/>
    <x v="0"/>
    <x v="26"/>
    <x v="3"/>
    <n v="13"/>
    <x v="377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6:49:25"/>
    <n v="1448470165"/>
    <d v="2015-10-26T15:49:25"/>
    <n v="1445874565"/>
    <b v="0"/>
    <n v="0"/>
    <b v="0"/>
    <s v="technology/web"/>
    <n v="0"/>
    <n v="0"/>
    <x v="0"/>
    <x v="26"/>
    <x v="2"/>
    <n v="26"/>
    <x v="377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23:04:00"/>
    <n v="1488063840"/>
    <d v="2017-01-27T23:05:18"/>
    <n v="1485558318"/>
    <b v="0"/>
    <n v="0"/>
    <b v="0"/>
    <s v="technology/web"/>
    <n v="0"/>
    <n v="0"/>
    <x v="0"/>
    <x v="26"/>
    <x v="6"/>
    <n v="27"/>
    <x v="377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6:09:30"/>
    <n v="1438618170"/>
    <d v="2015-07-04T16:09:30"/>
    <n v="1436026170"/>
    <b v="0"/>
    <n v="0"/>
    <b v="0"/>
    <s v="technology/wearables"/>
    <n v="0"/>
    <n v="0"/>
    <x v="0"/>
    <x v="1"/>
    <x v="9"/>
    <n v="4"/>
    <x v="378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8:39:00"/>
    <n v="1481740740"/>
    <d v="2016-11-02T23:53:03"/>
    <n v="1478130783"/>
    <b v="0"/>
    <n v="0"/>
    <b v="0"/>
    <s v="technology/wearables"/>
    <n v="0"/>
    <n v="0"/>
    <x v="0"/>
    <x v="1"/>
    <x v="7"/>
    <n v="2"/>
    <x v="3781"/>
  </r>
  <r>
    <n v="710"/>
    <s v="Hate York Shirt 2.0"/>
    <s v="Shirts, so technologically advanced, they connect mentally to their audience upon sight."/>
    <n v="1200"/>
    <n v="0"/>
    <x v="2"/>
    <s v="CA"/>
    <s v="CAD"/>
    <d v="2014-08-20T00:44:00"/>
    <n v="1408495440"/>
    <d v="2014-07-17T23:38:22"/>
    <n v="1405640302"/>
    <b v="0"/>
    <n v="0"/>
    <b v="0"/>
    <s v="technology/wearables"/>
    <n v="0"/>
    <n v="0"/>
    <x v="0"/>
    <x v="1"/>
    <x v="9"/>
    <n v="17"/>
    <x v="378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9:20:13"/>
    <n v="1480188013"/>
    <d v="2016-10-27T18:20:13"/>
    <n v="1477592413"/>
    <b v="0"/>
    <n v="0"/>
    <b v="0"/>
    <s v="publishing/fiction"/>
    <n v="0"/>
    <n v="0"/>
    <x v="1"/>
    <x v="35"/>
    <x v="2"/>
    <n v="27"/>
    <x v="378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6:00:00"/>
    <n v="1480831200"/>
    <d v="2016-11-16T20:36:10"/>
    <n v="1479328570"/>
    <b v="0"/>
    <n v="0"/>
    <b v="0"/>
    <s v="publishing/fiction"/>
    <n v="0"/>
    <n v="0"/>
    <x v="1"/>
    <x v="35"/>
    <x v="7"/>
    <n v="16"/>
    <x v="3784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10T04:09:21"/>
    <n v="1441858161"/>
    <d v="2015-08-11T04:09:21"/>
    <n v="1439266161"/>
    <b v="0"/>
    <n v="0"/>
    <b v="0"/>
    <s v="publishing/fiction"/>
    <n v="0"/>
    <n v="0"/>
    <x v="1"/>
    <x v="35"/>
    <x v="10"/>
    <n v="11"/>
    <x v="378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8:48:03"/>
    <n v="1424112483"/>
    <d v="2015-01-17T18:48:03"/>
    <n v="1421520483"/>
    <b v="0"/>
    <n v="0"/>
    <b v="0"/>
    <s v="publishing/fiction"/>
    <n v="0"/>
    <n v="0"/>
    <x v="1"/>
    <x v="35"/>
    <x v="6"/>
    <n v="17"/>
    <x v="378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6T04:58:10"/>
    <n v="1387169890"/>
    <d v="2013-11-16T04:58:10"/>
    <n v="1384577890"/>
    <b v="0"/>
    <n v="0"/>
    <b v="0"/>
    <s v="publishing/fiction"/>
    <n v="0"/>
    <n v="0"/>
    <x v="1"/>
    <x v="35"/>
    <x v="7"/>
    <n v="16"/>
    <x v="378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23:59:29"/>
    <n v="1361750369"/>
    <d v="2013-01-15T23:59:29"/>
    <n v="1358294369"/>
    <b v="0"/>
    <n v="0"/>
    <b v="0"/>
    <s v="publishing/fiction"/>
    <n v="0"/>
    <n v="0"/>
    <x v="1"/>
    <x v="35"/>
    <x v="6"/>
    <n v="15"/>
    <x v="378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7:22:11"/>
    <n v="1442856131"/>
    <d v="2015-09-01T17:22:11"/>
    <n v="1441128131"/>
    <b v="0"/>
    <n v="0"/>
    <b v="0"/>
    <s v="music/jazz"/>
    <n v="0"/>
    <n v="0"/>
    <x v="7"/>
    <x v="33"/>
    <x v="11"/>
    <n v="1"/>
    <x v="26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23:00:55"/>
    <n v="1338159655"/>
    <d v="2012-04-27T23:00:55"/>
    <n v="1335567655"/>
    <b v="0"/>
    <n v="0"/>
    <b v="0"/>
    <s v="music/indie rock"/>
    <n v="0"/>
    <n v="0"/>
    <x v="7"/>
    <x v="12"/>
    <x v="4"/>
    <n v="27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7:31:48"/>
    <n v="1354123908"/>
    <d v="2012-10-29T16:31:48"/>
    <n v="1351528308"/>
    <b v="0"/>
    <n v="0"/>
    <b v="0"/>
    <s v="music/indie rock"/>
    <n v="0"/>
    <n v="0"/>
    <x v="7"/>
    <x v="12"/>
    <x v="2"/>
    <n v="29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n v="1276024260"/>
    <d v="2010-04-23T19:28:34"/>
    <n v="1272050914"/>
    <b v="0"/>
    <n v="0"/>
    <b v="0"/>
    <s v="music/jazz"/>
    <n v="0"/>
    <n v="0"/>
    <x v="7"/>
    <x v="33"/>
    <x v="4"/>
    <n v="23"/>
    <x v="3791"/>
  </r>
  <r>
    <n v="906"/>
    <s v="24th Music Presents Channeling Motown (Live)"/>
    <s v="The DMV's most respected saxophonist pay tribute to Motown."/>
    <n v="15000"/>
    <n v="0"/>
    <x v="2"/>
    <s v="US"/>
    <s v="USD"/>
    <d v="2014-03-13T03:33:10"/>
    <n v="1394681590"/>
    <d v="2014-02-11T04:33:10"/>
    <n v="1392093190"/>
    <b v="0"/>
    <n v="0"/>
    <b v="0"/>
    <s v="music/jazz"/>
    <n v="0"/>
    <n v="0"/>
    <x v="7"/>
    <x v="33"/>
    <x v="0"/>
    <n v="11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1T04:37:03"/>
    <n v="1315715823"/>
    <d v="2011-08-12T04:37:03"/>
    <n v="1313123823"/>
    <b v="0"/>
    <n v="0"/>
    <b v="0"/>
    <s v="music/jazz"/>
    <n v="0"/>
    <n v="0"/>
    <x v="7"/>
    <x v="33"/>
    <x v="10"/>
    <n v="12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7T04:59:00"/>
    <n v="1280206740"/>
    <d v="2010-06-11T19:14:15"/>
    <n v="1276283655"/>
    <b v="0"/>
    <n v="0"/>
    <b v="0"/>
    <s v="music/jazz"/>
    <n v="0"/>
    <n v="0"/>
    <x v="7"/>
    <x v="33"/>
    <x v="3"/>
    <n v="11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n v="1390522045"/>
    <d v="2014-01-03T00:07:25"/>
    <n v="1388707645"/>
    <b v="0"/>
    <n v="0"/>
    <b v="0"/>
    <s v="music/jazz"/>
    <n v="0"/>
    <n v="0"/>
    <x v="7"/>
    <x v="33"/>
    <x v="6"/>
    <n v="3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8:19:07"/>
    <n v="1345918747"/>
    <d v="2012-07-26T18:19:07"/>
    <n v="1343326747"/>
    <b v="0"/>
    <n v="0"/>
    <b v="0"/>
    <s v="music/jazz"/>
    <n v="0"/>
    <n v="0"/>
    <x v="7"/>
    <x v="33"/>
    <x v="9"/>
    <n v="26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5:00:00"/>
    <n v="1287723600"/>
    <d v="2010-09-13T20:28:54"/>
    <n v="1284409734"/>
    <b v="0"/>
    <n v="0"/>
    <b v="0"/>
    <s v="music/jazz"/>
    <n v="0"/>
    <n v="0"/>
    <x v="7"/>
    <x v="33"/>
    <x v="11"/>
    <n v="13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7:07:02"/>
    <n v="1384448822"/>
    <d v="2013-10-15T16:07:02"/>
    <n v="1381853222"/>
    <b v="0"/>
    <n v="0"/>
    <b v="0"/>
    <s v="music/jazz"/>
    <n v="0"/>
    <n v="0"/>
    <x v="7"/>
    <x v="33"/>
    <x v="2"/>
    <n v="15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22:40:00"/>
    <n v="1278628800"/>
    <d v="2010-06-09T00:28:50"/>
    <n v="1276043330"/>
    <b v="0"/>
    <n v="0"/>
    <b v="0"/>
    <s v="music/jazz"/>
    <n v="0"/>
    <n v="0"/>
    <x v="7"/>
    <x v="33"/>
    <x v="3"/>
    <n v="9"/>
    <x v="3799"/>
  </r>
  <r>
    <n v="927"/>
    <s v="JETRO DA SILVA FUNK PROJECT"/>
    <s v="Studio CD/DVD Solo project of Pianist &amp; Keyboardist Jetro da Silva"/>
    <n v="20000"/>
    <n v="0"/>
    <x v="2"/>
    <s v="US"/>
    <s v="USD"/>
    <d v="2012-05-14T19:44:55"/>
    <n v="1337024695"/>
    <d v="2012-04-14T19:44:55"/>
    <n v="1334432695"/>
    <b v="0"/>
    <n v="0"/>
    <b v="0"/>
    <s v="music/jazz"/>
    <n v="0"/>
    <n v="0"/>
    <x v="7"/>
    <x v="33"/>
    <x v="4"/>
    <n v="14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9T04:42:49"/>
    <n v="1333946569"/>
    <d v="2012-03-10T05:42:49"/>
    <n v="1331358169"/>
    <b v="0"/>
    <n v="0"/>
    <b v="0"/>
    <s v="music/jazz"/>
    <n v="0"/>
    <n v="0"/>
    <x v="7"/>
    <x v="33"/>
    <x v="8"/>
    <n v="10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20:00:00"/>
    <n v="1326916800"/>
    <d v="2011-12-06T00:34:49"/>
    <n v="1323131689"/>
    <b v="0"/>
    <n v="0"/>
    <b v="0"/>
    <s v="music/jazz"/>
    <n v="0"/>
    <n v="0"/>
    <x v="7"/>
    <x v="33"/>
    <x v="1"/>
    <n v="6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8:45:06"/>
    <n v="1467312306"/>
    <d v="2016-05-01T18:45:06"/>
    <n v="1462128306"/>
    <b v="0"/>
    <n v="0"/>
    <b v="0"/>
    <s v="technology/wearables"/>
    <n v="0"/>
    <n v="0"/>
    <x v="0"/>
    <x v="1"/>
    <x v="5"/>
    <n v="1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8:33:45"/>
    <n v="1475310825"/>
    <d v="2016-09-01T08:33:45"/>
    <n v="1472718825"/>
    <b v="0"/>
    <n v="0"/>
    <b v="0"/>
    <s v="technology/wearables"/>
    <n v="0"/>
    <n v="0"/>
    <x v="0"/>
    <x v="1"/>
    <x v="11"/>
    <n v="1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1T01:26:32"/>
    <n v="1406769992"/>
    <d v="2014-07-11T01:26:32"/>
    <n v="1405041992"/>
    <b v="0"/>
    <n v="0"/>
    <b v="0"/>
    <s v="journalism/audio"/>
    <n v="0"/>
    <n v="0"/>
    <x v="8"/>
    <x v="30"/>
    <x v="9"/>
    <n v="11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20:26:00"/>
    <n v="1451161560"/>
    <d v="2015-11-11T20:26:00"/>
    <n v="1447273560"/>
    <b v="0"/>
    <n v="0"/>
    <b v="0"/>
    <s v="journalism/audio"/>
    <n v="0"/>
    <n v="0"/>
    <x v="8"/>
    <x v="30"/>
    <x v="7"/>
    <n v="11"/>
    <x v="3806"/>
  </r>
  <r>
    <n v="1049"/>
    <s v="J1 (Canceled)"/>
    <s v="------"/>
    <n v="12000"/>
    <n v="0"/>
    <x v="1"/>
    <s v="US"/>
    <s v="USD"/>
    <d v="2016-02-12T10:20:45"/>
    <n v="1455272445"/>
    <d v="2016-01-13T10:20:45"/>
    <n v="1452680445"/>
    <b v="0"/>
    <n v="0"/>
    <b v="0"/>
    <s v="journalism/audio"/>
    <n v="0"/>
    <n v="0"/>
    <x v="8"/>
    <x v="30"/>
    <x v="6"/>
    <n v="13"/>
    <x v="3807"/>
  </r>
  <r>
    <n v="1050"/>
    <s v="The (Secular) Barbershop Podcast (Canceled)"/>
    <s v="Secularism is on the rise and I hear you.Talk to me."/>
    <n v="2500"/>
    <n v="0"/>
    <x v="1"/>
    <s v="US"/>
    <s v="USD"/>
    <d v="2015-09-14T19:07:57"/>
    <n v="1442257677"/>
    <d v="2015-08-15T19:07:57"/>
    <n v="1439665677"/>
    <b v="0"/>
    <n v="0"/>
    <b v="0"/>
    <s v="journalism/audio"/>
    <n v="0"/>
    <n v="0"/>
    <x v="8"/>
    <x v="30"/>
    <x v="10"/>
    <n v="15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7T00:20:25"/>
    <n v="1409098825"/>
    <d v="2014-07-30T00:20:25"/>
    <n v="1406679625"/>
    <b v="0"/>
    <n v="0"/>
    <b v="0"/>
    <s v="journalism/audio"/>
    <n v="0"/>
    <n v="0"/>
    <x v="8"/>
    <x v="30"/>
    <x v="9"/>
    <n v="30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20:09:00"/>
    <n v="1465243740"/>
    <d v="2016-04-23T19:08:15"/>
    <n v="1461438495"/>
    <b v="0"/>
    <n v="0"/>
    <b v="0"/>
    <s v="journalism/audio"/>
    <n v="0"/>
    <n v="0"/>
    <x v="8"/>
    <x v="30"/>
    <x v="4"/>
    <n v="23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22:00:00"/>
    <n v="1407708000"/>
    <d v="2014-07-11T20:26:39"/>
    <n v="1405110399"/>
    <b v="0"/>
    <n v="0"/>
    <b v="0"/>
    <s v="journalism/audio"/>
    <n v="0"/>
    <n v="0"/>
    <x v="8"/>
    <x v="30"/>
    <x v="9"/>
    <n v="11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23:49:05"/>
    <n v="1457394545"/>
    <d v="2016-02-06T23:49:05"/>
    <n v="1454802545"/>
    <b v="0"/>
    <n v="0"/>
    <b v="0"/>
    <s v="journalism/audio"/>
    <n v="0"/>
    <n v="0"/>
    <x v="8"/>
    <x v="30"/>
    <x v="0"/>
    <n v="6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6:16:17"/>
    <n v="1429892177"/>
    <d v="2015-02-23T17:16:17"/>
    <n v="1424711777"/>
    <b v="0"/>
    <n v="0"/>
    <b v="0"/>
    <s v="journalism/audio"/>
    <n v="0"/>
    <n v="0"/>
    <x v="8"/>
    <x v="30"/>
    <x v="0"/>
    <n v="23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21:54:43"/>
    <n v="1480888483"/>
    <d v="2016-11-04T20:54:43"/>
    <n v="1478292883"/>
    <b v="0"/>
    <n v="0"/>
    <b v="0"/>
    <s v="journalism/audio"/>
    <n v="0"/>
    <n v="0"/>
    <x v="8"/>
    <x v="30"/>
    <x v="7"/>
    <n v="4"/>
    <x v="273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6T00:00:00"/>
    <n v="1427328000"/>
    <d v="2015-02-12T21:37:23"/>
    <n v="1423777043"/>
    <b v="0"/>
    <n v="0"/>
    <b v="0"/>
    <s v="journalism/audio"/>
    <n v="0"/>
    <n v="0"/>
    <x v="8"/>
    <x v="30"/>
    <x v="0"/>
    <n v="12"/>
    <x v="3814"/>
  </r>
  <r>
    <n v="1059"/>
    <s v="Voice Over Artist (Canceled)"/>
    <s v="Turning myself into a vocal artist."/>
    <n v="1100"/>
    <n v="0"/>
    <x v="1"/>
    <s v="US"/>
    <s v="USD"/>
    <d v="2015-03-13T17:57:36"/>
    <n v="1426269456"/>
    <d v="2015-02-11T18:57:36"/>
    <n v="1423681056"/>
    <b v="0"/>
    <n v="0"/>
    <b v="0"/>
    <s v="journalism/audio"/>
    <n v="0"/>
    <n v="0"/>
    <x v="8"/>
    <x v="30"/>
    <x v="0"/>
    <n v="11"/>
    <x v="3815"/>
  </r>
  <r>
    <n v="1061"/>
    <s v="Chat Box 23 (Canceled)"/>
    <s v="T.O., Adi &amp; Mercedes discuss their point of views, women's issues &amp; Hollywood Hotties."/>
    <n v="4000"/>
    <n v="0"/>
    <x v="1"/>
    <s v="US"/>
    <s v="USD"/>
    <d v="2016-05-02T01:00:00"/>
    <n v="1462150800"/>
    <d v="2016-03-03T06:38:28"/>
    <n v="1456987108"/>
    <b v="0"/>
    <n v="0"/>
    <b v="0"/>
    <s v="journalism/audio"/>
    <n v="0"/>
    <n v="0"/>
    <x v="8"/>
    <x v="30"/>
    <x v="8"/>
    <n v="3"/>
    <x v="38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1T00:44:22"/>
    <n v="1472604262"/>
    <d v="2016-08-01T00:44:22"/>
    <n v="1470012262"/>
    <b v="0"/>
    <n v="0"/>
    <b v="0"/>
    <s v="journalism/audio"/>
    <n v="0"/>
    <n v="0"/>
    <x v="8"/>
    <x v="30"/>
    <x v="10"/>
    <n v="1"/>
    <x v="38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9:04:53"/>
    <n v="1447787093"/>
    <d v="2015-10-18T18:04:53"/>
    <n v="1445191493"/>
    <b v="0"/>
    <n v="0"/>
    <b v="0"/>
    <s v="games/video games"/>
    <n v="0"/>
    <n v="0"/>
    <x v="3"/>
    <x v="18"/>
    <x v="2"/>
    <n v="18"/>
    <x v="3818"/>
  </r>
  <r>
    <n v="1084"/>
    <s v="My own channel"/>
    <s v="I want to start my own channel for gaming"/>
    <n v="550"/>
    <n v="0"/>
    <x v="2"/>
    <s v="US"/>
    <s v="USD"/>
    <d v="2014-08-08T21:53:24"/>
    <n v="1407534804"/>
    <d v="2014-07-09T21:53:24"/>
    <n v="1404942804"/>
    <b v="0"/>
    <n v="0"/>
    <b v="0"/>
    <s v="games/video games"/>
    <n v="0"/>
    <n v="0"/>
    <x v="3"/>
    <x v="18"/>
    <x v="9"/>
    <n v="9"/>
    <x v="381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7:08:07"/>
    <n v="1402852087"/>
    <d v="2014-05-16T17:08:07"/>
    <n v="1400260087"/>
    <b v="0"/>
    <n v="0"/>
    <b v="0"/>
    <s v="games/video games"/>
    <n v="0"/>
    <n v="0"/>
    <x v="3"/>
    <x v="18"/>
    <x v="5"/>
    <n v="16"/>
    <x v="382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20:40:24"/>
    <n v="1406148024"/>
    <d v="2014-06-23T20:40:24"/>
    <n v="1403556024"/>
    <b v="0"/>
    <n v="0"/>
    <b v="0"/>
    <s v="games/video games"/>
    <n v="0"/>
    <n v="0"/>
    <x v="3"/>
    <x v="18"/>
    <x v="3"/>
    <n v="23"/>
    <x v="3821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20:56:40"/>
    <n v="1319835400"/>
    <d v="2011-09-13T20:56:40"/>
    <n v="1315947400"/>
    <b v="0"/>
    <n v="0"/>
    <b v="0"/>
    <s v="games/video games"/>
    <n v="0"/>
    <n v="0"/>
    <x v="3"/>
    <x v="18"/>
    <x v="11"/>
    <n v="13"/>
    <x v="38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6:53:45"/>
    <n v="1369932825"/>
    <d v="2013-05-16T16:53:45"/>
    <n v="1368723225"/>
    <b v="0"/>
    <n v="0"/>
    <b v="0"/>
    <s v="games/video games"/>
    <n v="0"/>
    <n v="0"/>
    <x v="3"/>
    <x v="18"/>
    <x v="5"/>
    <n v="16"/>
    <x v="382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14:58:50"/>
    <n v="1443193130"/>
    <d v="2015-07-27T14:58:50"/>
    <n v="1438009130"/>
    <b v="0"/>
    <n v="0"/>
    <b v="0"/>
    <s v="games/mobile games"/>
    <n v="0"/>
    <n v="0"/>
    <x v="3"/>
    <x v="28"/>
    <x v="9"/>
    <n v="27"/>
    <x v="382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21:47:48"/>
    <n v="1450993668"/>
    <d v="2015-11-24T21:47:48"/>
    <n v="1448401668"/>
    <b v="0"/>
    <n v="0"/>
    <b v="0"/>
    <s v="games/mobile games"/>
    <n v="0"/>
    <n v="0"/>
    <x v="3"/>
    <x v="28"/>
    <x v="7"/>
    <n v="24"/>
    <x v="382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11:05:21"/>
    <n v="1438859121"/>
    <d v="2015-07-07T11:05:21"/>
    <n v="1436267121"/>
    <b v="0"/>
    <n v="0"/>
    <b v="0"/>
    <s v="games/mobile games"/>
    <n v="0"/>
    <n v="0"/>
    <x v="3"/>
    <x v="28"/>
    <x v="9"/>
    <n v="7"/>
    <x v="3826"/>
  </r>
  <r>
    <n v="1141"/>
    <s v="Arena Z - Zombie Survival"/>
    <s v="I think this will be a great game!"/>
    <n v="500"/>
    <n v="0"/>
    <x v="2"/>
    <s v="DE"/>
    <s v="EUR"/>
    <d v="2015-07-09T16:47:30"/>
    <n v="1436460450"/>
    <d v="2015-06-09T16:47:30"/>
    <n v="1433868450"/>
    <b v="0"/>
    <n v="0"/>
    <b v="0"/>
    <s v="games/mobile games"/>
    <n v="0"/>
    <n v="0"/>
    <x v="3"/>
    <x v="28"/>
    <x v="3"/>
    <n v="9"/>
    <x v="382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7T00:08:47"/>
    <n v="1424131727"/>
    <d v="2015-01-18T00:08:47"/>
    <n v="1421539727"/>
    <b v="0"/>
    <n v="0"/>
    <b v="0"/>
    <s v="games/mobile games"/>
    <n v="0"/>
    <n v="0"/>
    <x v="3"/>
    <x v="28"/>
    <x v="6"/>
    <n v="18"/>
    <x v="382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9T04:22:00"/>
    <n v="1430281320"/>
    <d v="2015-03-30T04:22:00"/>
    <n v="1427689320"/>
    <b v="0"/>
    <n v="0"/>
    <b v="0"/>
    <s v="food/food trucks"/>
    <n v="0"/>
    <n v="0"/>
    <x v="4"/>
    <x v="29"/>
    <x v="8"/>
    <n v="30"/>
    <x v="382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23:19:43"/>
    <n v="1413760783"/>
    <d v="2014-08-20T23:19:43"/>
    <n v="1408576783"/>
    <b v="0"/>
    <n v="0"/>
    <b v="0"/>
    <s v="food/food trucks"/>
    <n v="0"/>
    <n v="0"/>
    <x v="4"/>
    <x v="29"/>
    <x v="10"/>
    <n v="20"/>
    <x v="383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7T02:27:43"/>
    <n v="1441592863"/>
    <d v="2015-08-08T02:27:43"/>
    <n v="1439000863"/>
    <b v="0"/>
    <n v="0"/>
    <b v="0"/>
    <s v="food/food trucks"/>
    <n v="0"/>
    <n v="0"/>
    <x v="4"/>
    <x v="29"/>
    <x v="10"/>
    <n v="8"/>
    <x v="383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4T01:42:42"/>
    <n v="1424742162"/>
    <d v="2015-01-25T01:42:42"/>
    <n v="1422150162"/>
    <b v="0"/>
    <n v="0"/>
    <b v="0"/>
    <s v="food/food trucks"/>
    <n v="0"/>
    <n v="0"/>
    <x v="4"/>
    <x v="29"/>
    <x v="6"/>
    <n v="25"/>
    <x v="383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5:45:00"/>
    <n v="1435679100"/>
    <d v="2015-05-30T17:26:05"/>
    <n v="1433006765"/>
    <b v="0"/>
    <n v="0"/>
    <b v="0"/>
    <s v="food/food trucks"/>
    <n v="0"/>
    <n v="0"/>
    <x v="4"/>
    <x v="29"/>
    <x v="5"/>
    <n v="30"/>
    <x v="383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5:06:29"/>
    <n v="1432047989"/>
    <d v="2015-04-28T15:06:29"/>
    <n v="1430233589"/>
    <b v="0"/>
    <n v="0"/>
    <b v="0"/>
    <s v="food/food trucks"/>
    <n v="0"/>
    <n v="0"/>
    <x v="4"/>
    <x v="29"/>
    <x v="4"/>
    <n v="28"/>
    <x v="38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7:22:00"/>
    <n v="1407604920"/>
    <d v="2014-07-10T17:22:00"/>
    <n v="1405012920"/>
    <b v="0"/>
    <n v="0"/>
    <b v="0"/>
    <s v="food/food trucks"/>
    <n v="0"/>
    <n v="0"/>
    <x v="4"/>
    <x v="29"/>
    <x v="9"/>
    <n v="10"/>
    <x v="3835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n v="1466270582"/>
    <d v="2016-05-19T17:23:02"/>
    <n v="1463678582"/>
    <b v="0"/>
    <n v="0"/>
    <b v="0"/>
    <s v="food/food trucks"/>
    <n v="0"/>
    <n v="0"/>
    <x v="4"/>
    <x v="29"/>
    <x v="5"/>
    <n v="19"/>
    <x v="3836"/>
  </r>
  <r>
    <n v="1172"/>
    <s v="let your dayz take you to the dogs."/>
    <s v="Bringing YOUR favorite dog recipes to the streets."/>
    <n v="9000"/>
    <n v="0"/>
    <x v="2"/>
    <s v="US"/>
    <s v="USD"/>
    <d v="2014-08-20T16:22:32"/>
    <n v="1408551752"/>
    <d v="2014-07-21T16:22:32"/>
    <n v="1405959752"/>
    <b v="0"/>
    <n v="0"/>
    <b v="0"/>
    <s v="food/food trucks"/>
    <n v="0"/>
    <n v="0"/>
    <x v="4"/>
    <x v="29"/>
    <x v="9"/>
    <n v="21"/>
    <x v="383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5:51:36"/>
    <n v="1413388296"/>
    <d v="2014-09-15T15:51:36"/>
    <n v="1410796296"/>
    <b v="0"/>
    <n v="0"/>
    <b v="0"/>
    <s v="food/food trucks"/>
    <n v="0"/>
    <n v="0"/>
    <x v="4"/>
    <x v="29"/>
    <x v="11"/>
    <n v="15"/>
    <x v="383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7:00:00"/>
    <n v="1407394800"/>
    <d v="2014-07-07T22:03:36"/>
    <n v="1404770616"/>
    <b v="0"/>
    <n v="0"/>
    <b v="0"/>
    <s v="music/world music"/>
    <n v="0"/>
    <n v="0"/>
    <x v="7"/>
    <x v="37"/>
    <x v="9"/>
    <n v="7"/>
    <x v="38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23:20:30"/>
    <n v="1298589630"/>
    <d v="2011-01-25T23:20:30"/>
    <n v="1295997630"/>
    <b v="0"/>
    <n v="0"/>
    <b v="0"/>
    <s v="music/world music"/>
    <n v="0"/>
    <n v="0"/>
    <x v="7"/>
    <x v="37"/>
    <x v="6"/>
    <n v="25"/>
    <x v="384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8T01:00:00"/>
    <n v="1440723600"/>
    <d v="2015-07-08T22:36:08"/>
    <n v="1436394968"/>
    <b v="0"/>
    <n v="0"/>
    <b v="0"/>
    <s v="music/world music"/>
    <n v="0"/>
    <n v="0"/>
    <x v="7"/>
    <x v="37"/>
    <x v="9"/>
    <n v="8"/>
    <x v="384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8:55:42"/>
    <n v="1422903342"/>
    <d v="2015-01-03T18:55:42"/>
    <n v="1420311342"/>
    <b v="0"/>
    <n v="0"/>
    <b v="0"/>
    <s v="music/world music"/>
    <n v="0"/>
    <n v="0"/>
    <x v="7"/>
    <x v="37"/>
    <x v="6"/>
    <n v="3"/>
    <x v="3842"/>
  </r>
  <r>
    <n v="1236"/>
    <s v="&quot;Volando&quot; CD Release (Canceled)"/>
    <s v="Raising money to give the musicians their due."/>
    <n v="2500"/>
    <n v="0"/>
    <x v="1"/>
    <s v="US"/>
    <s v="USD"/>
    <d v="2012-07-28T16:00:00"/>
    <n v="1343491200"/>
    <d v="2012-07-20T16:19:24"/>
    <n v="1342801164"/>
    <b v="0"/>
    <n v="0"/>
    <b v="0"/>
    <s v="music/world music"/>
    <n v="0"/>
    <n v="0"/>
    <x v="7"/>
    <x v="37"/>
    <x v="9"/>
    <n v="20"/>
    <x v="38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6:47:45"/>
    <n v="1345790865"/>
    <d v="2012-08-04T06:47:45"/>
    <n v="1344062865"/>
    <b v="0"/>
    <n v="0"/>
    <b v="0"/>
    <s v="music/world music"/>
    <n v="0"/>
    <n v="0"/>
    <x v="7"/>
    <x v="37"/>
    <x v="10"/>
    <n v="4"/>
    <x v="3844"/>
  </r>
  <r>
    <n v="1239"/>
    <s v="Help Calmenco! finance new CD and Tour (Canceled)"/>
    <s v="Please consider helping us with our new CD and Riverdance Tour"/>
    <n v="2500"/>
    <n v="0"/>
    <x v="1"/>
    <s v="US"/>
    <s v="USD"/>
    <d v="2012-01-05T23:06:07"/>
    <n v="1325804767"/>
    <d v="2011-12-06T23:06:07"/>
    <n v="1323212767"/>
    <b v="0"/>
    <n v="0"/>
    <b v="0"/>
    <s v="music/world music"/>
    <n v="0"/>
    <n v="0"/>
    <x v="7"/>
    <x v="37"/>
    <x v="1"/>
    <n v="6"/>
    <x v="384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7T01:26:48"/>
    <n v="1485480408"/>
    <d v="2016-12-28T01:26:48"/>
    <n v="1482888408"/>
    <b v="0"/>
    <n v="0"/>
    <b v="0"/>
    <s v="technology/wearables"/>
    <n v="0"/>
    <n v="0"/>
    <x v="0"/>
    <x v="1"/>
    <x v="1"/>
    <n v="28"/>
    <x v="384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6T02:33:45"/>
    <n v="1405478025"/>
    <d v="2014-06-16T02:33:45"/>
    <n v="1402886025"/>
    <b v="0"/>
    <n v="0"/>
    <b v="0"/>
    <s v="technology/wearables"/>
    <n v="0"/>
    <n v="0"/>
    <x v="0"/>
    <x v="1"/>
    <x v="3"/>
    <n v="16"/>
    <x v="384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14:17:33"/>
    <n v="1408112253"/>
    <d v="2014-07-16T14:17:33"/>
    <n v="1405520253"/>
    <b v="0"/>
    <n v="0"/>
    <b v="0"/>
    <s v="technology/wearables"/>
    <n v="0"/>
    <n v="0"/>
    <x v="0"/>
    <x v="1"/>
    <x v="9"/>
    <n v="16"/>
    <x v="384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5-01-01T04:12:15"/>
    <n v="1420085535"/>
    <d v="2014-11-02T03:12:15"/>
    <n v="1414897935"/>
    <b v="0"/>
    <n v="0"/>
    <b v="0"/>
    <s v="publishing/translations"/>
    <n v="0"/>
    <n v="0"/>
    <x v="1"/>
    <x v="31"/>
    <x v="7"/>
    <n v="2"/>
    <x v="384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23:13:39"/>
    <n v="1448147619"/>
    <d v="2015-10-22T22:13:39"/>
    <n v="1445552019"/>
    <b v="0"/>
    <n v="0"/>
    <b v="0"/>
    <s v="publishing/translations"/>
    <n v="0"/>
    <n v="0"/>
    <x v="1"/>
    <x v="31"/>
    <x v="2"/>
    <n v="22"/>
    <x v="385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n v="1430276959"/>
    <d v="2015-03-30T03:09:19"/>
    <n v="1427684959"/>
    <b v="0"/>
    <n v="0"/>
    <b v="0"/>
    <s v="publishing/translations"/>
    <n v="0"/>
    <n v="0"/>
    <x v="1"/>
    <x v="31"/>
    <x v="8"/>
    <n v="30"/>
    <x v="385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9:22:00"/>
    <n v="1440408120"/>
    <d v="2015-06-25T09:22:00"/>
    <n v="1435224120"/>
    <b v="0"/>
    <n v="0"/>
    <b v="0"/>
    <s v="publishing/translations"/>
    <n v="0"/>
    <n v="0"/>
    <x v="1"/>
    <x v="31"/>
    <x v="3"/>
    <n v="25"/>
    <x v="3852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10T01:27:22"/>
    <n v="1428629242"/>
    <d v="2015-03-11T01:27:22"/>
    <n v="1426037242"/>
    <b v="0"/>
    <n v="0"/>
    <b v="0"/>
    <s v="publishing/translations"/>
    <n v="0"/>
    <n v="0"/>
    <x v="1"/>
    <x v="31"/>
    <x v="8"/>
    <n v="11"/>
    <x v="385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8:43:48"/>
    <n v="1437417828"/>
    <d v="2015-06-20T18:43:48"/>
    <n v="1434825828"/>
    <b v="0"/>
    <n v="0"/>
    <b v="0"/>
    <s v="publishing/translations"/>
    <n v="0"/>
    <n v="0"/>
    <x v="1"/>
    <x v="31"/>
    <x v="3"/>
    <n v="20"/>
    <x v="385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5:29:18"/>
    <n v="1464190158"/>
    <d v="2016-04-25T15:29:18"/>
    <n v="1461598158"/>
    <b v="0"/>
    <n v="0"/>
    <b v="0"/>
    <s v="publishing/translations"/>
    <n v="0"/>
    <n v="0"/>
    <x v="1"/>
    <x v="31"/>
    <x v="4"/>
    <n v="25"/>
    <x v="35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22:13:29"/>
    <n v="1483395209"/>
    <d v="2016-12-03T22:13:29"/>
    <n v="1480803209"/>
    <b v="0"/>
    <n v="0"/>
    <b v="0"/>
    <s v="publishing/translations"/>
    <n v="0"/>
    <n v="0"/>
    <x v="1"/>
    <x v="31"/>
    <x v="1"/>
    <n v="3"/>
    <x v="3855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20:57:42"/>
    <n v="1442091462"/>
    <d v="2015-07-14T20:57:42"/>
    <n v="1436907462"/>
    <b v="0"/>
    <n v="0"/>
    <b v="0"/>
    <s v="publishing/translations"/>
    <n v="0"/>
    <n v="0"/>
    <x v="1"/>
    <x v="31"/>
    <x v="9"/>
    <n v="14"/>
    <x v="385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13:00:55"/>
    <n v="1434286855"/>
    <d v="2015-05-15T13:00:55"/>
    <n v="1431694855"/>
    <b v="0"/>
    <n v="0"/>
    <b v="0"/>
    <s v="publishing/translations"/>
    <n v="0"/>
    <n v="0"/>
    <x v="1"/>
    <x v="31"/>
    <x v="5"/>
    <n v="15"/>
    <x v="385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10:44:38"/>
    <n v="1461235478"/>
    <d v="2016-04-01T10:44:38"/>
    <n v="1459507478"/>
    <b v="0"/>
    <n v="0"/>
    <b v="0"/>
    <s v="publishing/translations"/>
    <n v="0"/>
    <n v="0"/>
    <x v="1"/>
    <x v="31"/>
    <x v="4"/>
    <n v="1"/>
    <x v="385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5:25:00"/>
    <n v="1432272300"/>
    <d v="2015-04-21T22:28:38"/>
    <n v="1429655318"/>
    <b v="0"/>
    <n v="0"/>
    <b v="0"/>
    <s v="publishing/translations"/>
    <n v="0"/>
    <n v="0"/>
    <x v="1"/>
    <x v="31"/>
    <x v="4"/>
    <n v="21"/>
    <x v="385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9:28:25"/>
    <n v="1431286105"/>
    <d v="2015-03-23T19:28:25"/>
    <n v="1427138905"/>
    <b v="0"/>
    <n v="0"/>
    <b v="0"/>
    <s v="publishing/translations"/>
    <n v="0"/>
    <n v="0"/>
    <x v="1"/>
    <x v="31"/>
    <x v="8"/>
    <n v="23"/>
    <x v="3860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6:52:43"/>
    <n v="1406566363"/>
    <d v="2014-06-28T16:52:43"/>
    <n v="1403974363"/>
    <b v="0"/>
    <n v="0"/>
    <b v="0"/>
    <s v="publishing/translations"/>
    <n v="0"/>
    <n v="0"/>
    <x v="1"/>
    <x v="31"/>
    <x v="3"/>
    <n v="28"/>
    <x v="386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5:42:27"/>
    <n v="1492270947"/>
    <d v="2017-03-01T16:42:27"/>
    <n v="1488386547"/>
    <b v="0"/>
    <n v="0"/>
    <b v="0"/>
    <s v="publishing/translations"/>
    <n v="0"/>
    <n v="0"/>
    <x v="1"/>
    <x v="31"/>
    <x v="8"/>
    <n v="1"/>
    <x v="3862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22:30:44"/>
    <n v="1447281044"/>
    <d v="2015-10-12T21:30:44"/>
    <n v="1444685444"/>
    <b v="0"/>
    <n v="0"/>
    <b v="0"/>
    <s v="publishing/translations"/>
    <n v="0"/>
    <n v="0"/>
    <x v="1"/>
    <x v="31"/>
    <x v="2"/>
    <n v="12"/>
    <x v="386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1T04:00:00"/>
    <n v="1407729600"/>
    <d v="2014-07-11T16:56:00"/>
    <n v="1405097760"/>
    <b v="0"/>
    <n v="0"/>
    <b v="0"/>
    <s v="publishing/translations"/>
    <n v="0"/>
    <n v="0"/>
    <x v="1"/>
    <x v="31"/>
    <x v="9"/>
    <n v="11"/>
    <x v="38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7:25:00"/>
    <n v="1449077100"/>
    <d v="2015-11-04T04:54:56"/>
    <n v="1446612896"/>
    <b v="0"/>
    <n v="0"/>
    <b v="0"/>
    <s v="publishing/translations"/>
    <n v="0"/>
    <n v="0"/>
    <x v="1"/>
    <x v="31"/>
    <x v="7"/>
    <n v="4"/>
    <x v="386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23:45:00"/>
    <n v="1417391100"/>
    <d v="2014-10-03T21:31:38"/>
    <n v="1412371898"/>
    <b v="0"/>
    <n v="0"/>
    <b v="0"/>
    <s v="publishing/translations"/>
    <n v="0"/>
    <n v="0"/>
    <x v="1"/>
    <x v="31"/>
    <x v="2"/>
    <n v="3"/>
    <x v="3866"/>
  </r>
  <r>
    <n v="1484"/>
    <s v="a book called filtered down thru the stars"/>
    <s v="The mussings of an old wizard"/>
    <n v="2000"/>
    <n v="0"/>
    <x v="2"/>
    <s v="US"/>
    <s v="USD"/>
    <d v="2012-07-21T14:51:00"/>
    <n v="1342882260"/>
    <d v="2012-05-24T04:49:23"/>
    <n v="1337834963"/>
    <b v="0"/>
    <n v="0"/>
    <b v="0"/>
    <s v="publishing/fiction"/>
    <n v="0"/>
    <n v="0"/>
    <x v="1"/>
    <x v="35"/>
    <x v="5"/>
    <n v="24"/>
    <x v="3867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22:01:11"/>
    <n v="1470175271"/>
    <d v="2016-07-03T22:01:11"/>
    <n v="1467583271"/>
    <b v="0"/>
    <n v="0"/>
    <b v="0"/>
    <s v="publishing/fiction"/>
    <n v="0"/>
    <n v="0"/>
    <x v="1"/>
    <x v="35"/>
    <x v="9"/>
    <n v="3"/>
    <x v="386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5:40:52"/>
    <n v="1352994052"/>
    <d v="2012-10-16T14:40:52"/>
    <n v="1350398452"/>
    <b v="0"/>
    <n v="0"/>
    <b v="0"/>
    <s v="publishing/fiction"/>
    <n v="0"/>
    <n v="0"/>
    <x v="1"/>
    <x v="35"/>
    <x v="2"/>
    <n v="16"/>
    <x v="3869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20:47:55"/>
    <n v="1371415675"/>
    <d v="2013-05-17T20:47:55"/>
    <n v="1368823675"/>
    <b v="0"/>
    <n v="0"/>
    <b v="0"/>
    <s v="publishing/fiction"/>
    <n v="0"/>
    <n v="0"/>
    <x v="1"/>
    <x v="35"/>
    <x v="5"/>
    <n v="17"/>
    <x v="3870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8:57:11"/>
    <n v="1314471431"/>
    <d v="2011-07-28T18:57:11"/>
    <n v="1311879431"/>
    <b v="0"/>
    <n v="0"/>
    <b v="0"/>
    <s v="publishing/fiction"/>
    <n v="0"/>
    <n v="0"/>
    <x v="1"/>
    <x v="35"/>
    <x v="9"/>
    <n v="28"/>
    <x v="387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11:24:19"/>
    <n v="1410866659"/>
    <d v="2014-07-18T11:24:19"/>
    <n v="1405682659"/>
    <b v="0"/>
    <n v="0"/>
    <b v="0"/>
    <s v="publishing/fiction"/>
    <n v="0"/>
    <n v="0"/>
    <x v="1"/>
    <x v="35"/>
    <x v="9"/>
    <n v="18"/>
    <x v="387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4-01T00:18:00"/>
    <n v="1427847480"/>
    <d v="2015-02-18T01:13:44"/>
    <n v="1424222024"/>
    <b v="0"/>
    <n v="0"/>
    <b v="0"/>
    <s v="photography/nature"/>
    <n v="0"/>
    <n v="0"/>
    <x v="2"/>
    <x v="38"/>
    <x v="0"/>
    <n v="18"/>
    <x v="3873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10:14:42"/>
    <n v="1487844882"/>
    <d v="2017-02-16T10:14:42"/>
    <n v="1487240082"/>
    <b v="0"/>
    <n v="0"/>
    <b v="0"/>
    <s v="photography/nature"/>
    <n v="0"/>
    <n v="0"/>
    <x v="2"/>
    <x v="38"/>
    <x v="0"/>
    <n v="16"/>
    <x v="387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9:47:19"/>
    <n v="1432756039"/>
    <d v="2015-04-27T19:47:19"/>
    <n v="1430164039"/>
    <b v="0"/>
    <n v="0"/>
    <b v="0"/>
    <s v="photography/nature"/>
    <n v="0"/>
    <n v="0"/>
    <x v="2"/>
    <x v="38"/>
    <x v="4"/>
    <n v="27"/>
    <x v="3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6:47:27"/>
    <n v="1441176447"/>
    <d v="2015-08-03T06:47:27"/>
    <n v="1438584447"/>
    <b v="0"/>
    <n v="0"/>
    <b v="0"/>
    <s v="photography/nature"/>
    <n v="0"/>
    <n v="0"/>
    <x v="2"/>
    <x v="38"/>
    <x v="10"/>
    <n v="3"/>
    <x v="387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6:03:10"/>
    <n v="1438495390"/>
    <d v="2015-07-03T06:03:10"/>
    <n v="1435903390"/>
    <b v="0"/>
    <n v="0"/>
    <b v="0"/>
    <s v="photography/nature"/>
    <n v="0"/>
    <n v="0"/>
    <x v="2"/>
    <x v="38"/>
    <x v="9"/>
    <n v="3"/>
    <x v="387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7:00:00"/>
    <n v="1442509200"/>
    <d v="2015-08-25T14:43:52"/>
    <n v="1440513832"/>
    <b v="0"/>
    <n v="0"/>
    <b v="0"/>
    <s v="photography/nature"/>
    <n v="0"/>
    <n v="0"/>
    <x v="2"/>
    <x v="38"/>
    <x v="10"/>
    <n v="25"/>
    <x v="387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n v="1259715000"/>
    <d v="2009-09-23T13:35:16"/>
    <n v="1253712916"/>
    <b v="0"/>
    <n v="0"/>
    <b v="0"/>
    <s v="publishing/art books"/>
    <n v="0"/>
    <n v="0"/>
    <x v="1"/>
    <x v="32"/>
    <x v="11"/>
    <n v="23"/>
    <x v="3879"/>
  </r>
  <r>
    <n v="1569"/>
    <s v="to be removed (Canceled)"/>
    <s v="to be removed"/>
    <n v="30000"/>
    <n v="0"/>
    <x v="1"/>
    <s v="US"/>
    <s v="USD"/>
    <d v="2013-05-25T16:18:34"/>
    <n v="1369498714"/>
    <d v="2013-04-25T16:18:34"/>
    <n v="1366906714"/>
    <b v="0"/>
    <n v="0"/>
    <b v="0"/>
    <s v="publishing/art books"/>
    <n v="0"/>
    <n v="0"/>
    <x v="1"/>
    <x v="32"/>
    <x v="4"/>
    <n v="25"/>
    <x v="388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1T01:12:06"/>
    <n v="1337562726"/>
    <d v="2012-03-22T01:12:06"/>
    <n v="1332378726"/>
    <b v="0"/>
    <n v="0"/>
    <b v="0"/>
    <s v="publishing/art books"/>
    <n v="0"/>
    <n v="0"/>
    <x v="1"/>
    <x v="32"/>
    <x v="8"/>
    <n v="22"/>
    <x v="388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5:35:01"/>
    <n v="1401464101"/>
    <d v="2014-05-20T15:35:01"/>
    <n v="1400600101"/>
    <b v="0"/>
    <n v="0"/>
    <b v="0"/>
    <s v="photography/places"/>
    <n v="0"/>
    <n v="0"/>
    <x v="2"/>
    <x v="34"/>
    <x v="5"/>
    <n v="20"/>
    <x v="3882"/>
  </r>
  <r>
    <n v="1586"/>
    <s v="Missouri In Pictures"/>
    <s v="Show the world the beauty that is in all of our back yards!"/>
    <n v="1500"/>
    <n v="0"/>
    <x v="2"/>
    <s v="US"/>
    <s v="USD"/>
    <d v="2015-04-05T01:30:22"/>
    <n v="1428197422"/>
    <d v="2015-03-06T02:30:22"/>
    <n v="1425609022"/>
    <b v="0"/>
    <n v="0"/>
    <b v="0"/>
    <s v="photography/places"/>
    <n v="0"/>
    <n v="0"/>
    <x v="2"/>
    <x v="34"/>
    <x v="8"/>
    <n v="6"/>
    <x v="3883"/>
  </r>
  <r>
    <n v="1588"/>
    <s v="The Right Side of Texas"/>
    <s v="Southeast Texas as seen through the lens of a cell phone camera"/>
    <n v="516"/>
    <n v="0"/>
    <x v="2"/>
    <s v="US"/>
    <s v="USD"/>
    <d v="2015-01-31T20:12:00"/>
    <n v="1422735120"/>
    <d v="2015-01-01T05:59:59"/>
    <n v="1420091999"/>
    <b v="0"/>
    <n v="0"/>
    <b v="0"/>
    <s v="photography/places"/>
    <n v="0"/>
    <n v="0"/>
    <x v="2"/>
    <x v="34"/>
    <x v="6"/>
    <n v="1"/>
    <x v="3884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23:38:06"/>
    <n v="1444433886"/>
    <d v="2015-09-09T23:38:06"/>
    <n v="1441841886"/>
    <b v="0"/>
    <n v="0"/>
    <b v="0"/>
    <s v="photography/places"/>
    <n v="0"/>
    <n v="0"/>
    <x v="2"/>
    <x v="34"/>
    <x v="11"/>
    <n v="9"/>
    <x v="3885"/>
  </r>
  <r>
    <n v="1592"/>
    <s v="The Views of Pittsburgh"/>
    <s v="A portfolio collage of beautiful pictures of authentic Pittsburgh locations and scenery."/>
    <n v="25"/>
    <n v="0"/>
    <x v="2"/>
    <s v="US"/>
    <s v="USD"/>
    <d v="2015-03-28T00:44:45"/>
    <n v="1427503485"/>
    <d v="2015-02-11T01:44:45"/>
    <n v="1423619085"/>
    <b v="0"/>
    <n v="0"/>
    <b v="0"/>
    <s v="photography/places"/>
    <n v="0"/>
    <n v="0"/>
    <x v="2"/>
    <x v="34"/>
    <x v="0"/>
    <n v="11"/>
    <x v="388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8:29:57"/>
    <n v="1474360197"/>
    <d v="2016-08-21T08:29:57"/>
    <n v="1471768197"/>
    <b v="0"/>
    <n v="0"/>
    <b v="0"/>
    <s v="photography/places"/>
    <n v="0"/>
    <n v="0"/>
    <x v="2"/>
    <x v="34"/>
    <x v="10"/>
    <n v="21"/>
    <x v="388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11:56:16"/>
    <n v="1460116576"/>
    <d v="2016-03-09T12:56:16"/>
    <n v="1457528176"/>
    <b v="0"/>
    <n v="0"/>
    <b v="0"/>
    <s v="photography/places"/>
    <n v="0"/>
    <n v="0"/>
    <x v="2"/>
    <x v="34"/>
    <x v="8"/>
    <n v="9"/>
    <x v="388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4T04:07:40"/>
    <n v="1492142860"/>
    <d v="2017-02-13T05:07:40"/>
    <n v="1486962460"/>
    <b v="0"/>
    <n v="0"/>
    <b v="0"/>
    <s v="music/faith"/>
    <n v="0"/>
    <n v="0"/>
    <x v="7"/>
    <x v="14"/>
    <x v="0"/>
    <n v="13"/>
    <x v="388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4-01T00:40:11"/>
    <n v="1491007211"/>
    <d v="2017-03-02T01:40:11"/>
    <n v="1488418811"/>
    <b v="0"/>
    <n v="0"/>
    <b v="0"/>
    <s v="music/faith"/>
    <n v="0"/>
    <n v="0"/>
    <x v="7"/>
    <x v="14"/>
    <x v="8"/>
    <n v="2"/>
    <x v="389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n v="1490499180"/>
    <d v="2017-03-02T04:59:20"/>
    <n v="1488430760"/>
    <b v="0"/>
    <n v="0"/>
    <b v="0"/>
    <s v="music/faith"/>
    <n v="0"/>
    <n v="0"/>
    <x v="7"/>
    <x v="14"/>
    <x v="8"/>
    <n v="2"/>
    <x v="389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6:00:00"/>
    <n v="1441814400"/>
    <d v="2015-08-29T00:24:06"/>
    <n v="1440807846"/>
    <b v="0"/>
    <n v="0"/>
    <b v="0"/>
    <s v="music/faith"/>
    <n v="0"/>
    <n v="0"/>
    <x v="7"/>
    <x v="14"/>
    <x v="10"/>
    <n v="29"/>
    <x v="389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7:21:12"/>
    <n v="1440314472"/>
    <d v="2015-06-24T07:21:12"/>
    <n v="1435130472"/>
    <b v="0"/>
    <n v="0"/>
    <b v="0"/>
    <s v="music/faith"/>
    <n v="0"/>
    <n v="0"/>
    <x v="7"/>
    <x v="14"/>
    <x v="3"/>
    <n v="24"/>
    <x v="389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20:48:26"/>
    <n v="1462135706"/>
    <d v="2016-03-22T20:48:26"/>
    <n v="1458679706"/>
    <b v="0"/>
    <n v="0"/>
    <b v="0"/>
    <s v="music/faith"/>
    <n v="0"/>
    <n v="0"/>
    <x v="7"/>
    <x v="14"/>
    <x v="8"/>
    <n v="22"/>
    <x v="389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21:55:53"/>
    <n v="1435701353"/>
    <d v="2015-05-01T21:55:53"/>
    <n v="1430517353"/>
    <b v="0"/>
    <n v="0"/>
    <b v="0"/>
    <s v="music/faith"/>
    <n v="0"/>
    <n v="0"/>
    <x v="7"/>
    <x v="14"/>
    <x v="5"/>
    <n v="1"/>
    <x v="389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11:04:23"/>
    <n v="1449831863"/>
    <d v="2015-11-11T11:04:23"/>
    <n v="1447239863"/>
    <b v="0"/>
    <n v="0"/>
    <b v="0"/>
    <s v="music/faith"/>
    <n v="0"/>
    <n v="0"/>
    <x v="7"/>
    <x v="14"/>
    <x v="7"/>
    <n v="11"/>
    <x v="389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10T01:15:06"/>
    <n v="1465521306"/>
    <d v="2016-04-11T01:15:06"/>
    <n v="1460337306"/>
    <b v="0"/>
    <n v="0"/>
    <b v="0"/>
    <s v="music/faith"/>
    <n v="0"/>
    <n v="0"/>
    <x v="7"/>
    <x v="14"/>
    <x v="4"/>
    <n v="11"/>
    <x v="389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5T02:06:23"/>
    <n v="1445738783"/>
    <d v="2015-09-25T02:06:23"/>
    <n v="1443146783"/>
    <b v="0"/>
    <n v="0"/>
    <b v="0"/>
    <s v="music/faith"/>
    <n v="0"/>
    <n v="0"/>
    <x v="7"/>
    <x v="14"/>
    <x v="11"/>
    <n v="25"/>
    <x v="3898"/>
  </r>
  <r>
    <n v="1731"/>
    <s v="Sam Cox Band First Christian Tour"/>
    <s v="We are a Christin Worship band looking to midwest tour. God Bless!"/>
    <n v="1000"/>
    <n v="0"/>
    <x v="2"/>
    <s v="US"/>
    <s v="USD"/>
    <d v="2015-06-11T15:00:00"/>
    <n v="1434034800"/>
    <d v="2015-05-28T21:45:52"/>
    <n v="1432849552"/>
    <b v="0"/>
    <n v="0"/>
    <b v="0"/>
    <s v="music/faith"/>
    <n v="0"/>
    <n v="0"/>
    <x v="7"/>
    <x v="14"/>
    <x v="5"/>
    <n v="28"/>
    <x v="389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5:00:00"/>
    <n v="1452920400"/>
    <d v="2015-11-17T16:24:41"/>
    <n v="1447777481"/>
    <b v="0"/>
    <n v="0"/>
    <b v="0"/>
    <s v="music/faith"/>
    <n v="0"/>
    <n v="0"/>
    <x v="7"/>
    <x v="14"/>
    <x v="7"/>
    <n v="17"/>
    <x v="39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21:30:00"/>
    <n v="1473802200"/>
    <d v="2016-09-01T16:12:54"/>
    <n v="1472746374"/>
    <b v="0"/>
    <n v="0"/>
    <b v="0"/>
    <s v="music/faith"/>
    <n v="0"/>
    <n v="0"/>
    <x v="7"/>
    <x v="14"/>
    <x v="11"/>
    <n v="1"/>
    <x v="390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9:37:02"/>
    <n v="1437075422"/>
    <d v="2015-06-16T19:37:02"/>
    <n v="1434483422"/>
    <b v="0"/>
    <n v="0"/>
    <b v="0"/>
    <s v="music/faith"/>
    <n v="0"/>
    <n v="0"/>
    <x v="7"/>
    <x v="14"/>
    <x v="3"/>
    <n v="16"/>
    <x v="3902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20:38:08"/>
    <n v="1408999088"/>
    <d v="2014-08-04T20:38:08"/>
    <n v="1407184688"/>
    <b v="1"/>
    <n v="0"/>
    <b v="0"/>
    <s v="photography/photobooks"/>
    <n v="0"/>
    <n v="0"/>
    <x v="2"/>
    <x v="3"/>
    <x v="10"/>
    <n v="4"/>
    <x v="3903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21:20:12"/>
    <n v="1407532812"/>
    <d v="2014-07-09T21:20:12"/>
    <n v="1404940812"/>
    <b v="0"/>
    <n v="0"/>
    <b v="0"/>
    <s v="photography/photobooks"/>
    <n v="0"/>
    <n v="0"/>
    <x v="2"/>
    <x v="3"/>
    <x v="9"/>
    <n v="9"/>
    <x v="390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21:45:37"/>
    <n v="1435787137"/>
    <d v="2015-06-17T21:45:37"/>
    <n v="1434577537"/>
    <b v="0"/>
    <n v="0"/>
    <b v="0"/>
    <s v="photography/photobooks"/>
    <n v="0"/>
    <n v="0"/>
    <x v="2"/>
    <x v="3"/>
    <x v="3"/>
    <n v="17"/>
    <x v="3905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3T04:37:30"/>
    <n v="1428035850"/>
    <d v="2015-03-04T05:37:30"/>
    <n v="1425447450"/>
    <b v="0"/>
    <n v="0"/>
    <b v="0"/>
    <s v="photography/photobooks"/>
    <n v="0"/>
    <n v="0"/>
    <x v="2"/>
    <x v="3"/>
    <x v="8"/>
    <n v="4"/>
    <x v="390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n v="1422256341"/>
    <d v="2014-12-27T07:12:21"/>
    <n v="1419664341"/>
    <b v="0"/>
    <n v="0"/>
    <b v="0"/>
    <s v="games/mobile games"/>
    <n v="0"/>
    <n v="0"/>
    <x v="3"/>
    <x v="28"/>
    <x v="1"/>
    <n v="27"/>
    <x v="390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n v="1483488249"/>
    <d v="2016-12-05T00:04:09"/>
    <n v="1480896249"/>
    <b v="0"/>
    <n v="0"/>
    <b v="0"/>
    <s v="games/mobile games"/>
    <n v="0"/>
    <n v="0"/>
    <x v="3"/>
    <x v="28"/>
    <x v="1"/>
    <n v="5"/>
    <x v="39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6:50:05"/>
    <n v="1402901405"/>
    <d v="2014-05-17T06:50:05"/>
    <n v="1400309405"/>
    <b v="0"/>
    <n v="0"/>
    <b v="0"/>
    <s v="games/mobile games"/>
    <n v="0"/>
    <n v="0"/>
    <x v="3"/>
    <x v="28"/>
    <x v="5"/>
    <n v="17"/>
    <x v="390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3-01T00:42:05"/>
    <n v="1425170525"/>
    <d v="2015-01-31T00:42:05"/>
    <n v="1422664925"/>
    <b v="0"/>
    <n v="0"/>
    <b v="0"/>
    <s v="games/mobile games"/>
    <n v="0"/>
    <n v="0"/>
    <x v="3"/>
    <x v="28"/>
    <x v="6"/>
    <n v="31"/>
    <x v="391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3T00:12:35"/>
    <n v="1402618355"/>
    <d v="2014-05-14T00:12:35"/>
    <n v="1400026355"/>
    <b v="0"/>
    <n v="0"/>
    <b v="0"/>
    <s v="games/mobile games"/>
    <n v="0"/>
    <n v="0"/>
    <x v="3"/>
    <x v="28"/>
    <x v="5"/>
    <n v="14"/>
    <x v="391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5:04:47"/>
    <n v="1480863887"/>
    <d v="2016-11-04T14:04:47"/>
    <n v="1478268287"/>
    <b v="0"/>
    <n v="0"/>
    <b v="0"/>
    <s v="photography/people"/>
    <n v="0"/>
    <n v="0"/>
    <x v="2"/>
    <x v="36"/>
    <x v="7"/>
    <n v="4"/>
    <x v="391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14:07:17"/>
    <n v="1450706837"/>
    <d v="2015-11-21T14:07:17"/>
    <n v="1448114837"/>
    <b v="0"/>
    <n v="0"/>
    <b v="0"/>
    <s v="photography/people"/>
    <n v="0"/>
    <n v="0"/>
    <x v="2"/>
    <x v="36"/>
    <x v="7"/>
    <n v="21"/>
    <x v="391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7T01:09:02"/>
    <n v="1481072942"/>
    <d v="2016-10-08T00:09:02"/>
    <n v="1475885342"/>
    <b v="0"/>
    <n v="0"/>
    <b v="0"/>
    <s v="photography/people"/>
    <n v="0"/>
    <n v="0"/>
    <x v="2"/>
    <x v="36"/>
    <x v="2"/>
    <n v="8"/>
    <x v="391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9:40:11"/>
    <n v="1405021211"/>
    <d v="2014-06-10T19:40:11"/>
    <n v="1402429211"/>
    <b v="0"/>
    <n v="0"/>
    <b v="0"/>
    <s v="photography/people"/>
    <n v="0"/>
    <n v="0"/>
    <x v="2"/>
    <x v="36"/>
    <x v="3"/>
    <n v="10"/>
    <x v="39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22:20:12"/>
    <n v="1409091612"/>
    <d v="2014-07-27T22:20:12"/>
    <n v="1406499612"/>
    <b v="0"/>
    <n v="0"/>
    <b v="0"/>
    <s v="photography/people"/>
    <n v="0"/>
    <n v="0"/>
    <x v="2"/>
    <x v="36"/>
    <x v="9"/>
    <n v="27"/>
    <x v="391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6:39:19"/>
    <n v="1415947159"/>
    <d v="2014-10-15T05:39:19"/>
    <n v="1413351559"/>
    <b v="0"/>
    <n v="0"/>
    <b v="0"/>
    <s v="games/video games"/>
    <n v="0"/>
    <n v="0"/>
    <x v="3"/>
    <x v="18"/>
    <x v="2"/>
    <n v="15"/>
    <x v="39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1T00:00:00"/>
    <n v="1280534400"/>
    <d v="2010-06-26T00:35:56"/>
    <n v="1277512556"/>
    <b v="0"/>
    <n v="0"/>
    <b v="0"/>
    <s v="games/video games"/>
    <n v="0"/>
    <n v="0"/>
    <x v="3"/>
    <x v="18"/>
    <x v="3"/>
    <n v="26"/>
    <x v="391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9:31:44"/>
    <n v="1436729504"/>
    <d v="2015-06-12T19:31:44"/>
    <n v="1434137504"/>
    <b v="0"/>
    <n v="0"/>
    <b v="0"/>
    <s v="technology/web"/>
    <n v="0"/>
    <n v="0"/>
    <x v="0"/>
    <x v="26"/>
    <x v="3"/>
    <n v="12"/>
    <x v="391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5:00:00"/>
    <n v="1412571600"/>
    <d v="2014-09-15T16:51:10"/>
    <n v="1410799870"/>
    <b v="0"/>
    <n v="0"/>
    <b v="0"/>
    <s v="technology/web"/>
    <n v="0"/>
    <n v="0"/>
    <x v="0"/>
    <x v="26"/>
    <x v="11"/>
    <n v="15"/>
    <x v="392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23:39:00"/>
    <n v="1427845140"/>
    <d v="2015-02-25T00:02:36"/>
    <n v="1424822556"/>
    <b v="0"/>
    <n v="0"/>
    <b v="0"/>
    <s v="technology/web"/>
    <n v="0"/>
    <n v="0"/>
    <x v="0"/>
    <x v="26"/>
    <x v="0"/>
    <n v="25"/>
    <x v="392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8:37:08"/>
    <n v="1439318228"/>
    <d v="2015-07-13T18:37:08"/>
    <n v="1436812628"/>
    <b v="0"/>
    <n v="0"/>
    <b v="0"/>
    <s v="technology/web"/>
    <n v="0"/>
    <n v="0"/>
    <x v="0"/>
    <x v="26"/>
    <x v="9"/>
    <n v="13"/>
    <x v="392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20:12:50"/>
    <n v="1483474370"/>
    <d v="2016-12-04T20:12:50"/>
    <n v="1480882370"/>
    <b v="0"/>
    <n v="0"/>
    <b v="0"/>
    <s v="technology/web"/>
    <n v="0"/>
    <n v="0"/>
    <x v="0"/>
    <x v="26"/>
    <x v="1"/>
    <n v="4"/>
    <x v="39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5:12:32"/>
    <n v="1433603552"/>
    <d v="2015-04-07T15:12:32"/>
    <n v="1428419552"/>
    <b v="0"/>
    <n v="0"/>
    <b v="0"/>
    <s v="technology/web"/>
    <n v="0"/>
    <n v="0"/>
    <x v="0"/>
    <x v="26"/>
    <x v="4"/>
    <n v="7"/>
    <x v="39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6:13:42"/>
    <n v="1429632822"/>
    <d v="2015-04-09T16:13:42"/>
    <n v="1428596022"/>
    <b v="0"/>
    <n v="0"/>
    <b v="0"/>
    <s v="technology/web"/>
    <n v="0"/>
    <n v="0"/>
    <x v="0"/>
    <x v="26"/>
    <x v="4"/>
    <n v="9"/>
    <x v="3925"/>
  </r>
  <r>
    <n v="2356"/>
    <s v="HardstyleUnited.com (Canceled)"/>
    <s v="HardstyleUnited.com The Global Hardstyle community. Your Hardstyle community."/>
    <n v="10000"/>
    <n v="0"/>
    <x v="1"/>
    <s v="NL"/>
    <s v="EUR"/>
    <d v="2015-06-05T18:48:24"/>
    <n v="1433530104"/>
    <d v="2015-05-06T18:48:24"/>
    <n v="1430938104"/>
    <b v="0"/>
    <n v="0"/>
    <b v="0"/>
    <s v="technology/web"/>
    <n v="0"/>
    <n v="0"/>
    <x v="0"/>
    <x v="26"/>
    <x v="5"/>
    <n v="6"/>
    <x v="392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14:52:58"/>
    <n v="1445093578"/>
    <d v="2015-09-17T14:52:58"/>
    <n v="1442501578"/>
    <b v="0"/>
    <n v="0"/>
    <b v="0"/>
    <s v="technology/web"/>
    <n v="0"/>
    <n v="0"/>
    <x v="0"/>
    <x v="26"/>
    <x v="11"/>
    <n v="17"/>
    <x v="392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1T00:39:00"/>
    <n v="1422664740"/>
    <d v="2014-12-05T22:20:36"/>
    <n v="1417818036"/>
    <b v="0"/>
    <n v="0"/>
    <b v="0"/>
    <s v="technology/web"/>
    <n v="0"/>
    <n v="0"/>
    <x v="0"/>
    <x v="26"/>
    <x v="1"/>
    <n v="5"/>
    <x v="392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22:00:00"/>
    <n v="1462053600"/>
    <d v="2016-04-06T20:36:48"/>
    <n v="1459975008"/>
    <b v="0"/>
    <n v="0"/>
    <b v="0"/>
    <s v="technology/web"/>
    <n v="0"/>
    <n v="0"/>
    <x v="0"/>
    <x v="26"/>
    <x v="4"/>
    <n v="6"/>
    <x v="39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9T00:16:40"/>
    <n v="1451348200"/>
    <d v="2015-11-14T00:16:40"/>
    <n v="1447460200"/>
    <b v="0"/>
    <n v="0"/>
    <b v="0"/>
    <s v="technology/web"/>
    <n v="0"/>
    <n v="0"/>
    <x v="0"/>
    <x v="26"/>
    <x v="7"/>
    <n v="14"/>
    <x v="393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22:25:56"/>
    <n v="1445898356"/>
    <d v="2015-09-01T22:25:56"/>
    <n v="1441146356"/>
    <b v="0"/>
    <n v="0"/>
    <b v="0"/>
    <s v="technology/web"/>
    <n v="0"/>
    <n v="0"/>
    <x v="0"/>
    <x v="26"/>
    <x v="11"/>
    <n v="1"/>
    <x v="393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23:00:00"/>
    <n v="1453071600"/>
    <d v="2015-12-08T17:40:25"/>
    <n v="1449596425"/>
    <b v="0"/>
    <n v="0"/>
    <b v="0"/>
    <s v="technology/web"/>
    <n v="0"/>
    <n v="0"/>
    <x v="0"/>
    <x v="26"/>
    <x v="1"/>
    <n v="8"/>
    <x v="393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9:30:11"/>
    <n v="1455132611"/>
    <d v="2016-01-11T19:30:11"/>
    <n v="1452540611"/>
    <b v="0"/>
    <n v="0"/>
    <b v="0"/>
    <s v="technology/web"/>
    <n v="0"/>
    <n v="0"/>
    <x v="0"/>
    <x v="26"/>
    <x v="6"/>
    <n v="11"/>
    <x v="393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8:39:56"/>
    <n v="1435257596"/>
    <d v="2015-05-26T18:39:56"/>
    <n v="1432665596"/>
    <b v="0"/>
    <n v="0"/>
    <b v="0"/>
    <s v="technology/web"/>
    <n v="0"/>
    <n v="0"/>
    <x v="0"/>
    <x v="26"/>
    <x v="5"/>
    <n v="26"/>
    <x v="393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20:03:57"/>
    <n v="1473451437"/>
    <d v="2016-08-10T20:03:57"/>
    <n v="1470859437"/>
    <b v="0"/>
    <n v="0"/>
    <b v="0"/>
    <s v="technology/web"/>
    <n v="0"/>
    <n v="0"/>
    <x v="0"/>
    <x v="26"/>
    <x v="10"/>
    <n v="10"/>
    <x v="393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21:53:03"/>
    <n v="1480110783"/>
    <d v="2016-10-26T20:53:03"/>
    <n v="1477515183"/>
    <b v="0"/>
    <n v="0"/>
    <b v="0"/>
    <s v="technology/web"/>
    <n v="0"/>
    <n v="0"/>
    <x v="0"/>
    <x v="26"/>
    <x v="2"/>
    <n v="26"/>
    <x v="3936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6T00:18:50"/>
    <n v="1440548330"/>
    <d v="2015-07-28T00:18:50"/>
    <n v="1438042730"/>
    <b v="0"/>
    <n v="0"/>
    <b v="0"/>
    <s v="technology/web"/>
    <n v="0"/>
    <n v="0"/>
    <x v="0"/>
    <x v="26"/>
    <x v="9"/>
    <n v="28"/>
    <x v="3937"/>
  </r>
  <r>
    <n v="2379"/>
    <s v="SelectCooks.com (Canceled)"/>
    <s v="Selectcooks.com is a community marketplace for people to list, find and hire chefs."/>
    <n v="30000"/>
    <n v="0"/>
    <x v="1"/>
    <s v="US"/>
    <s v="USD"/>
    <d v="2015-10-05T00:23:36"/>
    <n v="1444004616"/>
    <d v="2015-08-21T00:23:36"/>
    <n v="1440116616"/>
    <b v="0"/>
    <n v="0"/>
    <b v="0"/>
    <s v="technology/web"/>
    <n v="0"/>
    <n v="0"/>
    <x v="0"/>
    <x v="26"/>
    <x v="10"/>
    <n v="21"/>
    <x v="393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20:07:04"/>
    <n v="1420920424"/>
    <d v="2014-11-11T20:07:04"/>
    <n v="1415736424"/>
    <b v="0"/>
    <n v="0"/>
    <b v="0"/>
    <s v="technology/web"/>
    <n v="0"/>
    <n v="0"/>
    <x v="0"/>
    <x v="26"/>
    <x v="7"/>
    <n v="11"/>
    <x v="393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6:17:44"/>
    <n v="1420352264"/>
    <d v="2014-11-25T06:17:44"/>
    <n v="1416896264"/>
    <b v="0"/>
    <n v="0"/>
    <b v="0"/>
    <s v="technology/web"/>
    <n v="0"/>
    <n v="0"/>
    <x v="0"/>
    <x v="26"/>
    <x v="7"/>
    <n v="25"/>
    <x v="394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9T02:53:43"/>
    <n v="1446087223"/>
    <d v="2015-09-29T02:53:43"/>
    <n v="1443495223"/>
    <b v="0"/>
    <n v="0"/>
    <b v="0"/>
    <s v="technology/web"/>
    <n v="0"/>
    <n v="0"/>
    <x v="0"/>
    <x v="26"/>
    <x v="11"/>
    <n v="29"/>
    <x v="394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8:57:00"/>
    <n v="1484038620"/>
    <d v="2016-12-13T02:54:47"/>
    <n v="1481597687"/>
    <b v="0"/>
    <n v="0"/>
    <b v="0"/>
    <s v="technology/web"/>
    <n v="0"/>
    <n v="0"/>
    <x v="0"/>
    <x v="26"/>
    <x v="1"/>
    <n v="13"/>
    <x v="394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21:14:16"/>
    <n v="1420233256"/>
    <d v="2014-12-03T21:14:16"/>
    <n v="1417641256"/>
    <b v="0"/>
    <n v="0"/>
    <b v="0"/>
    <s v="technology/web"/>
    <n v="0"/>
    <n v="0"/>
    <x v="0"/>
    <x v="26"/>
    <x v="1"/>
    <n v="3"/>
    <x v="394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21:59:44"/>
    <n v="1435874384"/>
    <d v="2015-06-02T21:59:44"/>
    <n v="1433282384"/>
    <b v="0"/>
    <n v="0"/>
    <b v="0"/>
    <s v="technology/web"/>
    <n v="0"/>
    <n v="0"/>
    <x v="0"/>
    <x v="26"/>
    <x v="3"/>
    <n v="2"/>
    <x v="39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20:28:26"/>
    <n v="1418934506"/>
    <d v="2014-11-13T20:28:26"/>
    <n v="1415910506"/>
    <b v="0"/>
    <n v="0"/>
    <b v="0"/>
    <s v="technology/web"/>
    <n v="0"/>
    <n v="0"/>
    <x v="0"/>
    <x v="26"/>
    <x v="7"/>
    <n v="13"/>
    <x v="394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6:26:04"/>
    <n v="1460615164"/>
    <d v="2016-03-15T06:26:04"/>
    <n v="1458023164"/>
    <b v="0"/>
    <n v="0"/>
    <b v="0"/>
    <s v="technology/web"/>
    <n v="0"/>
    <n v="0"/>
    <x v="0"/>
    <x v="26"/>
    <x v="8"/>
    <n v="15"/>
    <x v="394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3T00:56:47"/>
    <n v="1451782607"/>
    <d v="2015-12-04T00:56:47"/>
    <n v="1449190607"/>
    <b v="0"/>
    <n v="0"/>
    <b v="0"/>
    <s v="food/food trucks"/>
    <n v="0"/>
    <n v="0"/>
    <x v="4"/>
    <x v="29"/>
    <x v="1"/>
    <n v="4"/>
    <x v="39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9:47:55"/>
    <n v="1441619275"/>
    <d v="2015-08-08T09:47:55"/>
    <n v="1439027275"/>
    <b v="0"/>
    <n v="0"/>
    <b v="0"/>
    <s v="food/food trucks"/>
    <n v="0"/>
    <n v="0"/>
    <x v="4"/>
    <x v="29"/>
    <x v="10"/>
    <n v="8"/>
    <x v="394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8:41:13"/>
    <n v="1480185673"/>
    <d v="2016-10-12T17:41:13"/>
    <n v="1476294073"/>
    <b v="0"/>
    <n v="0"/>
    <b v="0"/>
    <s v="food/food trucks"/>
    <n v="0"/>
    <n v="0"/>
    <x v="4"/>
    <x v="29"/>
    <x v="2"/>
    <n v="12"/>
    <x v="394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21:13:07"/>
    <n v="1407705187"/>
    <d v="2014-07-11T21:13:07"/>
    <n v="1405113187"/>
    <b v="0"/>
    <n v="0"/>
    <b v="0"/>
    <s v="food/food trucks"/>
    <n v="0"/>
    <n v="0"/>
    <x v="4"/>
    <x v="29"/>
    <x v="9"/>
    <n v="11"/>
    <x v="395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7:43:09"/>
    <n v="1424281389"/>
    <d v="2014-12-20T17:43:09"/>
    <n v="1419097389"/>
    <b v="0"/>
    <n v="0"/>
    <b v="0"/>
    <s v="food/food trucks"/>
    <n v="0"/>
    <n v="0"/>
    <x v="4"/>
    <x v="29"/>
    <x v="1"/>
    <n v="20"/>
    <x v="395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8T04:04:52"/>
    <n v="1439006692"/>
    <d v="2015-06-09T04:04:52"/>
    <n v="1433822692"/>
    <b v="0"/>
    <n v="0"/>
    <b v="0"/>
    <s v="food/food trucks"/>
    <n v="0"/>
    <n v="0"/>
    <x v="4"/>
    <x v="29"/>
    <x v="3"/>
    <n v="9"/>
    <x v="39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n v="1456608943"/>
    <d v="2016-01-28T21:35:43"/>
    <n v="1454016943"/>
    <b v="0"/>
    <n v="0"/>
    <b v="0"/>
    <s v="food/food trucks"/>
    <n v="0"/>
    <n v="0"/>
    <x v="4"/>
    <x v="29"/>
    <x v="6"/>
    <n v="28"/>
    <x v="3953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8:00:00"/>
    <n v="1426615200"/>
    <d v="2015-01-27T23:09:48"/>
    <n v="1422400188"/>
    <b v="0"/>
    <n v="0"/>
    <b v="0"/>
    <s v="food/food trucks"/>
    <n v="0"/>
    <n v="0"/>
    <x v="4"/>
    <x v="29"/>
    <x v="6"/>
    <n v="27"/>
    <x v="395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9:38:49"/>
    <n v="1445197129"/>
    <d v="2015-09-18T19:38:49"/>
    <n v="1442605129"/>
    <b v="0"/>
    <n v="0"/>
    <b v="0"/>
    <s v="food/food trucks"/>
    <n v="0"/>
    <n v="0"/>
    <x v="4"/>
    <x v="29"/>
    <x v="11"/>
    <n v="18"/>
    <x v="276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21:06:00"/>
    <n v="1465333560"/>
    <d v="2016-05-08T21:35:08"/>
    <n v="1462743308"/>
    <b v="0"/>
    <n v="0"/>
    <b v="0"/>
    <s v="food/restaurants"/>
    <n v="0"/>
    <n v="0"/>
    <x v="4"/>
    <x v="40"/>
    <x v="5"/>
    <n v="8"/>
    <x v="3256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5T01:22:14"/>
    <n v="1416014534"/>
    <d v="2014-10-16T00:22:14"/>
    <n v="1413418934"/>
    <b v="0"/>
    <n v="0"/>
    <b v="0"/>
    <s v="food/restaurants"/>
    <n v="0"/>
    <n v="0"/>
    <x v="4"/>
    <x v="40"/>
    <x v="2"/>
    <n v="16"/>
    <x v="395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4T00:20:16"/>
    <n v="1426292416"/>
    <d v="2015-02-12T01:20:16"/>
    <n v="1423704016"/>
    <b v="0"/>
    <n v="0"/>
    <b v="0"/>
    <s v="food/restaurants"/>
    <n v="0"/>
    <n v="0"/>
    <x v="4"/>
    <x v="40"/>
    <x v="0"/>
    <n v="12"/>
    <x v="3956"/>
  </r>
  <r>
    <n v="2507"/>
    <s v="Help Cafe Talavera get a New Kitchen!"/>
    <s v="Unique dishes for a unique city!."/>
    <n v="42850"/>
    <n v="0"/>
    <x v="2"/>
    <s v="US"/>
    <s v="USD"/>
    <d v="2015-05-11T01:45:04"/>
    <n v="1431308704"/>
    <d v="2015-04-11T01:45:04"/>
    <n v="1428716704"/>
    <b v="0"/>
    <n v="0"/>
    <b v="0"/>
    <s v="food/restaurants"/>
    <n v="0"/>
    <n v="0"/>
    <x v="4"/>
    <x v="40"/>
    <x v="4"/>
    <n v="11"/>
    <x v="395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22:50:34"/>
    <n v="1408056634"/>
    <d v="2014-07-15T22:50:34"/>
    <n v="1405464634"/>
    <b v="0"/>
    <n v="0"/>
    <b v="0"/>
    <s v="food/restaurants"/>
    <n v="0"/>
    <n v="0"/>
    <x v="4"/>
    <x v="40"/>
    <x v="9"/>
    <n v="15"/>
    <x v="395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10:43:33"/>
    <n v="1454323413"/>
    <d v="2016-01-02T10:43:33"/>
    <n v="1451731413"/>
    <b v="0"/>
    <n v="0"/>
    <b v="0"/>
    <s v="food/restaurants"/>
    <n v="0"/>
    <n v="0"/>
    <x v="4"/>
    <x v="40"/>
    <x v="6"/>
    <n v="2"/>
    <x v="395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21:02:41"/>
    <n v="1418504561"/>
    <d v="2014-11-28T21:02:41"/>
    <n v="1417208561"/>
    <b v="0"/>
    <n v="0"/>
    <b v="0"/>
    <s v="food/restaurants"/>
    <n v="0"/>
    <n v="0"/>
    <x v="4"/>
    <x v="40"/>
    <x v="7"/>
    <n v="28"/>
    <x v="396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n v="1488067789"/>
    <d v="2016-12-28T00:09:49"/>
    <n v="1482883789"/>
    <b v="0"/>
    <n v="0"/>
    <b v="0"/>
    <s v="food/restaurants"/>
    <n v="0"/>
    <n v="0"/>
    <x v="4"/>
    <x v="40"/>
    <x v="1"/>
    <n v="28"/>
    <x v="396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6:40:52"/>
    <n v="1417279252"/>
    <d v="2014-10-30T15:40:52"/>
    <n v="1414683652"/>
    <b v="0"/>
    <n v="0"/>
    <b v="0"/>
    <s v="food/restaurants"/>
    <n v="0"/>
    <n v="0"/>
    <x v="4"/>
    <x v="40"/>
    <x v="2"/>
    <n v="30"/>
    <x v="396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7:20:28"/>
    <n v="1415899228"/>
    <d v="2014-10-14T16:20:28"/>
    <n v="1413303628"/>
    <b v="0"/>
    <n v="0"/>
    <b v="0"/>
    <s v="food/restaurants"/>
    <n v="0"/>
    <n v="0"/>
    <x v="4"/>
    <x v="40"/>
    <x v="2"/>
    <n v="14"/>
    <x v="396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9:21:00"/>
    <n v="1476559260"/>
    <d v="2016-08-30T14:24:45"/>
    <n v="1472567085"/>
    <b v="0"/>
    <n v="0"/>
    <b v="0"/>
    <s v="food/restaurants"/>
    <n v="0"/>
    <n v="0"/>
    <x v="4"/>
    <x v="40"/>
    <x v="10"/>
    <n v="30"/>
    <x v="396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12:41:29"/>
    <n v="1444740089"/>
    <d v="2015-09-13T12:41:29"/>
    <n v="1442148089"/>
    <b v="0"/>
    <n v="0"/>
    <b v="0"/>
    <s v="food/food trucks"/>
    <n v="0"/>
    <n v="0"/>
    <x v="4"/>
    <x v="29"/>
    <x v="11"/>
    <n v="13"/>
    <x v="3965"/>
  </r>
  <r>
    <n v="2563"/>
    <s v="Phoenix Pearl Boba Tea Truck (Canceled)"/>
    <s v="Michigan based bubble tea and specialty ice cream food truck"/>
    <n v="20000"/>
    <n v="0"/>
    <x v="1"/>
    <s v="US"/>
    <s v="USD"/>
    <d v="2015-07-30T03:20:51"/>
    <n v="1438226451"/>
    <d v="2015-05-31T03:20:51"/>
    <n v="1433042451"/>
    <b v="0"/>
    <n v="0"/>
    <b v="0"/>
    <s v="food/food trucks"/>
    <n v="0"/>
    <n v="0"/>
    <x v="4"/>
    <x v="29"/>
    <x v="5"/>
    <n v="31"/>
    <x v="396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8-01T00:58:19"/>
    <n v="1406854699"/>
    <d v="2014-07-02T00:58:19"/>
    <n v="1404262699"/>
    <b v="0"/>
    <n v="0"/>
    <b v="0"/>
    <s v="food/food trucks"/>
    <n v="0"/>
    <n v="0"/>
    <x v="4"/>
    <x v="29"/>
    <x v="9"/>
    <n v="2"/>
    <x v="396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23:32:28"/>
    <n v="1408663948"/>
    <d v="2014-07-22T23:32:28"/>
    <n v="1406071948"/>
    <b v="0"/>
    <n v="0"/>
    <b v="0"/>
    <s v="food/food trucks"/>
    <n v="0"/>
    <n v="0"/>
    <x v="4"/>
    <x v="29"/>
    <x v="9"/>
    <n v="22"/>
    <x v="39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3T02:51:57"/>
    <n v="1428893517"/>
    <d v="2015-03-14T02:51:57"/>
    <n v="1426301517"/>
    <b v="0"/>
    <n v="0"/>
    <b v="0"/>
    <s v="food/food trucks"/>
    <n v="0"/>
    <n v="0"/>
    <x v="4"/>
    <x v="29"/>
    <x v="8"/>
    <n v="14"/>
    <x v="39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14:12:29"/>
    <n v="1408803149"/>
    <d v="2014-07-09T14:12:29"/>
    <n v="1404915149"/>
    <b v="0"/>
    <n v="0"/>
    <b v="0"/>
    <s v="food/food trucks"/>
    <n v="0"/>
    <n v="0"/>
    <x v="4"/>
    <x v="29"/>
    <x v="9"/>
    <n v="9"/>
    <x v="39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9:49:05"/>
    <n v="1463600945"/>
    <d v="2016-04-27T19:49:05"/>
    <n v="1461786545"/>
    <b v="0"/>
    <n v="0"/>
    <b v="0"/>
    <s v="food/food trucks"/>
    <n v="0"/>
    <n v="0"/>
    <x v="4"/>
    <x v="29"/>
    <x v="4"/>
    <n v="27"/>
    <x v="39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2T02:36:34"/>
    <n v="1421030194"/>
    <d v="2014-12-13T02:36:34"/>
    <n v="1418438194"/>
    <b v="0"/>
    <n v="0"/>
    <b v="0"/>
    <s v="food/food trucks"/>
    <n v="0"/>
    <n v="0"/>
    <x v="4"/>
    <x v="29"/>
    <x v="1"/>
    <n v="13"/>
    <x v="3972"/>
  </r>
  <r>
    <n v="2576"/>
    <s v="2 Go Fast Food (Canceled)"/>
    <s v="A New Twist with an American and Philippine fast food Mobile Trailer."/>
    <n v="10000"/>
    <n v="0"/>
    <x v="1"/>
    <s v="US"/>
    <s v="USD"/>
    <d v="2015-04-10T23:14:07"/>
    <n v="1428707647"/>
    <d v="2015-02-25T00:14:07"/>
    <n v="1424823247"/>
    <b v="0"/>
    <n v="0"/>
    <b v="0"/>
    <s v="food/food trucks"/>
    <n v="0"/>
    <n v="0"/>
    <x v="4"/>
    <x v="29"/>
    <x v="0"/>
    <n v="25"/>
    <x v="39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9:41:37"/>
    <n v="1407181297"/>
    <d v="2014-07-10T19:41:37"/>
    <n v="1405021297"/>
    <b v="0"/>
    <n v="0"/>
    <b v="0"/>
    <s v="food/food trucks"/>
    <n v="0"/>
    <n v="0"/>
    <x v="4"/>
    <x v="29"/>
    <x v="9"/>
    <n v="10"/>
    <x v="39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n v="1444410000"/>
    <d v="2015-08-22T00:32:59"/>
    <n v="1440203579"/>
    <b v="0"/>
    <n v="0"/>
    <b v="0"/>
    <s v="food/food trucks"/>
    <n v="0"/>
    <n v="0"/>
    <x v="4"/>
    <x v="29"/>
    <x v="10"/>
    <n v="22"/>
    <x v="3975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5T04:09:29"/>
    <n v="1434341369"/>
    <d v="2015-05-16T04:09:29"/>
    <n v="1431749369"/>
    <b v="0"/>
    <n v="0"/>
    <b v="0"/>
    <s v="food/food trucks"/>
    <n v="0"/>
    <n v="0"/>
    <x v="4"/>
    <x v="29"/>
    <x v="5"/>
    <n v="16"/>
    <x v="397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14:08:17"/>
    <n v="1453817297"/>
    <d v="2016-01-19T14:08:17"/>
    <n v="1453212497"/>
    <b v="0"/>
    <n v="0"/>
    <b v="0"/>
    <s v="food/food trucks"/>
    <n v="0"/>
    <n v="0"/>
    <x v="4"/>
    <x v="29"/>
    <x v="6"/>
    <n v="19"/>
    <x v="397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20:17:06"/>
    <n v="1429993026"/>
    <d v="2015-03-26T20:17:06"/>
    <n v="1427401026"/>
    <b v="0"/>
    <n v="0"/>
    <b v="0"/>
    <s v="food/food trucks"/>
    <n v="0"/>
    <n v="0"/>
    <x v="4"/>
    <x v="29"/>
    <x v="8"/>
    <n v="26"/>
    <x v="397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n v="1468565820"/>
    <d v="2016-06-15T05:55:08"/>
    <n v="1465970108"/>
    <b v="0"/>
    <n v="0"/>
    <b v="0"/>
    <s v="technology/space exploration"/>
    <n v="0"/>
    <n v="0"/>
    <x v="0"/>
    <x v="4"/>
    <x v="3"/>
    <n v="15"/>
    <x v="397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23:23:43"/>
    <n v="1412119423"/>
    <d v="2014-09-10T23:23:43"/>
    <n v="1410391423"/>
    <b v="0"/>
    <n v="0"/>
    <b v="0"/>
    <s v="food/food trucks"/>
    <n v="0"/>
    <n v="0"/>
    <x v="4"/>
    <x v="29"/>
    <x v="11"/>
    <n v="10"/>
    <x v="3980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5:21:58"/>
    <n v="1435591318"/>
    <d v="2015-05-30T15:21:58"/>
    <n v="1432999318"/>
    <b v="0"/>
    <n v="0"/>
    <b v="0"/>
    <s v="food/food trucks"/>
    <n v="0"/>
    <n v="0"/>
    <x v="4"/>
    <x v="29"/>
    <x v="5"/>
    <n v="30"/>
    <x v="3981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21:31:03"/>
    <n v="1407533463"/>
    <d v="2014-07-09T21:31:03"/>
    <n v="1404941463"/>
    <b v="0"/>
    <n v="0"/>
    <b v="0"/>
    <s v="food/food trucks"/>
    <n v="0"/>
    <n v="0"/>
    <x v="4"/>
    <x v="29"/>
    <x v="9"/>
    <n v="9"/>
    <x v="398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7:53:27"/>
    <n v="1476863607"/>
    <d v="2016-09-19T07:53:27"/>
    <n v="1474271607"/>
    <b v="0"/>
    <n v="0"/>
    <b v="0"/>
    <s v="publishing/children's books"/>
    <n v="0"/>
    <n v="0"/>
    <x v="1"/>
    <x v="39"/>
    <x v="11"/>
    <n v="19"/>
    <x v="39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20:00:00"/>
    <n v="1341086400"/>
    <d v="2012-06-18T21:35:45"/>
    <n v="1340055345"/>
    <b v="0"/>
    <n v="0"/>
    <b v="0"/>
    <s v="publishing/children's books"/>
    <n v="0"/>
    <n v="0"/>
    <x v="1"/>
    <x v="39"/>
    <x v="3"/>
    <n v="18"/>
    <x v="398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n v="1403039842"/>
    <d v="2014-04-18T21:17:22"/>
    <n v="1397855842"/>
    <b v="0"/>
    <n v="0"/>
    <b v="0"/>
    <s v="publishing/children's books"/>
    <n v="0"/>
    <n v="0"/>
    <x v="1"/>
    <x v="39"/>
    <x v="4"/>
    <n v="18"/>
    <x v="398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5:15:51"/>
    <n v="1410448551"/>
    <d v="2014-08-12T15:15:51"/>
    <n v="1407856551"/>
    <b v="0"/>
    <n v="0"/>
    <b v="0"/>
    <s v="publishing/children's books"/>
    <n v="0"/>
    <n v="0"/>
    <x v="1"/>
    <x v="39"/>
    <x v="10"/>
    <n v="12"/>
    <x v="398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11:04:18"/>
    <n v="1371726258"/>
    <d v="2013-05-21T11:04:18"/>
    <n v="1369134258"/>
    <b v="0"/>
    <n v="0"/>
    <b v="0"/>
    <s v="publishing/children's books"/>
    <n v="0"/>
    <n v="0"/>
    <x v="1"/>
    <x v="39"/>
    <x v="5"/>
    <n v="21"/>
    <x v="398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13:53:48"/>
    <n v="1351432428"/>
    <d v="2012-10-12T13:53:48"/>
    <n v="1350050028"/>
    <b v="0"/>
    <n v="0"/>
    <b v="0"/>
    <s v="publishing/children's books"/>
    <n v="0"/>
    <n v="0"/>
    <x v="1"/>
    <x v="39"/>
    <x v="2"/>
    <n v="12"/>
    <x v="398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7:00:00"/>
    <n v="1359738000"/>
    <d v="2012-12-14T12:45:40"/>
    <n v="1355489140"/>
    <b v="0"/>
    <n v="0"/>
    <b v="0"/>
    <s v="publishing/children's books"/>
    <n v="0"/>
    <n v="0"/>
    <x v="1"/>
    <x v="39"/>
    <x v="1"/>
    <n v="14"/>
    <x v="398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20:51:34"/>
    <n v="1381006294"/>
    <d v="2013-09-20T20:51:34"/>
    <n v="1379710294"/>
    <b v="0"/>
    <n v="0"/>
    <b v="0"/>
    <s v="publishing/children's books"/>
    <n v="0"/>
    <n v="0"/>
    <x v="1"/>
    <x v="39"/>
    <x v="11"/>
    <n v="20"/>
    <x v="3990"/>
  </r>
  <r>
    <n v="2780"/>
    <s v="Travel with baby"/>
    <s v="Turn the World with my kids, and then write a book with the advice for traveling with baby"/>
    <n v="100000"/>
    <n v="0"/>
    <x v="2"/>
    <s v="IT"/>
    <s v="EUR"/>
    <d v="2017-03-10T10:44:48"/>
    <n v="1489142688"/>
    <d v="2017-02-08T10:44:48"/>
    <n v="1486550688"/>
    <b v="0"/>
    <n v="0"/>
    <b v="0"/>
    <s v="publishing/children's books"/>
    <n v="0"/>
    <n v="0"/>
    <x v="1"/>
    <x v="39"/>
    <x v="0"/>
    <n v="8"/>
    <x v="399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11:00:00"/>
    <n v="1403348400"/>
    <d v="2014-05-25T22:51:35"/>
    <n v="1401058295"/>
    <b v="0"/>
    <n v="0"/>
    <b v="0"/>
    <s v="theater/plays"/>
    <n v="0"/>
    <n v="0"/>
    <x v="6"/>
    <x v="11"/>
    <x v="5"/>
    <n v="25"/>
    <x v="399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3T04:00:00"/>
    <n v="1465790400"/>
    <d v="2016-05-02T17:42:30"/>
    <n v="1462210950"/>
    <b v="0"/>
    <n v="0"/>
    <b v="0"/>
    <s v="theater/plays"/>
    <n v="0"/>
    <n v="0"/>
    <x v="6"/>
    <x v="11"/>
    <x v="5"/>
    <n v="2"/>
    <x v="399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n v="1432917394"/>
    <d v="2015-04-14T16:36:34"/>
    <n v="1429029394"/>
    <b v="0"/>
    <n v="0"/>
    <b v="0"/>
    <s v="theater/plays"/>
    <n v="0"/>
    <n v="0"/>
    <x v="6"/>
    <x v="11"/>
    <x v="4"/>
    <n v="14"/>
    <x v="399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9:21:05"/>
    <n v="1464031265"/>
    <d v="2016-03-24T19:21:05"/>
    <n v="1458847265"/>
    <b v="0"/>
    <n v="0"/>
    <b v="0"/>
    <s v="theater/plays"/>
    <n v="0"/>
    <n v="0"/>
    <x v="6"/>
    <x v="11"/>
    <x v="8"/>
    <n v="24"/>
    <x v="399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23:17:00"/>
    <n v="1454109420"/>
    <d v="2016-01-21T00:03:49"/>
    <n v="1453334629"/>
    <b v="0"/>
    <n v="0"/>
    <b v="0"/>
    <s v="theater/plays"/>
    <n v="0"/>
    <n v="0"/>
    <x v="6"/>
    <x v="11"/>
    <x v="6"/>
    <n v="21"/>
    <x v="399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4T04:34:57"/>
    <n v="1410669297"/>
    <d v="2014-07-16T04:34:57"/>
    <n v="1405485297"/>
    <b v="0"/>
    <n v="0"/>
    <b v="0"/>
    <s v="theater/plays"/>
    <n v="0"/>
    <n v="0"/>
    <x v="6"/>
    <x v="11"/>
    <x v="9"/>
    <n v="16"/>
    <x v="399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11:28:00"/>
    <n v="1417778880"/>
    <d v="2014-11-11T13:04:55"/>
    <n v="1415711095"/>
    <b v="0"/>
    <n v="0"/>
    <b v="0"/>
    <s v="theater/plays"/>
    <n v="0"/>
    <n v="0"/>
    <x v="6"/>
    <x v="11"/>
    <x v="7"/>
    <n v="11"/>
    <x v="399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6T02:44:19"/>
    <n v="1420512259"/>
    <d v="2014-11-07T02:44:19"/>
    <n v="1415328259"/>
    <b v="0"/>
    <n v="0"/>
    <b v="0"/>
    <s v="theater/plays"/>
    <n v="0"/>
    <n v="0"/>
    <x v="6"/>
    <x v="11"/>
    <x v="7"/>
    <n v="7"/>
    <x v="3999"/>
  </r>
  <r>
    <n v="2872"/>
    <s v="Loud Arts"/>
    <s v="Local Theatre group in Loudoun County, Virginia. Looking for funds to start producing shows!"/>
    <n v="3000"/>
    <n v="0"/>
    <x v="2"/>
    <s v="US"/>
    <s v="USD"/>
    <d v="2015-06-20T02:47:18"/>
    <n v="1434768438"/>
    <d v="2015-04-21T02:47:18"/>
    <n v="1429584438"/>
    <b v="0"/>
    <n v="0"/>
    <b v="0"/>
    <s v="theater/plays"/>
    <n v="0"/>
    <n v="0"/>
    <x v="6"/>
    <x v="11"/>
    <x v="4"/>
    <n v="21"/>
    <x v="40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7:51:19"/>
    <n v="1437069079"/>
    <d v="2015-06-16T17:51:19"/>
    <n v="1434477079"/>
    <b v="0"/>
    <n v="0"/>
    <b v="0"/>
    <s v="theater/plays"/>
    <n v="0"/>
    <n v="0"/>
    <x v="6"/>
    <x v="11"/>
    <x v="3"/>
    <n v="16"/>
    <x v="400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n v="1417620036"/>
    <d v="2014-10-04T14:20:36"/>
    <n v="1412432436"/>
    <b v="0"/>
    <n v="0"/>
    <b v="0"/>
    <s v="theater/plays"/>
    <n v="0"/>
    <n v="0"/>
    <x v="6"/>
    <x v="11"/>
    <x v="2"/>
    <n v="4"/>
    <x v="400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8T04:59:00"/>
    <n v="1413608340"/>
    <d v="2014-10-10T12:50:40"/>
    <n v="1412945440"/>
    <b v="0"/>
    <n v="0"/>
    <b v="0"/>
    <s v="theater/plays"/>
    <n v="0"/>
    <n v="0"/>
    <x v="6"/>
    <x v="11"/>
    <x v="2"/>
    <n v="10"/>
    <x v="4003"/>
  </r>
  <r>
    <n v="2894"/>
    <s v="How Could You Do This To Me (The Stage Play)"/>
    <s v="This Is A Story About A Woman A Man And A Woman"/>
    <n v="50000"/>
    <n v="0"/>
    <x v="2"/>
    <s v="US"/>
    <s v="USD"/>
    <d v="2015-04-03T22:40:15"/>
    <n v="1428100815"/>
    <d v="2015-02-02T23:40:15"/>
    <n v="1422920415"/>
    <b v="0"/>
    <n v="0"/>
    <b v="0"/>
    <s v="theater/plays"/>
    <n v="0"/>
    <n v="0"/>
    <x v="6"/>
    <x v="11"/>
    <x v="0"/>
    <n v="2"/>
    <x v="400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4T01:52:38"/>
    <n v="1469325158"/>
    <d v="2016-05-25T01:52:38"/>
    <n v="1464141158"/>
    <b v="0"/>
    <n v="0"/>
    <b v="0"/>
    <s v="theater/plays"/>
    <n v="0"/>
    <n v="0"/>
    <x v="6"/>
    <x v="11"/>
    <x v="5"/>
    <n v="25"/>
    <x v="400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3T03:06:20"/>
    <n v="1428894380"/>
    <d v="2015-03-14T03:06:20"/>
    <n v="1426302380"/>
    <b v="0"/>
    <n v="0"/>
    <b v="0"/>
    <s v="theater/spaces"/>
    <n v="0"/>
    <n v="0"/>
    <x v="6"/>
    <x v="9"/>
    <x v="8"/>
    <n v="14"/>
    <x v="400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4T03:21:00"/>
    <n v="1432437660"/>
    <d v="2015-04-24T03:21:00"/>
    <n v="1429845660"/>
    <b v="0"/>
    <n v="0"/>
    <b v="0"/>
    <s v="theater/spaces"/>
    <n v="0"/>
    <n v="0"/>
    <x v="6"/>
    <x v="9"/>
    <x v="4"/>
    <n v="24"/>
    <x v="400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8:45:52"/>
    <n v="1453538752"/>
    <d v="2015-12-24T08:45:52"/>
    <n v="1450946752"/>
    <b v="0"/>
    <n v="0"/>
    <b v="0"/>
    <s v="theater/spaces"/>
    <n v="0"/>
    <n v="0"/>
    <x v="6"/>
    <x v="9"/>
    <x v="1"/>
    <n v="24"/>
    <x v="400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13:00:03"/>
    <n v="1489669203"/>
    <d v="2017-02-24T14:00:03"/>
    <n v="1487944803"/>
    <b v="0"/>
    <n v="0"/>
    <b v="0"/>
    <s v="theater/spaces"/>
    <n v="0"/>
    <n v="0"/>
    <x v="6"/>
    <x v="9"/>
    <x v="0"/>
    <n v="24"/>
    <x v="400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7:41:57"/>
    <n v="1462729317"/>
    <d v="2016-03-09T18:41:57"/>
    <n v="1457548917"/>
    <b v="0"/>
    <n v="0"/>
    <b v="0"/>
    <s v="theater/spaces"/>
    <n v="0"/>
    <n v="0"/>
    <x v="6"/>
    <x v="9"/>
    <x v="8"/>
    <n v="9"/>
    <x v="40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7T00:12:05"/>
    <n v="1465258325"/>
    <d v="2016-05-08T00:12:05"/>
    <n v="1462666325"/>
    <b v="0"/>
    <n v="0"/>
    <b v="0"/>
    <s v="theater/spaces"/>
    <n v="0"/>
    <n v="0"/>
    <x v="6"/>
    <x v="9"/>
    <x v="5"/>
    <n v="8"/>
    <x v="401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8:10:23"/>
    <n v="1410459023"/>
    <d v="2014-08-12T18:10:23"/>
    <n v="1407867023"/>
    <b v="0"/>
    <n v="0"/>
    <b v="0"/>
    <s v="theater/spaces"/>
    <n v="0"/>
    <n v="0"/>
    <x v="6"/>
    <x v="9"/>
    <x v="10"/>
    <n v="12"/>
    <x v="40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2T01:04:00"/>
    <n v="1425258240"/>
    <d v="2015-01-23T19:59:14"/>
    <n v="1422043154"/>
    <b v="0"/>
    <n v="0"/>
    <b v="0"/>
    <s v="theater/spaces"/>
    <n v="0"/>
    <n v="0"/>
    <x v="6"/>
    <x v="9"/>
    <x v="6"/>
    <n v="23"/>
    <x v="401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5:16:24"/>
    <n v="1412003784"/>
    <d v="2014-07-31T15:16:24"/>
    <n v="1406819784"/>
    <b v="0"/>
    <n v="0"/>
    <b v="0"/>
    <s v="theater/spaces"/>
    <n v="0"/>
    <n v="0"/>
    <x v="6"/>
    <x v="9"/>
    <x v="9"/>
    <n v="31"/>
    <x v="4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14:36:51"/>
    <n v="1459694211"/>
    <d v="2016-03-04T15:36:51"/>
    <n v="1457105811"/>
    <b v="0"/>
    <n v="0"/>
    <b v="0"/>
    <s v="theater/spaces"/>
    <n v="0"/>
    <n v="0"/>
    <x v="6"/>
    <x v="9"/>
    <x v="8"/>
    <n v="4"/>
    <x v="4015"/>
  </r>
  <r>
    <n v="3061"/>
    <s v="Help Save Parkway Cinemas!"/>
    <s v="Save a historic Local theater."/>
    <n v="1000000"/>
    <n v="0"/>
    <x v="2"/>
    <s v="US"/>
    <s v="USD"/>
    <d v="2014-08-13T18:49:08"/>
    <n v="1407955748"/>
    <d v="2014-07-14T18:49:08"/>
    <n v="1405363748"/>
    <b v="0"/>
    <n v="0"/>
    <b v="0"/>
    <s v="theater/spaces"/>
    <n v="0"/>
    <n v="0"/>
    <x v="6"/>
    <x v="9"/>
    <x v="9"/>
    <n v="14"/>
    <x v="401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23:09:06"/>
    <n v="1447628946"/>
    <d v="2015-10-16T22:09:06"/>
    <n v="1445033346"/>
    <b v="0"/>
    <n v="0"/>
    <b v="0"/>
    <s v="theater/spaces"/>
    <n v="0"/>
    <n v="0"/>
    <x v="6"/>
    <x v="9"/>
    <x v="2"/>
    <n v="16"/>
    <x v="40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5:10:50"/>
    <n v="1411312250"/>
    <d v="2014-07-23T15:10:50"/>
    <n v="1406128250"/>
    <b v="0"/>
    <n v="0"/>
    <b v="0"/>
    <s v="theater/spaces"/>
    <n v="0"/>
    <n v="0"/>
    <x v="6"/>
    <x v="9"/>
    <x v="9"/>
    <n v="23"/>
    <x v="4018"/>
  </r>
  <r>
    <n v="3125"/>
    <s v="N/A (Canceled)"/>
    <s v="N/A"/>
    <n v="1500000"/>
    <n v="0"/>
    <x v="1"/>
    <s v="US"/>
    <s v="USD"/>
    <d v="2016-01-07T04:57:52"/>
    <n v="1452142672"/>
    <d v="2015-12-08T04:57:52"/>
    <n v="1449550672"/>
    <b v="0"/>
    <n v="0"/>
    <b v="0"/>
    <s v="theater/spaces"/>
    <n v="0"/>
    <n v="0"/>
    <x v="6"/>
    <x v="9"/>
    <x v="1"/>
    <n v="8"/>
    <x v="40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n v="1425242029"/>
    <d v="2015-01-30T20:33:49"/>
    <n v="1422650029"/>
    <b v="0"/>
    <n v="0"/>
    <b v="0"/>
    <s v="theater/spaces"/>
    <n v="0"/>
    <n v="0"/>
    <x v="6"/>
    <x v="9"/>
    <x v="6"/>
    <n v="30"/>
    <x v="402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5:30:07"/>
    <n v="1491233407"/>
    <d v="2017-03-15T15:30:07"/>
    <n v="1489591807"/>
    <b v="0"/>
    <n v="0"/>
    <b v="0"/>
    <s v="theater/plays"/>
    <n v="0"/>
    <n v="0"/>
    <x v="6"/>
    <x v="11"/>
    <x v="8"/>
    <n v="15"/>
    <x v="402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8:35:56"/>
    <n v="1491726956"/>
    <d v="2017-03-14T08:35:56"/>
    <n v="1489480556"/>
    <b v="0"/>
    <n v="0"/>
    <b v="0"/>
    <s v="theater/plays"/>
    <n v="0"/>
    <n v="0"/>
    <x v="6"/>
    <x v="11"/>
    <x v="8"/>
    <n v="14"/>
    <x v="4022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23:58:54"/>
    <n v="1490659134"/>
    <d v="2017-01-27T00:58:54"/>
    <n v="1485478734"/>
    <b v="0"/>
    <n v="0"/>
    <b v="0"/>
    <s v="theater/plays"/>
    <n v="0"/>
    <n v="0"/>
    <x v="6"/>
    <x v="11"/>
    <x v="6"/>
    <n v="27"/>
    <x v="402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9T04:37:55"/>
    <n v="1481258275"/>
    <d v="2016-11-09T03:37:55"/>
    <n v="1478662675"/>
    <b v="0"/>
    <n v="0"/>
    <b v="0"/>
    <s v="theater/musical"/>
    <n v="0"/>
    <n v="0"/>
    <x v="6"/>
    <x v="19"/>
    <x v="7"/>
    <n v="9"/>
    <x v="40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7T01:29:58"/>
    <n v="1437960598"/>
    <d v="2015-06-27T01:29:58"/>
    <n v="1435368598"/>
    <b v="0"/>
    <n v="0"/>
    <b v="0"/>
    <s v="theater/musical"/>
    <n v="0"/>
    <n v="0"/>
    <x v="6"/>
    <x v="19"/>
    <x v="3"/>
    <n v="27"/>
    <x v="402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6:14:00"/>
    <n v="1437149640"/>
    <d v="2015-06-17T16:27:59"/>
    <n v="1434558479"/>
    <b v="0"/>
    <n v="0"/>
    <b v="0"/>
    <s v="theater/musical"/>
    <n v="0"/>
    <n v="0"/>
    <x v="6"/>
    <x v="19"/>
    <x v="3"/>
    <n v="17"/>
    <x v="402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6:37:31"/>
    <n v="1442644651"/>
    <d v="2015-08-20T06:37:31"/>
    <n v="1440052651"/>
    <b v="0"/>
    <n v="0"/>
    <b v="0"/>
    <s v="theater/musical"/>
    <n v="0"/>
    <n v="0"/>
    <x v="6"/>
    <x v="19"/>
    <x v="10"/>
    <n v="20"/>
    <x v="40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n v="1450040396"/>
    <d v="2015-10-14T19:59:56"/>
    <n v="1444852796"/>
    <b v="0"/>
    <n v="0"/>
    <b v="0"/>
    <s v="theater/musical"/>
    <n v="0"/>
    <n v="0"/>
    <x v="6"/>
    <x v="19"/>
    <x v="2"/>
    <n v="14"/>
    <x v="402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6:40:29"/>
    <n v="1442248829"/>
    <d v="2015-08-10T16:40:29"/>
    <n v="1439224829"/>
    <b v="0"/>
    <n v="0"/>
    <b v="0"/>
    <s v="theater/musical"/>
    <n v="0"/>
    <n v="0"/>
    <x v="6"/>
    <x v="19"/>
    <x v="10"/>
    <n v="10"/>
    <x v="40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5:00:00"/>
    <n v="1412485200"/>
    <d v="2014-09-17T15:02:59"/>
    <n v="1410966179"/>
    <b v="0"/>
    <n v="0"/>
    <b v="0"/>
    <s v="theater/musical"/>
    <n v="0"/>
    <n v="0"/>
    <x v="6"/>
    <x v="19"/>
    <x v="11"/>
    <n v="17"/>
    <x v="403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7T04:27:19"/>
    <n v="1447734439"/>
    <d v="2015-10-08T03:27:19"/>
    <n v="1444274839"/>
    <b v="0"/>
    <n v="0"/>
    <b v="0"/>
    <s v="theater/musical"/>
    <n v="0"/>
    <n v="0"/>
    <x v="6"/>
    <x v="19"/>
    <x v="2"/>
    <n v="8"/>
    <x v="4031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22:30:00"/>
    <n v="1429396200"/>
    <d v="2015-04-09T00:35:08"/>
    <n v="1428539708"/>
    <b v="0"/>
    <n v="0"/>
    <b v="0"/>
    <s v="theater/plays"/>
    <n v="0"/>
    <n v="0"/>
    <x v="6"/>
    <x v="11"/>
    <x v="4"/>
    <n v="9"/>
    <x v="403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22:05:50"/>
    <n v="1450389950"/>
    <d v="2015-11-17T22:05:50"/>
    <n v="1447797950"/>
    <b v="0"/>
    <n v="0"/>
    <b v="0"/>
    <s v="theater/plays"/>
    <n v="0"/>
    <n v="0"/>
    <x v="6"/>
    <x v="11"/>
    <x v="7"/>
    <n v="17"/>
    <x v="4033"/>
  </r>
  <r>
    <n v="3743"/>
    <s v="Down the Mississippi"/>
    <s v="I'm taking the Adventures of Huckleberry Finn puppet show down the Mississippi River!"/>
    <n v="2200"/>
    <n v="0"/>
    <x v="2"/>
    <s v="US"/>
    <s v="USD"/>
    <d v="2014-07-03T17:02:44"/>
    <n v="1404406964"/>
    <d v="2014-06-03T17:02:44"/>
    <n v="1401814964"/>
    <b v="0"/>
    <n v="0"/>
    <b v="0"/>
    <s v="theater/plays"/>
    <n v="0"/>
    <n v="0"/>
    <x v="6"/>
    <x v="11"/>
    <x v="3"/>
    <n v="3"/>
    <x v="403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5T03:59:00"/>
    <n v="1404532740"/>
    <d v="2014-06-03T19:32:32"/>
    <n v="1401823952"/>
    <b v="0"/>
    <n v="0"/>
    <b v="0"/>
    <s v="theater/plays"/>
    <n v="0"/>
    <n v="0"/>
    <x v="6"/>
    <x v="11"/>
    <x v="3"/>
    <n v="3"/>
    <x v="40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7:00:23"/>
    <n v="1479834023"/>
    <d v="2016-10-23T16:00:23"/>
    <n v="1477238423"/>
    <b v="0"/>
    <n v="0"/>
    <b v="0"/>
    <s v="theater/musical"/>
    <n v="0"/>
    <n v="0"/>
    <x v="6"/>
    <x v="19"/>
    <x v="2"/>
    <n v="23"/>
    <x v="4036"/>
  </r>
  <r>
    <n v="3791"/>
    <s v="Spin! at The Cumming Playhouse"/>
    <s v="Spin! is an original musical comedy-drama presented by Blue Palm Productions."/>
    <n v="1500"/>
    <n v="0"/>
    <x v="2"/>
    <s v="US"/>
    <s v="USD"/>
    <d v="2014-07-06T16:36:32"/>
    <n v="1404664592"/>
    <d v="2014-05-07T16:36:32"/>
    <n v="1399480592"/>
    <b v="0"/>
    <n v="0"/>
    <b v="0"/>
    <s v="theater/musical"/>
    <n v="0"/>
    <n v="0"/>
    <x v="6"/>
    <x v="19"/>
    <x v="5"/>
    <n v="7"/>
    <x v="403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2T03:01:46"/>
    <n v="1445482906"/>
    <d v="2015-09-22T03:01:46"/>
    <n v="1442890906"/>
    <b v="0"/>
    <n v="0"/>
    <b v="0"/>
    <s v="theater/musical"/>
    <n v="0"/>
    <n v="0"/>
    <x v="6"/>
    <x v="19"/>
    <x v="11"/>
    <n v="22"/>
    <x v="40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7:00:00"/>
    <n v="1469948400"/>
    <d v="2016-06-06T00:13:44"/>
    <n v="1465172024"/>
    <b v="0"/>
    <n v="0"/>
    <b v="0"/>
    <s v="theater/musical"/>
    <n v="0"/>
    <n v="0"/>
    <x v="6"/>
    <x v="19"/>
    <x v="3"/>
    <n v="6"/>
    <x v="403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6:11:45"/>
    <n v="1446739905"/>
    <d v="2015-09-06T15:11:45"/>
    <n v="1441552305"/>
    <b v="0"/>
    <n v="0"/>
    <b v="0"/>
    <s v="theater/plays"/>
    <n v="0"/>
    <n v="0"/>
    <x v="6"/>
    <x v="11"/>
    <x v="11"/>
    <n v="6"/>
    <x v="40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4T03:29:56"/>
    <n v="1439522996"/>
    <d v="2015-06-25T03:29:56"/>
    <n v="1435202996"/>
    <b v="0"/>
    <n v="0"/>
    <b v="0"/>
    <s v="theater/musical"/>
    <n v="0"/>
    <n v="0"/>
    <x v="6"/>
    <x v="19"/>
    <x v="3"/>
    <n v="25"/>
    <x v="40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6:42:15"/>
    <n v="1444322535"/>
    <d v="2015-09-08T16:42:15"/>
    <n v="1441730535"/>
    <b v="0"/>
    <n v="0"/>
    <b v="0"/>
    <s v="theater/musical"/>
    <n v="0"/>
    <n v="0"/>
    <x v="6"/>
    <x v="19"/>
    <x v="11"/>
    <n v="8"/>
    <x v="40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4T01:00:00"/>
    <n v="1422061200"/>
    <d v="2015-01-03T00:23:42"/>
    <n v="1420244622"/>
    <b v="0"/>
    <n v="0"/>
    <b v="0"/>
    <s v="theater/musical"/>
    <n v="0"/>
    <n v="0"/>
    <x v="6"/>
    <x v="19"/>
    <x v="6"/>
    <n v="3"/>
    <x v="404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10:00:00"/>
    <n v="1472896800"/>
    <d v="2016-09-02T08:19:25"/>
    <n v="1472804365"/>
    <b v="0"/>
    <n v="0"/>
    <b v="0"/>
    <s v="theater/musical"/>
    <n v="0"/>
    <n v="0"/>
    <x v="6"/>
    <x v="19"/>
    <x v="11"/>
    <n v="2"/>
    <x v="404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20:39:56"/>
    <n v="1422218396"/>
    <d v="2014-12-26T20:39:56"/>
    <n v="1419626396"/>
    <b v="0"/>
    <n v="0"/>
    <b v="0"/>
    <s v="theater/musical"/>
    <n v="0"/>
    <n v="0"/>
    <x v="6"/>
    <x v="19"/>
    <x v="1"/>
    <n v="26"/>
    <x v="404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23:03:00"/>
    <n v="1454281380"/>
    <d v="2016-01-04T23:36:10"/>
    <n v="1451950570"/>
    <b v="0"/>
    <n v="0"/>
    <b v="0"/>
    <s v="theater/musical"/>
    <n v="0"/>
    <n v="0"/>
    <x v="6"/>
    <x v="19"/>
    <x v="6"/>
    <n v="4"/>
    <x v="404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14:27:49"/>
    <n v="1409668069"/>
    <d v="2014-08-03T14:27:49"/>
    <n v="1407076069"/>
    <b v="0"/>
    <n v="0"/>
    <b v="0"/>
    <s v="theater/musical"/>
    <n v="0"/>
    <n v="0"/>
    <x v="6"/>
    <x v="19"/>
    <x v="10"/>
    <n v="3"/>
    <x v="404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7:59:52"/>
    <n v="1427479192"/>
    <d v="2015-03-02T18:59:52"/>
    <n v="1425322792"/>
    <b v="0"/>
    <n v="0"/>
    <b v="0"/>
    <s v="theater/musical"/>
    <n v="0"/>
    <n v="0"/>
    <x v="6"/>
    <x v="19"/>
    <x v="8"/>
    <n v="2"/>
    <x v="404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22:49:51"/>
    <n v="1462834191"/>
    <d v="2016-04-09T22:49:51"/>
    <n v="1460242191"/>
    <b v="0"/>
    <n v="0"/>
    <b v="0"/>
    <s v="theater/musical"/>
    <n v="0"/>
    <n v="0"/>
    <x v="6"/>
    <x v="19"/>
    <x v="4"/>
    <n v="9"/>
    <x v="4049"/>
  </r>
  <r>
    <n v="3886"/>
    <s v="a (Canceled)"/>
    <n v="1"/>
    <n v="10000"/>
    <n v="0"/>
    <x v="1"/>
    <s v="AU"/>
    <s v="AUD"/>
    <d v="2014-12-11T05:28:22"/>
    <n v="1418275702"/>
    <d v="2014-11-11T05:28:22"/>
    <n v="1415683702"/>
    <b v="0"/>
    <n v="0"/>
    <b v="0"/>
    <s v="theater/musical"/>
    <n v="0"/>
    <n v="0"/>
    <x v="6"/>
    <x v="19"/>
    <x v="7"/>
    <n v="11"/>
    <x v="405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7:00:00"/>
    <n v="1408863600"/>
    <d v="2014-08-16T15:39:17"/>
    <n v="1408203557"/>
    <b v="0"/>
    <n v="0"/>
    <b v="0"/>
    <s v="theater/plays"/>
    <n v="0"/>
    <n v="0"/>
    <x v="6"/>
    <x v="11"/>
    <x v="10"/>
    <n v="16"/>
    <x v="405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n v="1439581080"/>
    <d v="2015-07-01T00:16:05"/>
    <n v="1435709765"/>
    <b v="0"/>
    <n v="0"/>
    <b v="0"/>
    <s v="theater/plays"/>
    <n v="0"/>
    <n v="0"/>
    <x v="6"/>
    <x v="11"/>
    <x v="9"/>
    <n v="1"/>
    <x v="405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11:19:12"/>
    <n v="1464952752"/>
    <d v="2016-05-04T11:19:12"/>
    <n v="1462360752"/>
    <b v="0"/>
    <n v="0"/>
    <b v="0"/>
    <s v="theater/plays"/>
    <n v="0"/>
    <n v="0"/>
    <x v="6"/>
    <x v="11"/>
    <x v="5"/>
    <n v="4"/>
    <x v="405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8:00:00"/>
    <n v="1414346400"/>
    <d v="2014-10-14T13:00:55"/>
    <n v="1413291655"/>
    <b v="0"/>
    <n v="0"/>
    <b v="0"/>
    <s v="theater/plays"/>
    <n v="0"/>
    <n v="0"/>
    <x v="6"/>
    <x v="11"/>
    <x v="2"/>
    <n v="14"/>
    <x v="405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6:00:00"/>
    <n v="1459490400"/>
    <d v="2016-03-04T08:07:48"/>
    <n v="1457078868"/>
    <b v="0"/>
    <n v="0"/>
    <b v="0"/>
    <s v="theater/plays"/>
    <n v="0"/>
    <n v="0"/>
    <x v="6"/>
    <x v="11"/>
    <x v="8"/>
    <n v="4"/>
    <x v="405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6T03:38:27"/>
    <n v="1441510707"/>
    <d v="2015-08-12T03:38:27"/>
    <n v="1439350707"/>
    <b v="0"/>
    <n v="0"/>
    <b v="0"/>
    <s v="theater/plays"/>
    <n v="0"/>
    <n v="0"/>
    <x v="6"/>
    <x v="11"/>
    <x v="10"/>
    <n v="12"/>
    <x v="405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7:18:40"/>
    <n v="1480576720"/>
    <d v="2016-11-01T06:18:40"/>
    <n v="1477981120"/>
    <b v="0"/>
    <n v="0"/>
    <b v="0"/>
    <s v="theater/plays"/>
    <n v="0"/>
    <n v="0"/>
    <x v="6"/>
    <x v="11"/>
    <x v="7"/>
    <n v="1"/>
    <x v="405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21:41:54"/>
    <n v="1434490914"/>
    <d v="2015-04-17T21:41:54"/>
    <n v="1429306914"/>
    <b v="0"/>
    <n v="0"/>
    <b v="0"/>
    <s v="theater/plays"/>
    <n v="0"/>
    <n v="0"/>
    <x v="6"/>
    <x v="11"/>
    <x v="4"/>
    <n v="17"/>
    <x v="405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5:54:35"/>
    <n v="1440690875"/>
    <d v="2015-07-28T15:54:35"/>
    <n v="1438098875"/>
    <b v="0"/>
    <n v="0"/>
    <b v="0"/>
    <s v="theater/plays"/>
    <n v="0"/>
    <n v="0"/>
    <x v="6"/>
    <x v="11"/>
    <x v="9"/>
    <n v="28"/>
    <x v="405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7:48:43"/>
    <n v="1410076123"/>
    <d v="2014-07-09T07:48:43"/>
    <n v="1404892123"/>
    <b v="0"/>
    <n v="0"/>
    <b v="0"/>
    <s v="theater/plays"/>
    <n v="0"/>
    <n v="0"/>
    <x v="6"/>
    <x v="11"/>
    <x v="9"/>
    <n v="9"/>
    <x v="40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23:29:00"/>
    <n v="1469834940"/>
    <d v="2016-06-29T01:09:46"/>
    <n v="1467162586"/>
    <b v="0"/>
    <n v="0"/>
    <b v="0"/>
    <s v="theater/plays"/>
    <n v="0"/>
    <n v="0"/>
    <x v="6"/>
    <x v="11"/>
    <x v="3"/>
    <n v="29"/>
    <x v="406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5:37:44"/>
    <n v="1405352264"/>
    <d v="2014-05-15T15:37:44"/>
    <n v="1400168264"/>
    <b v="0"/>
    <n v="0"/>
    <b v="0"/>
    <s v="theater/plays"/>
    <n v="0"/>
    <n v="0"/>
    <x v="6"/>
    <x v="11"/>
    <x v="5"/>
    <n v="15"/>
    <x v="406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5T00:20:00"/>
    <n v="1461543600"/>
    <d v="2016-03-28T22:22:07"/>
    <n v="1459203727"/>
    <b v="0"/>
    <n v="0"/>
    <b v="0"/>
    <s v="theater/plays"/>
    <n v="0"/>
    <n v="0"/>
    <x v="6"/>
    <x v="11"/>
    <x v="8"/>
    <n v="28"/>
    <x v="406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n v="1447821717"/>
    <d v="2015-10-19T03:41:57"/>
    <n v="1445226117"/>
    <b v="0"/>
    <n v="0"/>
    <b v="0"/>
    <s v="theater/plays"/>
    <n v="0"/>
    <n v="0"/>
    <x v="6"/>
    <x v="11"/>
    <x v="2"/>
    <n v="19"/>
    <x v="406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20:48:18"/>
    <n v="1468442898"/>
    <d v="2016-06-13T20:48:18"/>
    <n v="1465850898"/>
    <b v="0"/>
    <n v="0"/>
    <b v="0"/>
    <s v="theater/plays"/>
    <n v="0"/>
    <n v="0"/>
    <x v="6"/>
    <x v="11"/>
    <x v="3"/>
    <n v="13"/>
    <x v="406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8:59:41"/>
    <n v="1447009181"/>
    <d v="2015-10-09T17:59:41"/>
    <n v="1444413581"/>
    <b v="0"/>
    <n v="0"/>
    <b v="0"/>
    <s v="theater/plays"/>
    <n v="0"/>
    <n v="0"/>
    <x v="6"/>
    <x v="11"/>
    <x v="2"/>
    <n v="9"/>
    <x v="406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8:23:41"/>
    <n v="1428222221"/>
    <d v="2015-03-06T09:23:41"/>
    <n v="1425633821"/>
    <b v="0"/>
    <n v="0"/>
    <b v="0"/>
    <s v="theater/plays"/>
    <n v="0"/>
    <n v="0"/>
    <x v="6"/>
    <x v="11"/>
    <x v="8"/>
    <n v="6"/>
    <x v="4067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13:04:09"/>
    <n v="1430571849"/>
    <d v="2015-04-02T13:04:09"/>
    <n v="1427979849"/>
    <b v="0"/>
    <n v="0"/>
    <b v="0"/>
    <s v="theater/plays"/>
    <n v="0"/>
    <n v="0"/>
    <x v="6"/>
    <x v="11"/>
    <x v="4"/>
    <n v="2"/>
    <x v="406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5:54:29"/>
    <n v="1457157269"/>
    <d v="2016-02-19T05:54:29"/>
    <n v="1455861269"/>
    <b v="0"/>
    <n v="0"/>
    <b v="0"/>
    <s v="theater/plays"/>
    <n v="0"/>
    <n v="0"/>
    <x v="6"/>
    <x v="11"/>
    <x v="0"/>
    <n v="19"/>
    <x v="4069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22:59:23"/>
    <n v="1458860363"/>
    <d v="2016-02-08T23:59:23"/>
    <n v="1454975963"/>
    <b v="0"/>
    <n v="0"/>
    <b v="0"/>
    <s v="theater/plays"/>
    <n v="0"/>
    <n v="0"/>
    <x v="6"/>
    <x v="11"/>
    <x v="0"/>
    <n v="8"/>
    <x v="407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6:43:59"/>
    <n v="1449247439"/>
    <d v="2015-10-05T15:43:59"/>
    <n v="1444059839"/>
    <b v="0"/>
    <n v="0"/>
    <b v="0"/>
    <s v="theater/plays"/>
    <n v="0"/>
    <n v="0"/>
    <x v="6"/>
    <x v="11"/>
    <x v="2"/>
    <n v="5"/>
    <x v="407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4T00:36:10"/>
    <n v="1450053370"/>
    <d v="2015-11-14T00:36:10"/>
    <n v="1447461370"/>
    <b v="0"/>
    <n v="0"/>
    <b v="0"/>
    <s v="theater/plays"/>
    <n v="0"/>
    <n v="0"/>
    <x v="6"/>
    <x v="11"/>
    <x v="7"/>
    <n v="14"/>
    <x v="40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5:02:44"/>
    <n v="1418914964"/>
    <d v="2014-10-29T14:02:44"/>
    <n v="1414591364"/>
    <b v="0"/>
    <n v="0"/>
    <b v="0"/>
    <s v="theater/plays"/>
    <n v="0"/>
    <n v="0"/>
    <x v="6"/>
    <x v="11"/>
    <x v="2"/>
    <n v="29"/>
    <x v="407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22:58:45"/>
    <n v="1416524325"/>
    <d v="2014-11-05T22:58:45"/>
    <n v="1415228325"/>
    <b v="0"/>
    <n v="0"/>
    <b v="0"/>
    <s v="theater/plays"/>
    <n v="0"/>
    <n v="0"/>
    <x v="6"/>
    <x v="11"/>
    <x v="7"/>
    <n v="5"/>
    <x v="407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6:53:00"/>
    <n v="1399618380"/>
    <d v="2014-05-02T19:26:37"/>
    <n v="1399058797"/>
    <b v="0"/>
    <n v="0"/>
    <b v="0"/>
    <s v="theater/plays"/>
    <n v="0"/>
    <n v="0"/>
    <x v="6"/>
    <x v="11"/>
    <x v="5"/>
    <n v="2"/>
    <x v="407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10-01T04:00:00"/>
    <n v="1475294400"/>
    <d v="2016-08-31T20:11:25"/>
    <n v="1472674285"/>
    <b v="0"/>
    <n v="0"/>
    <b v="0"/>
    <s v="theater/plays"/>
    <n v="0"/>
    <n v="0"/>
    <x v="6"/>
    <x v="11"/>
    <x v="10"/>
    <n v="31"/>
    <x v="407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1T02:23:43"/>
    <n v="1461205423"/>
    <d v="2016-02-21T03:23:43"/>
    <n v="1456025023"/>
    <b v="0"/>
    <n v="0"/>
    <b v="0"/>
    <s v="theater/plays"/>
    <n v="0"/>
    <n v="0"/>
    <x v="6"/>
    <x v="11"/>
    <x v="0"/>
    <n v="21"/>
    <x v="407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9:18:51"/>
    <n v="1482779931"/>
    <d v="2016-11-26T19:18:51"/>
    <n v="1480187931"/>
    <b v="0"/>
    <n v="0"/>
    <b v="0"/>
    <s v="theater/plays"/>
    <n v="0"/>
    <n v="0"/>
    <x v="6"/>
    <x v="11"/>
    <x v="7"/>
    <n v="26"/>
    <x v="40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9:51:00"/>
    <n v="1413921060"/>
    <d v="2014-09-23T19:05:49"/>
    <n v="1411499149"/>
    <b v="0"/>
    <n v="0"/>
    <b v="0"/>
    <s v="theater/plays"/>
    <n v="0"/>
    <n v="0"/>
    <x v="6"/>
    <x v="11"/>
    <x v="11"/>
    <n v="23"/>
    <x v="407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8:54:02"/>
    <n v="1485543242"/>
    <d v="2016-12-28T18:54:02"/>
    <n v="1482951242"/>
    <b v="0"/>
    <n v="0"/>
    <b v="0"/>
    <s v="theater/plays"/>
    <n v="0"/>
    <n v="0"/>
    <x v="6"/>
    <x v="11"/>
    <x v="1"/>
    <n v="28"/>
    <x v="408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8:54:00"/>
    <n v="1465930440"/>
    <d v="2016-05-21T16:45:16"/>
    <n v="1463849116"/>
    <b v="0"/>
    <n v="0"/>
    <b v="0"/>
    <s v="theater/plays"/>
    <n v="0"/>
    <n v="0"/>
    <x v="6"/>
    <x v="11"/>
    <x v="5"/>
    <n v="21"/>
    <x v="4081"/>
  </r>
  <r>
    <n v="4087"/>
    <s v="Stage Production &quot;The Nail Shop&quot;"/>
    <s v="Comedy Stage Play"/>
    <n v="9600"/>
    <n v="0"/>
    <x v="2"/>
    <s v="US"/>
    <s v="USD"/>
    <d v="2016-07-17T17:49:46"/>
    <n v="1468777786"/>
    <d v="2016-06-17T17:49:46"/>
    <n v="1466185786"/>
    <b v="0"/>
    <n v="0"/>
    <b v="0"/>
    <s v="theater/plays"/>
    <n v="0"/>
    <n v="0"/>
    <x v="6"/>
    <x v="11"/>
    <x v="3"/>
    <n v="17"/>
    <x v="408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23:55:00"/>
    <n v="1454284500"/>
    <d v="2015-12-06T19:47:17"/>
    <n v="1449431237"/>
    <b v="0"/>
    <n v="0"/>
    <b v="0"/>
    <s v="theater/plays"/>
    <n v="0"/>
    <n v="0"/>
    <x v="6"/>
    <x v="11"/>
    <x v="1"/>
    <n v="6"/>
    <x v="4083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7:19:57"/>
    <n v="1465060797"/>
    <d v="2016-05-05T17:19:57"/>
    <n v="1462468797"/>
    <b v="0"/>
    <n v="0"/>
    <b v="0"/>
    <s v="theater/plays"/>
    <n v="0"/>
    <n v="0"/>
    <x v="6"/>
    <x v="11"/>
    <x v="5"/>
    <n v="5"/>
    <x v="408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5T02:59:50"/>
    <n v="1414205990"/>
    <d v="2014-10-15T02:59:50"/>
    <n v="1413341990"/>
    <b v="0"/>
    <n v="0"/>
    <b v="0"/>
    <s v="theater/plays"/>
    <n v="0"/>
    <n v="0"/>
    <x v="6"/>
    <x v="11"/>
    <x v="2"/>
    <n v="15"/>
    <x v="408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21:41:22"/>
    <n v="1485380482"/>
    <d v="2016-12-26T21:41:22"/>
    <n v="1482788482"/>
    <b v="0"/>
    <n v="0"/>
    <b v="0"/>
    <s v="theater/plays"/>
    <n v="0"/>
    <n v="0"/>
    <x v="6"/>
    <x v="11"/>
    <x v="1"/>
    <n v="26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13:56:44"/>
    <n v="1448805404"/>
    <d v="2015-10-30T12:56:44"/>
    <n v="1446209804"/>
    <b v="0"/>
    <n v="0"/>
    <b v="0"/>
    <s v="theater/plays"/>
    <n v="0"/>
    <n v="0"/>
    <x v="6"/>
    <x v="11"/>
    <x v="2"/>
    <n v="30"/>
    <x v="40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FB46E-FACD-084C-B8D6-6C839566105C}" name="PivotTable7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numFmtId="168" showAll="0"/>
    <pivotField showAll="0"/>
    <pivotField numFmtId="168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D65FC-4FFB-E74D-9C77-D68A927DB4FA}" name="PivotTable11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8" showAll="0"/>
    <pivotField showAll="0"/>
    <pivotField numFmtId="17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showAll="0">
      <items count="13"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t="default"/>
      </items>
    </pivotField>
    <pivotField showAll="0"/>
    <pivotField showAll="0">
      <items count="4089">
        <item x="3267"/>
        <item x="3879"/>
        <item x="2446"/>
        <item x="2214"/>
        <item x="997"/>
        <item x="939"/>
        <item x="1827"/>
        <item x="1503"/>
        <item x="499"/>
        <item x="2651"/>
        <item x="2052"/>
        <item x="1051"/>
        <item x="1929"/>
        <item x="3729"/>
        <item x="2734"/>
        <item x="2949"/>
        <item x="1355"/>
        <item x="178"/>
        <item x="643"/>
        <item x="3277"/>
        <item x="2322"/>
        <item x="1659"/>
        <item x="1573"/>
        <item x="1179"/>
        <item x="3799"/>
        <item x="3918"/>
        <item x="3080"/>
        <item x="1644"/>
        <item x="1181"/>
        <item x="1700"/>
        <item x="929"/>
        <item x="2758"/>
        <item x="833"/>
        <item x="703"/>
        <item x="556"/>
        <item x="2053"/>
        <item x="2969"/>
        <item x="872"/>
        <item x="1284"/>
        <item x="1988"/>
        <item x="752"/>
        <item x="2109"/>
        <item x="2752"/>
        <item x="1717"/>
        <item x="1410"/>
        <item x="445"/>
        <item x="447"/>
        <item x="2517"/>
        <item x="3211"/>
        <item x="2967"/>
        <item x="1285"/>
        <item x="1800"/>
        <item x="762"/>
        <item x="1111"/>
        <item x="1063"/>
        <item x="673"/>
        <item x="470"/>
        <item x="1391"/>
        <item x="568"/>
        <item x="1642"/>
        <item x="677"/>
        <item x="3794"/>
        <item x="3791"/>
        <item x="1125"/>
        <item x="998"/>
        <item x="1332"/>
        <item x="1231"/>
        <item x="1673"/>
        <item x="626"/>
        <item x="2652"/>
        <item x="3797"/>
        <item x="517"/>
        <item x="1199"/>
        <item x="2935"/>
        <item x="2924"/>
        <item x="1077"/>
        <item x="2289"/>
        <item x="1108"/>
        <item x="2794"/>
        <item x="208"/>
        <item x="411"/>
        <item x="1742"/>
        <item x="757"/>
        <item x="135"/>
        <item x="908"/>
        <item x="1048"/>
        <item x="2993"/>
        <item x="1898"/>
        <item x="1403"/>
        <item x="1427"/>
        <item x="1442"/>
        <item x="1432"/>
        <item x="1281"/>
        <item x="2143"/>
        <item x="1651"/>
        <item x="911"/>
        <item x="1594"/>
        <item x="335"/>
        <item x="3845"/>
        <item x="3500"/>
        <item x="3840"/>
        <item x="2073"/>
        <item x="2934"/>
        <item x="870"/>
        <item x="528"/>
        <item x="2549"/>
        <item x="586"/>
        <item x="1333"/>
        <item x="1095"/>
        <item x="1845"/>
        <item x="1974"/>
        <item x="2261"/>
        <item x="864"/>
        <item x="999"/>
        <item x="3017"/>
        <item x="734"/>
        <item x="1481"/>
        <item x="3802"/>
        <item x="2217"/>
        <item x="1783"/>
        <item x="790"/>
        <item x="2300"/>
        <item x="2665"/>
        <item x="1556"/>
        <item x="478"/>
        <item x="1210"/>
        <item x="564"/>
        <item x="1619"/>
        <item x="3455"/>
        <item x="2851"/>
        <item x="1950"/>
        <item x="1074"/>
        <item x="2987"/>
        <item x="912"/>
        <item x="797"/>
        <item x="243"/>
        <item x="2009"/>
        <item x="2083"/>
        <item x="3737"/>
        <item x="1387"/>
        <item x="1483"/>
        <item x="2725"/>
        <item x="2515"/>
        <item x="894"/>
        <item x="3392"/>
        <item x="2269"/>
        <item x="1280"/>
        <item x="1766"/>
        <item x="815"/>
        <item x="1061"/>
        <item x="717"/>
        <item x="2206"/>
        <item x="1544"/>
        <item x="3562"/>
        <item x="3127"/>
        <item x="1901"/>
        <item x="1317"/>
        <item x="1215"/>
        <item x="2309"/>
        <item x="1657"/>
        <item x="525"/>
        <item x="87"/>
        <item x="2308"/>
        <item x="651"/>
        <item x="1889"/>
        <item x="800"/>
        <item x="2694"/>
        <item x="3793"/>
        <item x="578"/>
        <item x="2586"/>
        <item x="3302"/>
        <item x="1813"/>
        <item x="814"/>
        <item x="1000"/>
        <item x="2057"/>
        <item x="1581"/>
        <item x="992"/>
        <item x="400"/>
        <item x="2195"/>
        <item x="1457"/>
        <item x="434"/>
        <item x="396"/>
        <item x="2105"/>
        <item x="3124"/>
        <item x="3385"/>
        <item x="2136"/>
        <item x="1702"/>
        <item x="3750"/>
        <item x="192"/>
        <item x="2185"/>
        <item x="319"/>
        <item x="1014"/>
        <item x="3361"/>
        <item x="3192"/>
        <item x="2392"/>
        <item x="2663"/>
        <item x="3198"/>
        <item x="913"/>
        <item x="1563"/>
        <item x="2623"/>
        <item x="2434"/>
        <item x="1336"/>
        <item x="1510"/>
        <item x="94"/>
        <item x="2348"/>
        <item x="2618"/>
        <item x="2344"/>
        <item x="2441"/>
        <item x="1478"/>
        <item x="3871"/>
        <item x="1771"/>
        <item x="966"/>
        <item x="960"/>
        <item x="2661"/>
        <item x="2087"/>
        <item x="106"/>
        <item x="1117"/>
        <item x="986"/>
        <item x="2472"/>
        <item x="1326"/>
        <item x="380"/>
        <item x="1498"/>
        <item x="3210"/>
        <item x="839"/>
        <item x="805"/>
        <item x="780"/>
        <item x="850"/>
        <item x="2151"/>
        <item x="1305"/>
        <item x="152"/>
        <item x="2826"/>
        <item x="2822"/>
        <item x="1397"/>
        <item x="978"/>
        <item x="2146"/>
        <item x="1867"/>
        <item x="3822"/>
        <item x="2398"/>
        <item x="823"/>
        <item x="1236"/>
        <item x="1999"/>
        <item x="729"/>
        <item x="3365"/>
        <item x="857"/>
        <item x="775"/>
        <item x="2552"/>
        <item x="1578"/>
        <item x="1883"/>
        <item x="1381"/>
        <item x="3263"/>
        <item x="2337"/>
        <item x="1451"/>
        <item x="1949"/>
        <item x="3881"/>
        <item x="2129"/>
        <item x="395"/>
        <item x="1934"/>
        <item x="1139"/>
        <item x="2920"/>
        <item x="2590"/>
        <item x="909"/>
        <item x="2041"/>
        <item x="264"/>
        <item x="658"/>
        <item x="2438"/>
        <item x="485"/>
        <item x="2430"/>
        <item x="3338"/>
        <item x="482"/>
        <item x="1240"/>
        <item x="2983"/>
        <item x="2332"/>
        <item x="1293"/>
        <item x="2318"/>
        <item x="3988"/>
        <item x="969"/>
        <item x="1023"/>
        <item x="2089"/>
        <item x="226"/>
        <item x="71"/>
        <item x="1084"/>
        <item x="884"/>
        <item x="2885"/>
        <item x="1358"/>
        <item x="3176"/>
        <item x="1928"/>
        <item x="1384"/>
        <item x="2305"/>
        <item x="3075"/>
        <item x="1160"/>
        <item x="1435"/>
        <item x="702"/>
        <item x="1056"/>
        <item x="2086"/>
        <item x="289"/>
        <item x="1147"/>
        <item x="1741"/>
        <item x="771"/>
        <item x="3789"/>
        <item x="2547"/>
        <item x="3399"/>
        <item x="1726"/>
        <item x="2687"/>
        <item x="357"/>
        <item x="3745"/>
        <item x="2817"/>
        <item x="287"/>
        <item x="1257"/>
        <item x="1960"/>
        <item x="3395"/>
        <item x="2798"/>
        <item x="2482"/>
        <item x="1982"/>
        <item x="2464"/>
        <item x="590"/>
        <item x="1473"/>
        <item x="2319"/>
        <item x="111"/>
        <item x="744"/>
        <item x="3297"/>
        <item x="2695"/>
        <item x="1863"/>
        <item x="1729"/>
        <item x="3199"/>
        <item x="467"/>
        <item x="2172"/>
        <item x="1275"/>
        <item x="1083"/>
        <item x="1169"/>
        <item x="990"/>
        <item x="2751"/>
        <item x="3430"/>
        <item x="3989"/>
        <item x="381"/>
        <item x="3408"/>
        <item x="1059"/>
        <item x="197"/>
        <item x="1748"/>
        <item x="203"/>
        <item x="1109"/>
        <item x="854"/>
        <item x="161"/>
        <item x="1850"/>
        <item x="995"/>
        <item x="3362"/>
        <item x="3869"/>
        <item x="498"/>
        <item x="1007"/>
        <item x="2343"/>
        <item x="3149"/>
        <item x="2256"/>
        <item x="1021"/>
        <item x="1540"/>
        <item x="1884"/>
        <item x="733"/>
        <item x="2487"/>
        <item x="1917"/>
        <item x="3114"/>
        <item x="2047"/>
        <item x="2077"/>
        <item x="1234"/>
        <item x="1402"/>
        <item x="3030"/>
        <item x="828"/>
        <item x="1610"/>
        <item x="398"/>
        <item x="2078"/>
        <item x="1963"/>
        <item x="1804"/>
        <item x="1801"/>
        <item x="1925"/>
        <item x="1322"/>
        <item x="2101"/>
        <item x="3299"/>
        <item x="1178"/>
        <item x="3738"/>
        <item x="1363"/>
        <item x="153"/>
        <item x="1953"/>
        <item x="462"/>
        <item x="609"/>
        <item x="2769"/>
        <item x="1258"/>
        <item x="3843"/>
        <item x="2442"/>
        <item x="1377"/>
        <item x="1129"/>
        <item x="1447"/>
        <item x="455"/>
        <item x="3790"/>
        <item x="216"/>
        <item x="2647"/>
        <item x="2179"/>
        <item x="70"/>
        <item x="882"/>
        <item x="1802"/>
        <item x="325"/>
        <item x="2150"/>
        <item x="1746"/>
        <item x="622"/>
        <item x="238"/>
        <item x="3867"/>
        <item x="1743"/>
        <item x="2457"/>
        <item x="2380"/>
        <item x="2439"/>
        <item x="2065"/>
        <item x="2616"/>
        <item x="3160"/>
        <item x="1739"/>
        <item x="686"/>
        <item x="2417"/>
        <item x="2189"/>
        <item x="2488"/>
        <item x="1855"/>
        <item x="849"/>
        <item x="2425"/>
        <item x="900"/>
        <item x="7"/>
        <item x="1664"/>
        <item x="1412"/>
        <item x="2750"/>
        <item x="2443"/>
        <item x="2579"/>
        <item x="1754"/>
        <item x="684"/>
        <item x="55"/>
        <item x="75"/>
        <item x="3801"/>
        <item x="2558"/>
        <item x="2567"/>
        <item x="2998"/>
        <item x="1131"/>
        <item x="1493"/>
        <item x="1906"/>
        <item x="1840"/>
        <item x="2194"/>
        <item x="386"/>
        <item x="1357"/>
        <item x="1180"/>
        <item x="1519"/>
        <item x="637"/>
        <item x="2251"/>
        <item x="2510"/>
        <item x="2575"/>
        <item x="1522"/>
        <item x="3796"/>
        <item x="1031"/>
        <item x="37"/>
        <item x="1770"/>
        <item x="44"/>
        <item x="338"/>
        <item x="2516"/>
        <item x="3298"/>
        <item x="942"/>
        <item x="1773"/>
        <item x="1172"/>
        <item x="1401"/>
        <item x="168"/>
        <item x="318"/>
        <item x="324"/>
        <item x="3844"/>
        <item x="458"/>
        <item x="1248"/>
        <item x="1805"/>
        <item x="3306"/>
        <item x="217"/>
        <item x="1425"/>
        <item x="3001"/>
        <item x="176"/>
        <item x="1831"/>
        <item x="3440"/>
        <item x="246"/>
        <item x="581"/>
        <item x="531"/>
        <item x="1054"/>
        <item x="1715"/>
        <item x="878"/>
        <item x="1436"/>
        <item x="3083"/>
        <item x="2248"/>
        <item x="3800"/>
        <item x="971"/>
        <item x="1935"/>
        <item x="2347"/>
        <item x="2541"/>
        <item x="2615"/>
        <item x="3741"/>
        <item x="2437"/>
        <item x="892"/>
        <item x="877"/>
        <item x="674"/>
        <item x="841"/>
        <item x="1418"/>
        <item x="2825"/>
        <item x="2986"/>
        <item x="3239"/>
        <item x="1168"/>
        <item x="301"/>
        <item x="420"/>
        <item x="2063"/>
        <item x="719"/>
        <item x="631"/>
        <item x="3563"/>
        <item x="2264"/>
        <item x="502"/>
        <item x="2568"/>
        <item x="2042"/>
        <item x="2228"/>
        <item x="1611"/>
        <item x="2224"/>
        <item x="2622"/>
        <item x="852"/>
        <item x="2952"/>
        <item x="554"/>
        <item x="2331"/>
        <item x="2628"/>
        <item x="385"/>
        <item x="2163"/>
        <item x="1608"/>
        <item x="1719"/>
        <item x="3984"/>
        <item x="1654"/>
        <item x="2765"/>
        <item x="1455"/>
        <item x="3301"/>
        <item x="2242"/>
        <item x="3235"/>
        <item x="662"/>
        <item x="1124"/>
        <item x="846"/>
        <item x="970"/>
        <item x="3209"/>
        <item x="1681"/>
        <item x="234"/>
        <item x="657"/>
        <item x="2303"/>
        <item x="2726"/>
        <item x="2578"/>
        <item x="533"/>
        <item x="2893"/>
        <item x="2994"/>
        <item x="3554"/>
        <item x="1167"/>
        <item x="1606"/>
        <item x="2188"/>
        <item x="309"/>
        <item x="1390"/>
        <item x="2395"/>
        <item x="2808"/>
        <item x="901"/>
        <item x="1295"/>
        <item x="2779"/>
        <item x="430"/>
        <item x="259"/>
        <item x="3296"/>
        <item x="1334"/>
        <item x="2313"/>
        <item x="56"/>
        <item x="903"/>
        <item x="1549"/>
        <item x="691"/>
        <item x="3152"/>
        <item x="1472"/>
        <item x="113"/>
        <item x="1548"/>
        <item x="3102"/>
        <item x="3217"/>
        <item x="3005"/>
        <item x="2494"/>
        <item x="889"/>
        <item x="2832"/>
        <item x="1788"/>
        <item x="3621"/>
        <item x="132"/>
        <item x="2274"/>
        <item x="1596"/>
        <item x="2804"/>
        <item x="346"/>
        <item x="3556"/>
        <item x="1362"/>
        <item x="1995"/>
        <item x="491"/>
        <item x="1144"/>
        <item x="254"/>
        <item x="3987"/>
        <item x="1693"/>
        <item x="1163"/>
        <item x="2088"/>
        <item x="836"/>
        <item x="2135"/>
        <item x="681"/>
        <item x="437"/>
        <item x="3428"/>
        <item x="1679"/>
        <item x="653"/>
        <item x="74"/>
        <item x="955"/>
        <item x="83"/>
        <item x="1197"/>
        <item x="1229"/>
        <item x="584"/>
        <item x="3377"/>
        <item x="1015"/>
        <item x="2013"/>
        <item x="2178"/>
        <item x="2713"/>
        <item x="2030"/>
        <item x="3788"/>
        <item x="865"/>
        <item x="2345"/>
        <item x="2"/>
        <item x="2290"/>
        <item x="2055"/>
        <item x="119"/>
        <item x="804"/>
        <item x="3293"/>
        <item x="407"/>
        <item x="3050"/>
        <item x="225"/>
        <item x="2383"/>
        <item x="1837"/>
        <item x="513"/>
        <item x="3219"/>
        <item x="685"/>
        <item x="1922"/>
        <item x="130"/>
        <item x="3268"/>
        <item x="339"/>
        <item x="553"/>
        <item x="537"/>
        <item x="973"/>
        <item x="2906"/>
        <item x="177"/>
        <item x="2489"/>
        <item x="570"/>
        <item x="367"/>
        <item x="1646"/>
        <item x="2391"/>
        <item x="2367"/>
        <item x="169"/>
        <item x="261"/>
        <item x="1703"/>
        <item x="1677"/>
        <item x="3373"/>
        <item x="117"/>
        <item x="1621"/>
        <item x="3422"/>
        <item x="332"/>
        <item x="1749"/>
        <item x="1369"/>
        <item x="1064"/>
        <item x="2154"/>
        <item x="898"/>
        <item x="2604"/>
        <item x="2138"/>
        <item x="2943"/>
        <item x="3643"/>
        <item x="2310"/>
        <item x="933"/>
        <item x="1638"/>
        <item x="558"/>
        <item x="1194"/>
        <item x="58"/>
        <item x="2040"/>
        <item x="821"/>
        <item x="1255"/>
        <item x="2278"/>
        <item x="701"/>
        <item x="546"/>
        <item x="3253"/>
        <item x="329"/>
        <item x="3798"/>
        <item x="597"/>
        <item x="1422"/>
        <item x="276"/>
        <item x="279"/>
        <item x="3880"/>
        <item x="43"/>
        <item x="874"/>
        <item x="1946"/>
        <item x="2301"/>
        <item x="2478"/>
        <item x="1206"/>
        <item x="1105"/>
        <item x="138"/>
        <item x="1905"/>
        <item x="3220"/>
        <item x="3056"/>
        <item x="2435"/>
        <item x="1201"/>
        <item x="1022"/>
        <item x="3823"/>
        <item x="3787"/>
        <item x="481"/>
        <item x="141"/>
        <item x="1312"/>
        <item x="283"/>
        <item x="0"/>
        <item x="3734"/>
        <item x="1820"/>
        <item x="1437"/>
        <item x="834"/>
        <item x="2423"/>
        <item x="640"/>
        <item x="989"/>
        <item x="1222"/>
        <item x="509"/>
        <item x="810"/>
        <item x="1597"/>
        <item x="866"/>
        <item x="923"/>
        <item x="3587"/>
        <item x="1298"/>
        <item x="807"/>
        <item x="922"/>
        <item x="1318"/>
        <item x="242"/>
        <item x="1752"/>
        <item x="253"/>
        <item x="2029"/>
        <item x="457"/>
        <item x="105"/>
        <item x="1417"/>
        <item x="3321"/>
        <item x="1011"/>
        <item x="442"/>
        <item x="240"/>
        <item x="863"/>
        <item x="302"/>
        <item x="258"/>
        <item x="2149"/>
        <item x="1268"/>
        <item x="1811"/>
        <item x="3733"/>
        <item x="101"/>
        <item x="379"/>
        <item x="1615"/>
        <item x="2831"/>
        <item x="3320"/>
        <item x="1213"/>
        <item x="801"/>
        <item x="3014"/>
        <item x="403"/>
        <item x="536"/>
        <item x="727"/>
        <item x="1915"/>
        <item x="221"/>
        <item x="891"/>
        <item x="475"/>
        <item x="904"/>
        <item x="1838"/>
        <item x="2212"/>
        <item x="1349"/>
        <item x="100"/>
        <item x="1286"/>
        <item x="109"/>
        <item x="3055"/>
        <item x="1826"/>
        <item x="1575"/>
        <item x="2250"/>
        <item x="1039"/>
        <item x="840"/>
        <item x="1873"/>
        <item x="541"/>
        <item x="993"/>
        <item x="2311"/>
        <item x="3501"/>
        <item x="2730"/>
        <item x="3736"/>
        <item x="830"/>
        <item x="3322"/>
        <item x="90"/>
        <item x="2099"/>
        <item x="3045"/>
        <item x="1340"/>
        <item x="3731"/>
        <item x="9"/>
        <item x="3870"/>
        <item x="1747"/>
        <item x="348"/>
        <item x="1338"/>
        <item x="3990"/>
        <item x="838"/>
        <item x="6"/>
        <item x="1692"/>
        <item x="736"/>
        <item x="765"/>
        <item x="1225"/>
        <item x="92"/>
        <item x="3002"/>
        <item x="754"/>
        <item x="706"/>
        <item x="3106"/>
        <item x="543"/>
        <item x="2304"/>
        <item x="2014"/>
        <item x="2036"/>
        <item x="2508"/>
        <item x="3039"/>
        <item x="277"/>
        <item x="2401"/>
        <item x="1765"/>
        <item x="1973"/>
        <item x="2611"/>
        <item x="1552"/>
        <item x="4054"/>
        <item x="255"/>
        <item x="3393"/>
        <item x="1687"/>
        <item x="1576"/>
        <item x="1136"/>
        <item x="3425"/>
        <item x="982"/>
        <item x="3450"/>
        <item x="3998"/>
        <item x="3139"/>
        <item x="2260"/>
        <item x="2602"/>
        <item x="249"/>
        <item x="331"/>
        <item x="779"/>
        <item x="2315"/>
        <item x="918"/>
        <item x="3538"/>
        <item x="1459"/>
        <item x="2294"/>
        <item x="2853"/>
        <item x="2792"/>
        <item x="2388"/>
        <item x="2159"/>
        <item x="716"/>
        <item x="3519"/>
        <item x="3424"/>
        <item x="1307"/>
        <item x="2775"/>
        <item x="3805"/>
        <item x="2977"/>
        <item x="1150"/>
        <item x="1421"/>
        <item x="61"/>
        <item x="738"/>
        <item x="3236"/>
        <item x="2810"/>
        <item x="3157"/>
        <item x="820"/>
        <item x="350"/>
        <item x="2942"/>
        <item x="3539"/>
        <item x="1545"/>
        <item x="2620"/>
        <item x="1902"/>
        <item x="1569"/>
        <item x="2473"/>
        <item x="286"/>
        <item x="337"/>
        <item x="539"/>
        <item x="1259"/>
        <item x="728"/>
        <item x="333"/>
        <item x="3053"/>
        <item x="794"/>
        <item x="519"/>
        <item x="2291"/>
        <item x="588"/>
        <item x="1637"/>
        <item x="3698"/>
        <item x="3359"/>
        <item x="1769"/>
        <item x="766"/>
        <item x="181"/>
        <item x="3631"/>
        <item x="3317"/>
        <item x="32"/>
        <item x="1266"/>
        <item x="1880"/>
        <item x="2058"/>
        <item x="3839"/>
        <item x="1782"/>
        <item x="2037"/>
        <item x="1806"/>
        <item x="3025"/>
        <item x="2356"/>
        <item x="3610"/>
        <item x="149"/>
        <item x="211"/>
        <item x="464"/>
        <item x="1879"/>
        <item x="1465"/>
        <item x="3013"/>
        <item x="80"/>
        <item x="3314"/>
        <item x="3475"/>
        <item x="3633"/>
        <item x="3573"/>
        <item x="1187"/>
        <item x="352"/>
        <item x="3181"/>
        <item x="2397"/>
        <item x="3916"/>
        <item x="3928"/>
        <item x="510"/>
        <item x="3344"/>
        <item x="1618"/>
        <item x="1763"/>
        <item x="3325"/>
        <item x="3710"/>
        <item x="1656"/>
        <item x="2704"/>
        <item x="1170"/>
        <item x="2789"/>
        <item x="3130"/>
        <item x="1598"/>
        <item x="1921"/>
        <item x="3688"/>
        <item x="3003"/>
        <item x="2612"/>
        <item x="2869"/>
        <item x="1283"/>
        <item x="813"/>
        <item x="2493"/>
        <item x="3264"/>
        <item x="979"/>
        <item x="3363"/>
        <item x="1791"/>
        <item x="1528"/>
        <item x="2050"/>
        <item x="2757"/>
        <item x="3479"/>
        <item x="3177"/>
        <item x="2203"/>
        <item x="1778"/>
        <item x="2543"/>
        <item x="3645"/>
        <item x="3378"/>
        <item x="3958"/>
        <item x="3992"/>
        <item x="567"/>
        <item x="2637"/>
        <item x="1502"/>
        <item x="2238"/>
        <item x="722"/>
        <item x="2799"/>
        <item x="1908"/>
        <item x="4074"/>
        <item x="115"/>
        <item x="3668"/>
        <item x="3601"/>
        <item x="1559"/>
        <item x="756"/>
        <item x="1760"/>
        <item x="2803"/>
        <item x="160"/>
        <item x="3283"/>
        <item x="3140"/>
        <item x="54"/>
        <item x="614"/>
        <item x="2191"/>
        <item x="3150"/>
        <item x="2377"/>
        <item x="3661"/>
        <item x="3187"/>
        <item x="2614"/>
        <item x="356"/>
        <item x="1649"/>
        <item x="2096"/>
        <item x="2066"/>
        <item x="3830"/>
        <item x="3510"/>
        <item x="353"/>
        <item x="3980"/>
        <item x="1190"/>
        <item x="3872"/>
        <item x="2121"/>
        <item x="392"/>
        <item x="3023"/>
        <item x="3558"/>
        <item x="2359"/>
        <item x="2123"/>
        <item x="2137"/>
        <item x="2396"/>
        <item x="2479"/>
        <item x="890"/>
        <item x="3968"/>
        <item x="1145"/>
        <item x="2912"/>
        <item x="3233"/>
        <item x="3782"/>
        <item x="2587"/>
        <item x="1795"/>
        <item x="1819"/>
        <item x="3739"/>
        <item x="2299"/>
        <item x="3485"/>
        <item x="723"/>
        <item x="1218"/>
        <item x="2272"/>
        <item x="740"/>
        <item x="3481"/>
        <item x="1529"/>
        <item x="1834"/>
        <item x="60"/>
        <item x="1565"/>
        <item x="215"/>
        <item x="424"/>
        <item x="2422"/>
        <item x="592"/>
        <item x="1523"/>
        <item x="739"/>
        <item x="125"/>
        <item x="639"/>
        <item x="748"/>
        <item x="3074"/>
        <item x="3795"/>
        <item x="2613"/>
        <item x="627"/>
        <item x="1018"/>
        <item x="2951"/>
        <item x="2816"/>
        <item x="449"/>
        <item x="1832"/>
        <item x="3911"/>
        <item x="880"/>
        <item x="3504"/>
        <item x="1705"/>
        <item x="2551"/>
        <item x="3809"/>
        <item x="3490"/>
        <item x="687"/>
        <item x="3955"/>
        <item x="1923"/>
        <item x="2070"/>
        <item x="819"/>
        <item x="340"/>
        <item x="1798"/>
        <item x="1709"/>
        <item x="3142"/>
        <item x="207"/>
        <item x="2553"/>
        <item x="763"/>
        <item x="3089"/>
        <item x="3480"/>
        <item x="1759"/>
        <item x="1948"/>
        <item x="1165"/>
        <item x="1042"/>
        <item x="263"/>
        <item x="2490"/>
        <item x="996"/>
        <item x="3082"/>
        <item x="1875"/>
        <item x="2375"/>
        <item x="3530"/>
        <item x="1184"/>
        <item x="2379"/>
        <item x="2768"/>
        <item x="1698"/>
        <item x="1420"/>
        <item x="144"/>
        <item x="1041"/>
        <item x="2878"/>
        <item x="2445"/>
        <item x="3509"/>
        <item x="867"/>
        <item x="3343"/>
        <item x="4003"/>
        <item x="3766"/>
        <item x="1824"/>
        <item x="3033"/>
        <item x="3461"/>
        <item x="2001"/>
        <item x="3360"/>
        <item x="2915"/>
        <item x="26"/>
        <item x="3967"/>
        <item x="3222"/>
        <item x="1113"/>
        <item x="656"/>
        <item x="2045"/>
        <item x="949"/>
        <item x="3436"/>
        <item x="582"/>
        <item x="175"/>
        <item x="1969"/>
        <item x="17"/>
        <item x="315"/>
        <item x="1532"/>
        <item x="3470"/>
        <item x="1153"/>
        <item x="4073"/>
        <item x="2634"/>
        <item x="2580"/>
        <item x="2781"/>
        <item x="3159"/>
        <item x="307"/>
        <item x="2491"/>
        <item x="2470"/>
        <item x="3158"/>
        <item x="3290"/>
        <item x="2783"/>
        <item x="2197"/>
        <item x="3133"/>
        <item x="1319"/>
        <item x="64"/>
        <item x="1232"/>
        <item x="3340"/>
        <item x="3970"/>
        <item x="3197"/>
        <item x="1115"/>
        <item x="237"/>
        <item x="1107"/>
        <item x="2465"/>
        <item x="3848"/>
        <item x="1454"/>
        <item x="1682"/>
        <item x="1580"/>
        <item x="4002"/>
        <item x="1965"/>
        <item x="1903"/>
        <item x="2706"/>
        <item x="542"/>
        <item x="1052"/>
        <item x="2247"/>
        <item x="1721"/>
        <item x="2635"/>
        <item x="1237"/>
        <item x="1690"/>
        <item x="4047"/>
        <item x="3213"/>
        <item x="2034"/>
        <item x="63"/>
        <item x="1660"/>
        <item x="1141"/>
        <item x="1508"/>
        <item x="501"/>
        <item x="3847"/>
        <item x="1723"/>
        <item x="3972"/>
        <item x="3406"/>
        <item x="1558"/>
        <item x="2152"/>
        <item x="1587"/>
        <item x="2933"/>
        <item x="3265"/>
        <item x="3999"/>
        <item x="402"/>
        <item x="3457"/>
        <item x="1633"/>
        <item x="1513"/>
        <item x="1304"/>
        <item x="266"/>
        <item x="1844"/>
        <item x="2530"/>
        <item x="1753"/>
        <item x="3260"/>
        <item x="3031"/>
        <item x="2389"/>
        <item x="1955"/>
        <item x="1118"/>
        <item x="300"/>
        <item x="3333"/>
        <item x="316"/>
        <item x="4085"/>
        <item x="1968"/>
        <item x="938"/>
        <item x="198"/>
        <item x="2712"/>
        <item x="4030"/>
        <item x="409"/>
        <item x="222"/>
        <item x="1393"/>
        <item x="3010"/>
        <item x="689"/>
        <item x="3604"/>
        <item x="40"/>
        <item x="4018"/>
        <item x="1471"/>
        <item x="3849"/>
        <item x="1195"/>
        <item x="3216"/>
        <item x="2116"/>
        <item x="1050"/>
        <item x="645"/>
        <item x="3986"/>
        <item x="1622"/>
        <item x="4014"/>
        <item x="3684"/>
        <item x="641"/>
        <item x="604"/>
        <item x="1958"/>
        <item x="2593"/>
        <item x="3326"/>
        <item x="2594"/>
        <item x="418"/>
        <item x="1620"/>
        <item x="3663"/>
        <item x="559"/>
        <item x="2371"/>
        <item x="610"/>
        <item x="2903"/>
        <item x="3368"/>
        <item x="1830"/>
        <item x="664"/>
        <item x="131"/>
        <item x="167"/>
        <item x="2937"/>
        <item x="461"/>
        <item x="1829"/>
        <item x="2094"/>
        <item x="521"/>
        <item x="2302"/>
        <item x="2649"/>
        <item x="1452"/>
        <item x="2406"/>
        <item x="3882"/>
        <item x="3636"/>
        <item x="2324"/>
        <item x="1777"/>
        <item x="644"/>
        <item x="2186"/>
        <item x="2699"/>
        <item x="2181"/>
        <item x="4062"/>
        <item x="2538"/>
        <item x="1025"/>
        <item x="4051"/>
        <item x="3123"/>
        <item x="3962"/>
        <item x="3214"/>
        <item x="1916"/>
        <item x="1110"/>
        <item x="1354"/>
        <item x="3346"/>
        <item x="443"/>
        <item x="665"/>
        <item x="1482"/>
        <item x="1762"/>
        <item x="2499"/>
        <item x="2403"/>
        <item x="1380"/>
        <item x="2739"/>
        <item x="3528"/>
        <item x="3838"/>
        <item x="2295"/>
        <item x="3681"/>
        <item x="984"/>
        <item x="112"/>
        <item x="3052"/>
        <item x="3506"/>
        <item x="809"/>
        <item x="3072"/>
        <item x="368"/>
        <item x="1735"/>
        <item x="2521"/>
        <item x="110"/>
        <item x="454"/>
        <item x="3091"/>
        <item x="1571"/>
        <item x="697"/>
        <item x="1302"/>
        <item x="1092"/>
        <item x="621"/>
        <item x="320"/>
        <item x="1588"/>
        <item x="1102"/>
        <item x="3067"/>
        <item x="1740"/>
        <item x="962"/>
        <item x="1301"/>
        <item x="1862"/>
        <item x="1891"/>
        <item x="3145"/>
        <item x="3105"/>
        <item x="2098"/>
        <item x="2043"/>
        <item x="1368"/>
        <item x="720"/>
        <item x="1174"/>
        <item x="425"/>
        <item x="3227"/>
        <item x="576"/>
        <item x="3444"/>
        <item x="1406"/>
        <item x="2724"/>
        <item x="3043"/>
        <item x="3521"/>
        <item x="3101"/>
        <item x="3963"/>
        <item x="3037"/>
        <item x="3837"/>
        <item x="1087"/>
        <item x="3709"/>
        <item x="3341"/>
        <item x="843"/>
        <item x="520"/>
        <item x="1032"/>
        <item x="1350"/>
        <item x="2120"/>
        <item x="1282"/>
        <item x="1154"/>
        <item x="1904"/>
        <item x="3552"/>
        <item x="3069"/>
        <item x="1173"/>
        <item x="1817"/>
        <item x="3166"/>
        <item x="2483"/>
        <item x="3792"/>
        <item x="1966"/>
        <item x="3090"/>
        <item x="3997"/>
        <item x="140"/>
        <item x="2996"/>
        <item x="4037"/>
        <item x="613"/>
        <item x="3777"/>
        <item x="183"/>
        <item x="155"/>
        <item x="2848"/>
        <item x="439"/>
        <item x="163"/>
        <item x="3499"/>
        <item x="1812"/>
        <item x="3525"/>
        <item x="194"/>
        <item x="2415"/>
        <item x="2222"/>
        <item x="2507"/>
        <item x="2306"/>
        <item x="1223"/>
        <item x="2378"/>
        <item x="3189"/>
        <item x="3683"/>
        <item x="624"/>
        <item x="3920"/>
        <item x="3600"/>
        <item x="3861"/>
        <item x="1306"/>
        <item x="3540"/>
        <item x="1836"/>
        <item x="3864"/>
        <item x="1037"/>
        <item x="2277"/>
        <item x="667"/>
        <item x="78"/>
        <item x="247"/>
        <item x="2346"/>
        <item x="1586"/>
        <item x="4034"/>
        <item x="606"/>
        <item x="1797"/>
        <item x="3311"/>
        <item x="3549"/>
        <item x="598"/>
        <item x="2468"/>
        <item x="2844"/>
        <item x="165"/>
        <item x="3122"/>
        <item x="3820"/>
        <item x="1871"/>
        <item x="2666"/>
        <item x="1841"/>
        <item x="3132"/>
        <item x="2226"/>
        <item x="1310"/>
        <item x="1604"/>
        <item x="2828"/>
        <item x="3165"/>
        <item x="879"/>
        <item x="2876"/>
        <item x="2418"/>
        <item x="1175"/>
        <item x="2240"/>
        <item x="1713"/>
        <item x="661"/>
        <item x="3065"/>
        <item x="2975"/>
        <item x="2742"/>
        <item x="2350"/>
        <item x="945"/>
        <item x="2326"/>
        <item x="3404"/>
        <item x="299"/>
        <item x="3835"/>
        <item x="2606"/>
        <item x="2761"/>
        <item x="902"/>
        <item x="2979"/>
        <item x="1398"/>
        <item x="1262"/>
        <item x="4050"/>
        <item x="91"/>
        <item x="1289"/>
        <item x="1911"/>
        <item x="2079"/>
        <item x="2894"/>
        <item x="1424"/>
        <item x="1530"/>
        <item x="2369"/>
        <item x="3917"/>
        <item x="244"/>
        <item x="3471"/>
        <item x="1560"/>
        <item x="1314"/>
        <item x="2405"/>
        <item x="2075"/>
        <item x="2881"/>
        <item x="272"/>
        <item x="3951"/>
        <item x="2691"/>
        <item x="1345"/>
        <item x="3094"/>
        <item x="2262"/>
        <item x="2069"/>
        <item x="750"/>
        <item x="336"/>
        <item x="3156"/>
        <item x="3433"/>
        <item x="2230"/>
        <item x="2525"/>
        <item x="695"/>
        <item x="2288"/>
        <item x="1781"/>
        <item x="1337"/>
        <item x="214"/>
        <item x="612"/>
        <item x="3116"/>
        <item x="1593"/>
        <item x="3323"/>
        <item x="359"/>
        <item x="2914"/>
        <item x="1242"/>
        <item x="3400"/>
        <item x="2569"/>
        <item x="2585"/>
        <item x="1219"/>
        <item x="778"/>
        <item x="532"/>
        <item x="3151"/>
        <item x="577"/>
        <item x="786"/>
        <item x="4012"/>
        <item x="2229"/>
        <item x="3164"/>
        <item x="3575"/>
        <item x="265"/>
        <item x="2716"/>
        <item x="1936"/>
        <item x="1779"/>
        <item x="3328"/>
        <item x="1647"/>
        <item x="3940"/>
        <item x="1399"/>
        <item x="822"/>
        <item x="1962"/>
        <item x="2546"/>
        <item x="1104"/>
        <item x="1208"/>
        <item x="705"/>
        <item x="2976"/>
        <item x="1221"/>
        <item x="1162"/>
        <item x="3445"/>
        <item x="2520"/>
        <item x="2675"/>
        <item x="3413"/>
        <item x="3418"/>
        <item x="3735"/>
        <item x="3697"/>
        <item x="2643"/>
        <item x="1555"/>
        <item x="1985"/>
        <item x="535"/>
        <item x="856"/>
        <item x="1287"/>
        <item x="1251"/>
        <item x="3402"/>
        <item x="3580"/>
        <item x="3409"/>
        <item x="1628"/>
        <item x="3585"/>
        <item x="2064"/>
        <item x="3061"/>
        <item x="983"/>
        <item x="848"/>
        <item x="2016"/>
        <item x="84"/>
        <item x="2173"/>
        <item x="2815"/>
        <item x="544"/>
        <item x="3389"/>
        <item x="2786"/>
        <item x="427"/>
        <item x="2450"/>
        <item x="366"/>
        <item x="3008"/>
        <item x="1605"/>
        <item x="905"/>
        <item x="2923"/>
        <item x="2017"/>
        <item x="1209"/>
        <item x="274"/>
        <item x="1736"/>
        <item x="4016"/>
        <item x="3382"/>
        <item x="3909"/>
        <item x="1192"/>
        <item x="3637"/>
        <item x="2412"/>
        <item x="2005"/>
        <item x="1461"/>
        <item x="910"/>
        <item x="1313"/>
        <item x="1155"/>
        <item x="2841"/>
        <item x="3243"/>
        <item x="2879"/>
        <item x="1492"/>
        <item x="267"/>
        <item x="16"/>
        <item x="397"/>
        <item x="3252"/>
        <item x="2459"/>
        <item x="384"/>
        <item x="30"/>
        <item x="2249"/>
        <item x="3453"/>
        <item x="202"/>
        <item x="1981"/>
        <item x="3559"/>
        <item x="3294"/>
        <item x="1308"/>
        <item x="196"/>
        <item x="342"/>
        <item x="941"/>
        <item x="915"/>
        <item x="212"/>
        <item x="1228"/>
        <item x="1616"/>
        <item x="4079"/>
        <item x="1166"/>
        <item x="602"/>
        <item x="3507"/>
        <item x="2827"/>
        <item x="2268"/>
        <item x="958"/>
        <item x="620"/>
        <item x="3907"/>
        <item x="3274"/>
        <item x="3284"/>
        <item x="1291"/>
        <item x="2273"/>
        <item x="526"/>
        <item x="3398"/>
        <item x="1631"/>
        <item x="2139"/>
        <item x="1026"/>
        <item x="875"/>
        <item x="3330"/>
        <item x="811"/>
        <item x="2630"/>
        <item x="4075"/>
        <item x="1239"/>
        <item x="694"/>
        <item x="2409"/>
        <item x="1564"/>
        <item x="873"/>
        <item x="2746"/>
        <item x="4035"/>
        <item x="2770"/>
        <item x="1226"/>
        <item x="2368"/>
        <item x="580"/>
        <item x="2320"/>
        <item x="1085"/>
        <item x="2374"/>
        <item x="1330"/>
        <item x="3634"/>
        <item x="2280"/>
        <item x="1688"/>
        <item x="3007"/>
        <item x="1096"/>
        <item x="3915"/>
        <item x="268"/>
        <item x="2284"/>
        <item x="3974"/>
        <item x="883"/>
        <item x="1430"/>
        <item x="2233"/>
        <item x="448"/>
        <item x="1158"/>
        <item x="732"/>
        <item x="3154"/>
        <item x="4060"/>
        <item x="3608"/>
        <item x="3467"/>
        <item x="1440"/>
        <item x="2236"/>
        <item x="129"/>
        <item x="107"/>
        <item x="2859"/>
        <item x="1678"/>
        <item x="1152"/>
        <item x="127"/>
        <item x="3357"/>
        <item x="1761"/>
        <item x="3254"/>
        <item x="3537"/>
        <item x="3278"/>
        <item x="1732"/>
        <item x="1470"/>
        <item x="440"/>
        <item x="1177"/>
        <item x="3026"/>
        <item x="1315"/>
        <item x="1680"/>
        <item x="1572"/>
        <item x="3939"/>
        <item x="1159"/>
        <item x="468"/>
        <item x="1557"/>
        <item x="1396"/>
        <item x="3390"/>
        <item x="2947"/>
        <item x="260"/>
        <item x="1627"/>
        <item x="3760"/>
        <item x="1828"/>
        <item x="3205"/>
        <item x="1360"/>
        <item x="1431"/>
        <item x="1864"/>
        <item x="496"/>
        <item x="635"/>
        <item x="1892"/>
        <item x="3671"/>
        <item x="3560"/>
        <item x="3096"/>
        <item x="2484"/>
        <item x="2636"/>
        <item x="358"/>
        <item x="1353"/>
        <item x="3811"/>
        <item x="2117"/>
        <item x="2990"/>
        <item x="2298"/>
        <item x="3945"/>
        <item x="2693"/>
        <item x="2599"/>
        <item x="2821"/>
        <item x="2208"/>
        <item x="1972"/>
        <item x="1874"/>
        <item x="1927"/>
        <item x="2592"/>
        <item x="1931"/>
        <item x="436"/>
        <item x="3028"/>
        <item x="2570"/>
        <item x="2082"/>
        <item x="1952"/>
        <item x="3035"/>
        <item x="1487"/>
        <item x="868"/>
        <item x="3903"/>
        <item x="3042"/>
        <item x="1017"/>
        <item x="4045"/>
        <item x="2591"/>
        <item x="3821"/>
        <item x="97"/>
        <item x="2246"/>
        <item x="96"/>
        <item x="1536"/>
        <item x="210"/>
        <item x="897"/>
        <item x="921"/>
        <item x="2095"/>
        <item x="3212"/>
        <item x="2619"/>
        <item x="3459"/>
        <item x="972"/>
        <item x="1909"/>
        <item x="792"/>
        <item x="1347"/>
        <item x="3715"/>
        <item x="1323"/>
        <item x="3469"/>
        <item x="616"/>
        <item x="1996"/>
        <item x="2125"/>
        <item x="3204"/>
        <item x="2710"/>
        <item x="2076"/>
        <item x="3443"/>
        <item x="2871"/>
        <item x="1250"/>
        <item x="3200"/>
        <item x="1924"/>
        <item x="1515"/>
        <item x="3960"/>
        <item x="173"/>
        <item x="987"/>
        <item x="693"/>
        <item x="2254"/>
        <item x="1364"/>
        <item x="678"/>
        <item x="3"/>
        <item x="2796"/>
        <item x="3168"/>
        <item x="179"/>
        <item x="2901"/>
        <item x="668"/>
        <item x="1561"/>
        <item x="2744"/>
        <item x="1188"/>
        <item x="1370"/>
        <item x="2857"/>
        <item x="3950"/>
        <item x="3943"/>
        <item x="480"/>
        <item x="3049"/>
        <item x="3593"/>
        <item x="3985"/>
        <item x="895"/>
        <item x="1274"/>
        <item x="3904"/>
        <item x="2944"/>
        <item x="3579"/>
        <item x="3434"/>
        <item x="3324"/>
        <item x="2153"/>
        <item x="2819"/>
        <item x="3487"/>
        <item x="3676"/>
        <item x="3242"/>
        <item x="1161"/>
        <item x="2213"/>
        <item x="3982"/>
        <item x="522"/>
        <item x="3866"/>
        <item x="3178"/>
        <item x="3379"/>
        <item x="1450"/>
        <item x="414"/>
        <item x="3577"/>
        <item x="490"/>
        <item x="607"/>
        <item x="803"/>
        <item x="1212"/>
        <item x="726"/>
        <item x="2100"/>
        <item x="3551"/>
        <item x="2221"/>
        <item x="3464"/>
        <item x="3561"/>
        <item x="2170"/>
        <item x="3441"/>
        <item x="1193"/>
        <item x="2385"/>
        <item x="1171"/>
        <item x="1566"/>
        <item x="3465"/>
        <item x="3352"/>
        <item x="2738"/>
        <item x="3062"/>
        <item x="3819"/>
        <item x="1404"/>
        <item x="2113"/>
        <item x="2785"/>
        <item x="1994"/>
        <item x="1959"/>
        <item x="2454"/>
        <item x="285"/>
        <item x="3689"/>
        <item x="2968"/>
        <item x="1689"/>
        <item x="2797"/>
        <item x="3857"/>
        <item x="134"/>
        <item x="2104"/>
        <item x="1629"/>
        <item x="3221"/>
        <item x="2862"/>
        <item x="4068"/>
        <item x="2187"/>
        <item x="3574"/>
        <item x="3394"/>
        <item x="3319"/>
        <item x="2981"/>
        <item x="788"/>
        <item x="1394"/>
        <item x="1043"/>
        <item x="3027"/>
        <item x="2364"/>
        <item x="3873"/>
        <item x="390"/>
        <item x="2486"/>
        <item x="3273"/>
        <item x="1612"/>
        <item x="3956"/>
        <item x="956"/>
        <item x="2317"/>
        <item x="699"/>
        <item x="2714"/>
        <item x="328"/>
        <item x="1579"/>
        <item x="3541"/>
        <item x="3167"/>
        <item x="1253"/>
        <item x="1975"/>
        <item x="1143"/>
        <item x="3769"/>
        <item x="3853"/>
        <item x="1463"/>
        <item x="4025"/>
        <item x="1537"/>
        <item x="574"/>
        <item x="2265"/>
        <item x="3004"/>
        <item x="2984"/>
        <item x="1488"/>
        <item x="2156"/>
        <item x="1116"/>
        <item x="2723"/>
        <item x="3208"/>
        <item x="170"/>
        <item x="2670"/>
        <item x="473"/>
        <item x="3832"/>
        <item x="171"/>
        <item x="1094"/>
        <item x="3886"/>
        <item x="1676"/>
        <item x="3957"/>
        <item x="3703"/>
        <item x="3597"/>
        <item x="572"/>
        <item x="3694"/>
        <item x="730"/>
        <item x="1062"/>
        <item x="1951"/>
        <item x="3046"/>
        <item x="1371"/>
        <item x="549"/>
        <item x="3472"/>
        <item x="2354"/>
        <item x="3009"/>
        <item x="3288"/>
        <item x="3355"/>
        <item x="2791"/>
        <item x="2215"/>
        <item x="1506"/>
        <item x="1866"/>
        <item x="1767"/>
        <item x="1405"/>
        <item x="2336"/>
        <item x="3240"/>
        <item x="1919"/>
        <item x="654"/>
        <item x="1203"/>
        <item x="2158"/>
        <item x="2200"/>
        <item x="4033"/>
        <item x="45"/>
        <item x="2664"/>
        <item x="2107"/>
        <item x="1079"/>
        <item x="2684"/>
        <item x="2904"/>
        <item x="453"/>
        <item x="3716"/>
        <item x="4017"/>
        <item x="2501"/>
        <item x="36"/>
        <item x="3087"/>
        <item x="2219"/>
        <item x="2805"/>
        <item x="3547"/>
        <item x="3850"/>
        <item x="2655"/>
        <item x="3477"/>
        <item x="3713"/>
        <item x="1650"/>
        <item x="3649"/>
        <item x="1220"/>
        <item x="950"/>
        <item x="3630"/>
        <item x="538"/>
        <item x="3687"/>
        <item x="3316"/>
        <item x="1665"/>
        <item x="1914"/>
        <item x="3527"/>
        <item x="2025"/>
        <item x="2868"/>
        <item x="3460"/>
        <item x="2399"/>
        <item x="1635"/>
        <item x="3931"/>
        <item x="743"/>
        <item x="2046"/>
        <item x="1907"/>
        <item x="3526"/>
        <item x="1186"/>
        <item x="3859"/>
        <item x="3120"/>
        <item x="655"/>
        <item x="2963"/>
        <item x="3628"/>
        <item x="1495"/>
        <item x="3019"/>
        <item x="2421"/>
        <item x="3410"/>
        <item x="994"/>
        <item x="1672"/>
        <item x="2632"/>
        <item x="3295"/>
        <item x="2890"/>
        <item x="2164"/>
        <item x="2218"/>
        <item x="3841"/>
        <item x="158"/>
        <item x="1895"/>
        <item x="446"/>
        <item x="1464"/>
        <item x="103"/>
        <item x="3348"/>
        <item x="2965"/>
        <item x="3565"/>
        <item x="2424"/>
        <item x="1507"/>
        <item x="741"/>
        <item x="1474"/>
        <item x="123"/>
        <item x="630"/>
        <item x="1551"/>
        <item x="2583"/>
        <item x="2563"/>
        <item x="303"/>
        <item x="2574"/>
        <item x="2362"/>
        <item x="2886"/>
        <item x="3706"/>
        <item x="3582"/>
        <item x="1272"/>
        <item x="1156"/>
        <item x="615"/>
        <item x="252"/>
        <item x="245"/>
        <item x="704"/>
        <item x="3456"/>
        <item x="304"/>
        <item x="3353"/>
        <item x="3724"/>
        <item x="2147"/>
        <item x="24"/>
        <item x="3667"/>
        <item x="2054"/>
        <item x="3700"/>
        <item x="3896"/>
        <item x="3826"/>
        <item x="1910"/>
        <item x="1900"/>
        <item x="241"/>
        <item x="2502"/>
        <item x="2601"/>
        <item x="600"/>
        <item x="3229"/>
        <item x="773"/>
        <item x="3954"/>
        <item x="680"/>
        <item x="2673"/>
        <item x="2297"/>
        <item x="1271"/>
        <item x="1932"/>
        <item x="548"/>
        <item x="2597"/>
        <item x="2469"/>
        <item x="2773"/>
        <item x="1514"/>
        <item x="669"/>
        <item x="3415"/>
        <item x="236"/>
        <item x="3626"/>
        <item x="124"/>
        <item x="650"/>
        <item x="1997"/>
        <item x="2114"/>
        <item x="391"/>
        <item x="230"/>
        <item x="1003"/>
        <item x="2807"/>
        <item x="2133"/>
        <item x="2180"/>
        <item x="1004"/>
        <item x="2440"/>
        <item x="3746"/>
        <item x="416"/>
        <item x="3885"/>
        <item x="1584"/>
        <item x="4004"/>
        <item x="2610"/>
        <item x="201"/>
        <item x="2898"/>
        <item x="3775"/>
        <item x="344"/>
        <item x="2748"/>
        <item x="2823"/>
        <item x="649"/>
        <item x="1414"/>
        <item x="2245"/>
        <item x="296"/>
        <item x="182"/>
        <item x="1383"/>
        <item x="3442"/>
        <item x="724"/>
        <item x="571"/>
        <item x="3063"/>
        <item x="3184"/>
        <item x="829"/>
        <item x="199"/>
        <item x="954"/>
        <item x="508"/>
        <item x="465"/>
        <item x="3040"/>
        <item x="3921"/>
        <item x="1038"/>
        <item x="2577"/>
        <item x="835"/>
        <item x="2709"/>
        <item x="3828"/>
        <item x="565"/>
        <item x="623"/>
        <item x="1516"/>
        <item x="2061"/>
        <item x="1327"/>
        <item x="3973"/>
        <item x="2907"/>
        <item x="1500"/>
        <item x="4052"/>
        <item x="2855"/>
        <item x="3930"/>
        <item x="3064"/>
        <item x="3762"/>
        <item x="3937"/>
        <item x="1135"/>
        <item x="148"/>
        <item x="2908"/>
        <item x="1329"/>
        <item x="2737"/>
        <item x="2718"/>
        <item x="1599"/>
        <item x="3938"/>
        <item x="4043"/>
        <item x="1733"/>
        <item x="3892"/>
        <item x="1794"/>
        <item x="1745"/>
        <item x="991"/>
        <item x="228"/>
        <item x="1099"/>
        <item x="2281"/>
        <item x="417"/>
        <item x="504"/>
        <item x="3975"/>
        <item x="916"/>
        <item x="2420"/>
        <item x="4032"/>
        <item x="2018"/>
        <item x="2451"/>
        <item x="4072"/>
        <item x="441"/>
        <item x="1123"/>
        <item x="2877"/>
        <item x="1029"/>
        <item x="3965"/>
        <item x="3910"/>
        <item x="1912"/>
        <item x="516"/>
        <item x="1859"/>
        <item x="1639"/>
        <item x="2820"/>
        <item x="1954"/>
        <item x="3555"/>
        <item x="2787"/>
        <item x="1796"/>
        <item x="2244"/>
        <item x="2749"/>
        <item x="1652"/>
        <item x="932"/>
        <item x="2349"/>
        <item x="853"/>
        <item x="1821"/>
        <item x="3650"/>
        <item x="2352"/>
        <item x="2361"/>
        <item x="3020"/>
        <item x="957"/>
        <item x="4087"/>
        <item x="3947"/>
        <item x="1595"/>
        <item x="2506"/>
        <item x="2085"/>
        <item x="497"/>
        <item x="2196"/>
        <item x="2471"/>
        <item x="93"/>
        <item x="21"/>
        <item x="711"/>
        <item x="1991"/>
        <item x="3726"/>
        <item x="562"/>
        <item x="3248"/>
        <item x="3740"/>
        <item x="692"/>
        <item x="2957"/>
        <item x="1012"/>
        <item x="3898"/>
        <item x="2760"/>
        <item x="3913"/>
        <item x="1992"/>
        <item x="976"/>
        <item x="2132"/>
        <item x="573"/>
        <item x="2131"/>
        <item x="3172"/>
        <item x="1373"/>
        <item x="3351"/>
        <item x="2275"/>
        <item x="1990"/>
        <item x="3599"/>
        <item x="547"/>
        <item x="3034"/>
        <item x="1542"/>
        <item x="1630"/>
        <item x="1843"/>
        <item x="3437"/>
        <item x="2316"/>
        <item x="290"/>
        <item x="812"/>
        <item x="313"/>
        <item x="1964"/>
        <item x="3249"/>
        <item x="675"/>
        <item x="3163"/>
        <item x="1872"/>
        <item x="278"/>
        <item x="375"/>
        <item x="3259"/>
        <item x="3093"/>
        <item x="1653"/>
        <item x="186"/>
        <item x="3831"/>
        <item x="3534"/>
        <item x="3883"/>
        <item x="530"/>
        <item x="787"/>
        <item x="947"/>
        <item x="3022"/>
        <item x="566"/>
        <item x="2536"/>
        <item x="1244"/>
        <item x="2809"/>
        <item x="2892"/>
        <item x="3327"/>
        <item x="3878"/>
        <item x="3629"/>
        <item x="469"/>
        <item x="1352"/>
        <item x="3305"/>
        <item x="2945"/>
        <item x="3218"/>
        <item x="3097"/>
        <item x="3335"/>
        <item x="3753"/>
        <item x="4000"/>
        <item x="405"/>
        <item x="3755"/>
        <item x="1531"/>
        <item x="1164"/>
        <item x="77"/>
        <item x="474"/>
        <item x="3190"/>
        <item x="759"/>
        <item x="2227"/>
        <item x="3969"/>
        <item x="3496"/>
        <item x="3927"/>
        <item x="2039"/>
        <item x="3941"/>
        <item x="2581"/>
        <item x="3310"/>
        <item x="3772"/>
        <item x="394"/>
        <item x="2339"/>
        <item x="2992"/>
        <item x="3824"/>
        <item x="2973"/>
        <item x="51"/>
        <item x="209"/>
        <item x="42"/>
        <item x="860"/>
        <item x="831"/>
        <item x="660"/>
        <item x="1848"/>
        <item x="2419"/>
        <item x="4038"/>
        <item x="784"/>
        <item x="413"/>
        <item x="2427"/>
        <item x="1577"/>
        <item x="1882"/>
        <item x="1601"/>
        <item x="314"/>
        <item x="3112"/>
        <item x="2638"/>
        <item x="1533"/>
        <item x="503"/>
        <item x="2408"/>
        <item x="429"/>
        <item x="4006"/>
        <item x="3834"/>
        <item x="2940"/>
        <item x="2144"/>
        <item x="3730"/>
        <item x="19"/>
        <item x="795"/>
        <item x="764"/>
        <item x="3851"/>
        <item x="3492"/>
        <item x="1868"/>
        <item x="1695"/>
        <item x="2171"/>
        <item x="2882"/>
        <item x="1002"/>
        <item x="3518"/>
        <item x="4040"/>
        <item x="965"/>
        <item x="3924"/>
        <item x="944"/>
        <item x="2466"/>
        <item x="3143"/>
        <item x="2995"/>
        <item x="3207"/>
        <item x="2548"/>
        <item x="1671"/>
        <item x="1342"/>
        <item x="3195"/>
        <item x="3966"/>
        <item x="4007"/>
        <item x="2169"/>
        <item x="1744"/>
        <item x="1846"/>
        <item x="3981"/>
        <item x="3618"/>
        <item x="399"/>
        <item x="1185"/>
        <item x="317"/>
        <item x="1876"/>
        <item x="3602"/>
        <item x="2988"/>
        <item x="2778"/>
        <item x="4031"/>
        <item x="3134"/>
        <item x="4041"/>
        <item x="2624"/>
        <item x="1757"/>
        <item x="1477"/>
        <item x="2410"/>
        <item x="1526"/>
        <item x="1151"/>
        <item x="3280"/>
        <item x="3201"/>
        <item x="1200"/>
        <item x="2608"/>
        <item x="3423"/>
        <item x="2267"/>
        <item x="3238"/>
        <item x="3495"/>
        <item x="2621"/>
        <item x="20"/>
        <item x="1835"/>
        <item x="4056"/>
        <item x="2720"/>
        <item x="2084"/>
        <item x="1518"/>
        <item x="2835"/>
        <item x="1413"/>
        <item x="1252"/>
        <item x="2176"/>
        <item x="3367"/>
        <item x="47"/>
        <item x="4064"/>
        <item x="2237"/>
        <item x="2068"/>
        <item x="4071"/>
        <item x="3483"/>
        <item x="3098"/>
        <item x="2165"/>
        <item x="3237"/>
        <item x="3701"/>
        <item x="3778"/>
        <item x="1772"/>
        <item x="1738"/>
        <item x="1494"/>
        <item x="2255"/>
        <item x="281"/>
        <item x="1100"/>
        <item x="2721"/>
        <item x="282"/>
        <item x="506"/>
        <item x="3279"/>
        <item x="2784"/>
        <item x="4059"/>
        <item x="672"/>
        <item x="1467"/>
        <item x="2814"/>
        <item x="232"/>
        <item x="2891"/>
        <item x="426"/>
        <item x="2390"/>
        <item x="896"/>
        <item x="3332"/>
        <item x="2999"/>
        <item x="280"/>
        <item x="89"/>
        <item x="2727"/>
        <item x="3646"/>
        <item x="3250"/>
        <item x="48"/>
        <item x="3292"/>
        <item x="231"/>
        <item x="3516"/>
        <item x="362"/>
        <item x="1101"/>
        <item x="3952"/>
        <item x="3188"/>
        <item x="3532"/>
        <item x="3711"/>
        <item x="3285"/>
        <item x="2838"/>
        <item x="1945"/>
        <item x="2028"/>
        <item x="2867"/>
        <item x="1539"/>
        <item x="2626"/>
        <item x="460"/>
        <item x="629"/>
        <item x="1080"/>
        <item x="2932"/>
        <item x="3356"/>
        <item x="3785"/>
        <item x="3976"/>
        <item x="3780"/>
        <item x="262"/>
        <item x="2020"/>
        <item x="2130"/>
        <item x="1157"/>
        <item x="136"/>
        <item x="2134"/>
        <item x="2210"/>
        <item x="2496"/>
        <item x="2453"/>
        <item x="2325"/>
        <item x="3925"/>
        <item x="2919"/>
        <item x="605"/>
        <item x="98"/>
        <item x="166"/>
        <item x="1374"/>
        <item x="974"/>
        <item x="3079"/>
        <item x="3131"/>
        <item x="1082"/>
        <item x="1993"/>
        <item x="3251"/>
        <item x="1233"/>
        <item x="68"/>
        <item x="1669"/>
        <item x="2307"/>
        <item x="3388"/>
        <item x="1375"/>
        <item x="1823"/>
        <item x="3194"/>
        <item x="3829"/>
        <item x="708"/>
        <item x="2532"/>
        <item x="3203"/>
        <item x="3900"/>
        <item x="1016"/>
        <item x="2539"/>
        <item x="477"/>
        <item x="46"/>
        <item x="3153"/>
        <item x="1297"/>
        <item x="3275"/>
        <item x="1382"/>
        <item x="3557"/>
        <item x="3364"/>
        <item x="3386"/>
        <item x="4026"/>
        <item x="3722"/>
        <item x="3655"/>
        <item x="3183"/>
        <item x="1926"/>
        <item x="3596"/>
        <item x="2231"/>
        <item x="783"/>
        <item x="3447"/>
        <item x="1065"/>
        <item x="3135"/>
        <item x="3018"/>
        <item x="2719"/>
        <item x="2991"/>
        <item x="3994"/>
        <item x="2883"/>
        <item x="2111"/>
        <item x="200"/>
        <item x="3446"/>
        <item x="2978"/>
        <item x="4029"/>
        <item x="3448"/>
        <item x="2697"/>
        <item x="2639"/>
        <item x="2674"/>
        <item x="3514"/>
        <item x="4042"/>
        <item x="1290"/>
        <item x="1803"/>
        <item x="1130"/>
        <item x="1040"/>
        <item x="3695"/>
        <item x="550"/>
        <item x="3827"/>
        <item x="156"/>
        <item x="511"/>
        <item x="845"/>
        <item x="2584"/>
        <item x="1376"/>
        <item x="2463"/>
        <item x="1148"/>
        <item x="2605"/>
        <item x="2211"/>
        <item x="3376"/>
        <item x="1205"/>
        <item x="3635"/>
        <item x="2685"/>
        <item x="1940"/>
        <item x="150"/>
        <item x="2476"/>
        <item x="3865"/>
        <item x="3615"/>
        <item x="2776"/>
        <item x="1600"/>
        <item x="4019"/>
        <item x="3403"/>
        <item x="587"/>
        <item x="1269"/>
        <item x="2922"/>
        <item x="28"/>
        <item x="1089"/>
        <item x="907"/>
        <item x="2292"/>
        <item x="2384"/>
        <item x="25"/>
        <item x="293"/>
        <item x="82"/>
        <item x="1086"/>
        <item x="1538"/>
        <item x="2363"/>
        <item x="3524"/>
        <item x="648"/>
        <item x="1243"/>
        <item x="1535"/>
        <item x="2381"/>
        <item x="1076"/>
        <item x="3449"/>
        <item x="710"/>
        <item x="646"/>
        <item x="826"/>
        <item x="2223"/>
        <item x="2282"/>
        <item x="3761"/>
        <item x="3494"/>
        <item x="2733"/>
        <item x="29"/>
        <item x="3482"/>
        <item x="3607"/>
        <item x="2333"/>
        <item x="3813"/>
        <item x="2927"/>
        <item x="1562"/>
        <item x="1046"/>
        <item x="825"/>
        <item x="1485"/>
        <item x="1852"/>
        <item x="3125"/>
        <item x="3054"/>
        <item x="326"/>
        <item x="2708"/>
        <item x="2528"/>
        <item x="2688"/>
        <item x="1568"/>
        <item x="3345"/>
        <item x="1998"/>
        <item x="2703"/>
        <item x="3656"/>
        <item x="3374"/>
        <item x="1453"/>
        <item x="3748"/>
        <item x="1567"/>
        <item x="3833"/>
        <item x="2603"/>
        <item x="1524"/>
        <item x="2921"/>
        <item x="410"/>
        <item x="2600"/>
        <item x="3594"/>
        <item x="2021"/>
        <item x="2731"/>
        <item x="2190"/>
        <item x="1799"/>
        <item x="2010"/>
        <item x="1216"/>
        <item x="1708"/>
        <item x="1366"/>
        <item x="906"/>
        <item x="3011"/>
        <item x="2910"/>
        <item x="832"/>
        <item x="2537"/>
        <item x="885"/>
        <item x="3603"/>
        <item x="2711"/>
        <item x="3906"/>
        <item x="2452"/>
        <item x="1254"/>
        <item x="3719"/>
        <item x="1081"/>
        <item x="415"/>
        <item x="3354"/>
        <item x="3932"/>
        <item x="1541"/>
        <item x="1839"/>
        <item x="776"/>
        <item x="2902"/>
        <item x="3567"/>
        <item x="85"/>
        <item x="638"/>
        <item x="3517"/>
        <item x="3763"/>
        <item x="859"/>
        <item x="2500"/>
        <item x="2495"/>
        <item x="3675"/>
        <item x="1299"/>
        <item x="4001"/>
        <item x="1045"/>
        <item x="2207"/>
        <item x="1987"/>
        <item x="1335"/>
        <item x="389"/>
        <item x="1035"/>
        <item x="753"/>
        <item x="1943"/>
        <item x="377"/>
        <item x="555"/>
        <item x="2360"/>
        <item x="1851"/>
        <item x="4066"/>
        <item x="2462"/>
        <item x="3884"/>
        <item x="3289"/>
        <item x="2556"/>
        <item x="1183"/>
        <item x="1704"/>
        <item x="2124"/>
        <item x="545"/>
        <item x="1476"/>
        <item x="1786"/>
        <item x="2813"/>
        <item x="14"/>
        <item x="679"/>
        <item x="3877"/>
        <item x="791"/>
        <item x="3818"/>
        <item x="3337"/>
        <item x="2049"/>
        <item x="1792"/>
        <item x="2980"/>
        <item x="1847"/>
        <item x="1614"/>
        <item x="1204"/>
        <item x="514"/>
        <item x="1896"/>
        <item x="888"/>
        <item x="1686"/>
        <item x="3704"/>
        <item x="2351"/>
        <item x="953"/>
        <item x="1937"/>
        <item x="2560"/>
        <item x="2477"/>
        <item x="2527"/>
        <item x="3336"/>
        <item x="1842"/>
        <item x="3099"/>
        <item x="3401"/>
        <item x="1010"/>
        <item x="2081"/>
        <item x="666"/>
        <item x="1941"/>
        <item x="484"/>
        <item x="737"/>
        <item x="1861"/>
        <item x="1878"/>
        <item x="1361"/>
        <item x="818"/>
        <item x="1818"/>
        <item x="1439"/>
        <item x="172"/>
        <item x="1674"/>
        <item x="2002"/>
        <item x="1379"/>
        <item x="2102"/>
        <item x="1720"/>
        <item x="3223"/>
        <item x="2529"/>
        <item x="3569"/>
        <item x="3170"/>
        <item x="3044"/>
        <item x="3678"/>
        <item x="2845"/>
        <item x="2475"/>
        <item x="1624"/>
        <item x="452"/>
        <item x="1072"/>
        <item x="1066"/>
        <item x="1517"/>
        <item x="145"/>
        <item x="2801"/>
        <item x="1356"/>
        <item x="3922"/>
        <item x="305"/>
        <item x="4027"/>
        <item x="2850"/>
        <item x="2728"/>
        <item x="1521"/>
        <item x="3224"/>
        <item x="2205"/>
        <item x="3934"/>
        <item x="1675"/>
        <item x="618"/>
        <item x="1970"/>
        <item x="3752"/>
        <item x="1731"/>
        <item x="2209"/>
        <item x="3462"/>
        <item x="3854"/>
        <item x="3682"/>
        <item x="696"/>
        <item x="3244"/>
        <item x="3255"/>
        <item x="334"/>
        <item x="365"/>
        <item x="3876"/>
        <item x="3266"/>
        <item x="3786"/>
        <item x="3926"/>
        <item x="3659"/>
        <item x="3759"/>
        <item x="2705"/>
        <item x="2024"/>
        <item x="2467"/>
        <item x="3842"/>
        <item x="164"/>
        <item x="3366"/>
        <item x="2128"/>
        <item x="3476"/>
        <item x="3144"/>
        <item x="3815"/>
        <item x="3420"/>
        <item x="2880"/>
        <item x="709"/>
        <item x="4048"/>
        <item x="1609"/>
        <item x="1697"/>
        <item x="2008"/>
        <item x="126"/>
        <item x="1475"/>
        <item x="2829"/>
        <item x="1980"/>
        <item x="1707"/>
        <item x="488"/>
        <item x="2522"/>
        <item x="591"/>
        <item x="1512"/>
        <item x="747"/>
        <item x="3241"/>
        <item x="3765"/>
        <item x="3405"/>
        <item x="2335"/>
        <item x="3412"/>
        <item x="3015"/>
        <item x="988"/>
        <item x="3369"/>
        <item x="2015"/>
        <item x="3808"/>
        <item x="3113"/>
        <item x="2270"/>
        <item x="1273"/>
        <item x="3498"/>
        <item x="3077"/>
        <item x="3086"/>
        <item x="3414"/>
        <item x="1445"/>
        <item x="1661"/>
        <item x="3391"/>
        <item x="3578"/>
        <item x="284"/>
        <item x="1977"/>
        <item x="2404"/>
        <item x="1033"/>
        <item x="1525"/>
        <item x="2365"/>
        <item x="817"/>
        <item x="195"/>
        <item x="1127"/>
        <item x="3893"/>
        <item x="2062"/>
        <item x="793"/>
        <item x="2888"/>
        <item x="2503"/>
        <item x="227"/>
        <item x="2736"/>
        <item x="2355"/>
        <item x="2997"/>
        <item x="3774"/>
        <item x="2276"/>
        <item x="493"/>
        <item x="3860"/>
        <item x="3358"/>
        <item x="190"/>
        <item x="2160"/>
        <item x="3919"/>
        <item x="62"/>
        <item x="1024"/>
        <item x="851"/>
        <item x="1256"/>
        <item x="3230"/>
        <item x="3095"/>
        <item x="3468"/>
        <item x="2202"/>
        <item x="3119"/>
        <item x="1411"/>
        <item x="1078"/>
        <item x="2658"/>
        <item x="1814"/>
        <item x="3622"/>
        <item x="3902"/>
        <item x="1808"/>
        <item x="774"/>
        <item x="2763"/>
        <item x="213"/>
        <item x="634"/>
        <item x="3529"/>
        <item x="2387"/>
        <item x="218"/>
        <item x="1279"/>
        <item x="617"/>
        <item x="2327"/>
        <item x="3411"/>
        <item x="3705"/>
        <item x="1142"/>
        <item x="3497"/>
        <item x="1885"/>
        <item x="4083"/>
        <item x="3875"/>
        <item x="1448"/>
        <item x="3380"/>
        <item x="2833"/>
        <item x="2534"/>
        <item x="2460"/>
        <item x="3767"/>
        <item x="3084"/>
        <item x="3511"/>
        <item x="3417"/>
        <item x="3258"/>
        <item x="1787"/>
        <item x="1389"/>
        <item x="899"/>
        <item x="3749"/>
        <item x="2956"/>
        <item x="1106"/>
        <item x="2372"/>
        <item x="2982"/>
        <item x="3570"/>
        <item x="3768"/>
        <item x="2514"/>
        <item x="1706"/>
        <item x="2830"/>
        <item x="782"/>
        <item x="2279"/>
        <item x="700"/>
        <item x="4013"/>
        <item x="515"/>
        <item x="3136"/>
        <item x="1090"/>
        <item x="608"/>
        <item x="4028"/>
        <item x="2971"/>
        <item x="3269"/>
        <item x="104"/>
        <item x="948"/>
        <item x="785"/>
        <item x="3407"/>
        <item x="143"/>
        <item x="1191"/>
        <item x="1265"/>
        <item x="2806"/>
        <item x="3598"/>
        <item x="1429"/>
        <item x="494"/>
        <item x="3397"/>
        <item x="3717"/>
        <item x="1073"/>
        <item x="3583"/>
        <item x="2376"/>
        <item x="2232"/>
        <item x="1636"/>
        <item x="2900"/>
        <item x="3665"/>
        <item x="2607"/>
        <item x="3225"/>
        <item x="2509"/>
        <item x="3512"/>
        <item x="2449"/>
        <item x="1344"/>
        <item x="3334"/>
        <item x="3978"/>
        <item x="3590"/>
        <item x="3309"/>
        <item x="431"/>
        <item x="926"/>
        <item x="914"/>
        <item x="1235"/>
        <item x="2625"/>
        <item x="3438"/>
        <item x="552"/>
        <item x="1658"/>
        <item x="2729"/>
        <item x="1956"/>
        <item x="3806"/>
        <item x="2692"/>
        <item x="1613"/>
        <item x="3454"/>
        <item x="2562"/>
        <item x="3234"/>
        <item x="1894"/>
        <item x="1300"/>
        <item x="4020"/>
        <item x="3568"/>
        <item x="2531"/>
        <item x="2329"/>
        <item x="3041"/>
        <item x="3349"/>
        <item x="11"/>
        <item x="1785"/>
        <item x="2145"/>
        <item x="2959"/>
        <item x="3121"/>
        <item x="3544"/>
        <item x="3426"/>
        <item x="3591"/>
        <item x="3347"/>
        <item x="844"/>
        <item x="1890"/>
        <item x="1670"/>
        <item x="952"/>
        <item x="3595"/>
        <item x="2676"/>
        <item x="561"/>
        <item x="4008"/>
        <item x="120"/>
        <item x="1316"/>
        <item x="3505"/>
        <item x="755"/>
        <item x="3647"/>
        <item x="1426"/>
        <item x="1261"/>
        <item x="3193"/>
        <item x="1484"/>
        <item x="967"/>
        <item x="3856"/>
        <item x="2667"/>
        <item x="2860"/>
        <item x="2864"/>
        <item x="250"/>
        <item x="1211"/>
        <item x="2911"/>
        <item x="1263"/>
        <item x="2696"/>
        <item x="746"/>
        <item x="1625"/>
        <item x="2909"/>
        <item x="3070"/>
        <item x="806"/>
        <item x="2533"/>
        <item x="1961"/>
        <item x="1423"/>
        <item x="1097"/>
        <item x="3226"/>
        <item x="569"/>
        <item x="3757"/>
        <item x="2836"/>
        <item x="2576"/>
        <item x="1449"/>
        <item x="1933"/>
        <item x="2023"/>
        <item x="3644"/>
        <item x="1967"/>
        <item x="2035"/>
        <item x="2198"/>
        <item x="599"/>
        <item x="931"/>
        <item x="1407"/>
        <item x="3852"/>
        <item x="3764"/>
        <item x="116"/>
        <item x="4067"/>
        <item x="3228"/>
        <item x="1810"/>
        <item x="3117"/>
        <item x="3029"/>
        <item x="3721"/>
        <item x="2330"/>
        <item x="3702"/>
        <item x="760"/>
        <item x="1260"/>
        <item x="824"/>
        <item x="3863"/>
        <item x="3342"/>
        <item x="2960"/>
        <item x="595"/>
        <item x="2656"/>
        <item x="2027"/>
        <item x="1456"/>
        <item x="224"/>
        <item x="1774"/>
        <item x="3814"/>
        <item x="2722"/>
        <item x="3174"/>
        <item x="3535"/>
        <item x="3088"/>
        <item x="81"/>
        <item x="1825"/>
        <item x="4058"/>
        <item x="1602"/>
        <item x="2756"/>
        <item x="3905"/>
        <item x="3899"/>
        <item x="3666"/>
        <item x="2764"/>
        <item x="3825"/>
        <item x="3948"/>
        <item x="2426"/>
        <item x="3725"/>
        <item x="2225"/>
        <item x="2700"/>
        <item x="3728"/>
        <item x="3692"/>
        <item x="3693"/>
        <item x="1634"/>
        <item x="3742"/>
        <item x="2790"/>
        <item x="128"/>
        <item x="1202"/>
        <item x="3699"/>
        <item x="3270"/>
        <item x="3895"/>
        <item x="2416"/>
        <item x="3128"/>
        <item x="3281"/>
        <item x="3047"/>
        <item x="2962"/>
        <item x="1460"/>
        <item x="3944"/>
        <item x="560"/>
        <item x="34"/>
        <item x="369"/>
        <item x="1028"/>
        <item x="1294"/>
        <item x="1888"/>
        <item x="1856"/>
        <item x="1685"/>
        <item x="3370"/>
        <item x="1133"/>
        <item x="2812"/>
        <item x="761"/>
        <item x="3718"/>
        <item x="1947"/>
        <item x="4061"/>
        <item x="2678"/>
        <item x="3129"/>
        <item x="2431"/>
        <item x="2659"/>
        <item x="2216"/>
        <item x="1728"/>
        <item x="3897"/>
        <item x="2918"/>
        <item x="2142"/>
        <item x="2939"/>
        <item x="2328"/>
        <item x="3744"/>
        <item x="2928"/>
        <item x="2565"/>
        <item x="2287"/>
        <item x="1701"/>
        <item x="1068"/>
        <item x="1860"/>
        <item x="3846"/>
        <item x="3141"/>
        <item x="2103"/>
        <item x="3771"/>
        <item x="2285"/>
        <item x="633"/>
        <item x="3696"/>
        <item x="1328"/>
        <item x="108"/>
        <item x="295"/>
        <item x="924"/>
        <item x="2518"/>
        <item x="2340"/>
        <item x="1886"/>
        <item x="59"/>
        <item x="927"/>
        <item x="311"/>
        <item x="3173"/>
        <item x="3427"/>
        <item x="1441"/>
        <item x="1182"/>
        <item x="1207"/>
        <item x="1088"/>
        <item x="1554"/>
        <item x="963"/>
        <item x="406"/>
        <item x="2767"/>
        <item x="3262"/>
        <item x="3016"/>
        <item x="4005"/>
        <item x="206"/>
        <item x="79"/>
        <item x="2958"/>
        <item x="354"/>
        <item x="13"/>
        <item x="1784"/>
        <item x="102"/>
        <item x="188"/>
        <item x="663"/>
        <item x="15"/>
        <item x="758"/>
        <item x="2072"/>
        <item x="959"/>
        <item x="292"/>
        <item x="412"/>
        <item x="3868"/>
        <item x="2715"/>
        <item x="636"/>
        <item x="690"/>
        <item x="308"/>
        <item x="2293"/>
        <item x="887"/>
        <item x="3108"/>
        <item x="76"/>
        <item x="1663"/>
        <item x="1058"/>
        <item x="683"/>
        <item x="2596"/>
        <item x="3508"/>
        <item x="2690"/>
        <item x="1006"/>
        <item x="1469"/>
        <item x="3855"/>
        <item x="2011"/>
        <item x="2393"/>
        <item x="3572"/>
        <item x="1053"/>
        <item x="456"/>
        <item x="2747"/>
        <item x="3807"/>
        <item x="1395"/>
        <item x="3686"/>
        <item x="4063"/>
        <item x="3076"/>
        <item x="2044"/>
        <item x="1249"/>
        <item x="2461"/>
        <item x="3652"/>
        <item x="2004"/>
        <item x="3723"/>
        <item x="3372"/>
        <item x="1632"/>
        <item x="3488"/>
        <item x="1897"/>
        <item x="1899"/>
        <item x="1458"/>
        <item x="3533"/>
        <item x="486"/>
        <item x="3581"/>
        <item x="39"/>
        <item x="1278"/>
        <item x="1"/>
        <item x="2481"/>
        <item x="1224"/>
        <item x="676"/>
        <item x="2916"/>
        <item x="1725"/>
        <item x="3051"/>
        <item x="2386"/>
        <item x="2140"/>
        <item x="2811"/>
        <item x="1809"/>
        <item x="2497"/>
        <item x="3624"/>
        <item x="471"/>
        <item x="3169"/>
        <item x="2031"/>
        <item x="1400"/>
        <item x="2762"/>
        <item x="223"/>
        <item x="3685"/>
        <item x="3959"/>
        <item x="3484"/>
        <item x="2837"/>
        <item x="3858"/>
        <item x="2458"/>
        <item x="3110"/>
        <item x="2448"/>
        <item x="1121"/>
        <item x="2429"/>
        <item x="4049"/>
        <item x="2917"/>
        <item x="682"/>
        <item x="2286"/>
        <item x="642"/>
        <item x="1655"/>
        <item x="712"/>
        <item x="1434"/>
        <item x="3307"/>
        <item x="2535"/>
        <item x="2241"/>
        <item x="2707"/>
        <item x="3548"/>
        <item x="1662"/>
        <item x="2650"/>
        <item x="2162"/>
        <item x="239"/>
        <item x="5"/>
        <item x="3648"/>
        <item x="3720"/>
        <item x="3662"/>
        <item x="3638"/>
        <item x="327"/>
        <item x="3727"/>
        <item x="3350"/>
        <item x="185"/>
        <item x="451"/>
        <item x="3109"/>
        <item x="1793"/>
        <item x="288"/>
        <item x="438"/>
        <item x="2106"/>
        <item x="2266"/>
        <item x="652"/>
        <item x="3384"/>
        <item x="670"/>
        <item x="2523"/>
        <item x="3673"/>
        <item x="4053"/>
        <item x="1737"/>
        <item x="1583"/>
        <item x="596"/>
        <item x="3312"/>
        <item x="3435"/>
        <item x="1288"/>
        <item x="351"/>
        <item x="1716"/>
        <item x="3543"/>
        <item x="1490"/>
        <item x="1626"/>
        <item x="2856"/>
        <item x="2759"/>
        <item x="2672"/>
        <item x="735"/>
        <item x="2559"/>
        <item x="2239"/>
        <item x="2492"/>
        <item x="393"/>
        <item x="858"/>
        <item x="2127"/>
        <item x="2402"/>
        <item x="925"/>
        <item x="4046"/>
        <item x="3576"/>
        <item x="3553"/>
        <item x="483"/>
        <item x="2875"/>
        <item x="3660"/>
        <item x="2485"/>
        <item x="3271"/>
        <item x="1245"/>
        <item x="2370"/>
        <item x="1550"/>
        <item x="2566"/>
        <item x="3812"/>
        <item x="1098"/>
        <item x="95"/>
        <item x="3196"/>
        <item x="275"/>
        <item x="3781"/>
        <item x="88"/>
        <item x="1667"/>
        <item x="3586"/>
        <item x="1428"/>
        <item x="2357"/>
        <item x="4070"/>
        <item x="137"/>
        <item x="1683"/>
        <item x="2006"/>
        <item x="1881"/>
        <item x="122"/>
        <item x="3996"/>
        <item x="3908"/>
        <item x="1036"/>
        <item x="2774"/>
        <item x="1989"/>
        <item x="1419"/>
        <item x="3714"/>
        <item x="2175"/>
        <item x="1091"/>
        <item x="22"/>
        <item x="3914"/>
        <item x="3961"/>
        <item x="589"/>
        <item x="3564"/>
        <item x="2834"/>
        <item x="4011"/>
        <item x="1983"/>
        <item x="1553"/>
        <item x="4039"/>
        <item x="1443"/>
        <item x="1755"/>
        <item x="2118"/>
        <item x="3707"/>
        <item x="1433"/>
        <item x="3078"/>
        <item x="2840"/>
        <item x="2682"/>
        <item x="2312"/>
        <item x="1241"/>
        <item x="2970"/>
        <item x="2772"/>
        <item x="1751"/>
        <item x="1367"/>
        <item x="2913"/>
        <item x="3185"/>
        <item x="3286"/>
        <item x="459"/>
        <item x="1060"/>
        <item x="157"/>
        <item x="2966"/>
        <item x="3674"/>
        <item x="3817"/>
        <item x="3611"/>
        <item x="946"/>
        <item x="3770"/>
        <item x="2456"/>
        <item x="3058"/>
        <item x="3747"/>
        <item x="69"/>
        <item x="2161"/>
        <item x="3571"/>
        <item x="935"/>
        <item x="1462"/>
        <item x="3888"/>
        <item x="3421"/>
        <item x="2259"/>
        <item x="2557"/>
        <item x="2972"/>
        <item x="1416"/>
        <item x="1138"/>
        <item x="1468"/>
        <item x="73"/>
        <item x="50"/>
        <item x="1392"/>
        <item x="557"/>
        <item x="934"/>
        <item x="35"/>
        <item x="2253"/>
        <item x="1666"/>
        <item x="2680"/>
        <item x="363"/>
        <item x="3912"/>
        <item x="53"/>
        <item x="3977"/>
        <item x="3493"/>
        <item x="2373"/>
        <item x="1128"/>
        <item x="2989"/>
        <item x="3613"/>
        <item x="3743"/>
        <item x="1585"/>
        <item x="2887"/>
        <item x="435"/>
        <item x="3202"/>
        <item x="2271"/>
        <item x="3606"/>
        <item x="3964"/>
        <item x="611"/>
        <item x="2174"/>
        <item x="355"/>
        <item x="940"/>
        <item x="799"/>
        <item x="2561"/>
        <item x="1570"/>
        <item x="4"/>
        <item x="943"/>
        <item x="1341"/>
        <item x="714"/>
        <item x="1496"/>
        <item x="742"/>
        <item x="980"/>
        <item x="1590"/>
        <item x="3466"/>
        <item x="876"/>
        <item x="2542"/>
        <item x="1822"/>
        <item x="1247"/>
        <item x="3182"/>
        <item x="3115"/>
        <item x="2067"/>
        <item x="2865"/>
        <item x="421"/>
        <item x="1939"/>
        <item x="928"/>
        <item x="2193"/>
        <item x="373"/>
        <item x="2112"/>
        <item x="2257"/>
        <item x="1346"/>
        <item x="1069"/>
        <item x="527"/>
        <item x="2119"/>
        <item x="1132"/>
        <item x="1776"/>
        <item x="3942"/>
        <item x="2645"/>
        <item x="1607"/>
        <item x="1979"/>
        <item x="3712"/>
        <item x="1013"/>
        <item x="450"/>
        <item x="1849"/>
        <item x="2782"/>
        <item x="495"/>
        <item x="2296"/>
        <item x="233"/>
        <item x="2091"/>
        <item x="985"/>
        <item x="187"/>
        <item x="2447"/>
        <item x="2870"/>
        <item x="2323"/>
        <item x="3155"/>
        <item x="220"/>
        <item x="2433"/>
        <item x="2644"/>
        <item x="297"/>
        <item x="3542"/>
        <item x="1775"/>
        <item x="1146"/>
        <item x="3432"/>
        <item x="1710"/>
        <item x="2252"/>
        <item x="372"/>
        <item x="2511"/>
        <item x="1189"/>
        <item x="1359"/>
        <item x="1714"/>
        <item x="1938"/>
        <item x="2766"/>
        <item x="1971"/>
        <item x="162"/>
        <item x="235"/>
        <item x="270"/>
        <item x="2788"/>
        <item x="1546"/>
        <item x="2060"/>
        <item x="1582"/>
        <item x="4077"/>
        <item x="1491"/>
        <item x="1984"/>
        <item x="189"/>
        <item x="3111"/>
        <item x="893"/>
        <item x="2964"/>
        <item x="2480"/>
        <item x="3531"/>
        <item x="3138"/>
        <item x="2059"/>
        <item x="3550"/>
        <item x="159"/>
        <item x="2617"/>
        <item x="3126"/>
        <item x="3060"/>
        <item x="4015"/>
        <item x="3261"/>
        <item x="4024"/>
        <item x="2258"/>
        <item x="2519"/>
        <item x="428"/>
        <item x="920"/>
        <item x="2182"/>
        <item x="1320"/>
        <item x="1592"/>
        <item x="291"/>
        <item x="2754"/>
        <item x="2366"/>
        <item x="12"/>
        <item x="3515"/>
        <item x="3545"/>
        <item x="2000"/>
        <item x="1591"/>
        <item x="745"/>
        <item x="147"/>
        <item x="219"/>
        <item x="489"/>
        <item x="862"/>
        <item x="802"/>
        <item x="1489"/>
        <item x="3282"/>
        <item x="951"/>
        <item x="827"/>
        <item x="4036"/>
        <item x="1027"/>
        <item x="1408"/>
        <item x="1511"/>
        <item x="1047"/>
        <item x="349"/>
        <item x="269"/>
        <item x="3589"/>
        <item x="205"/>
        <item x="66"/>
        <item x="2843"/>
        <item x="2554"/>
        <item x="3679"/>
        <item x="3021"/>
        <item x="364"/>
        <item x="749"/>
        <item x="1870"/>
        <item x="2321"/>
        <item x="3191"/>
        <item x="387"/>
        <item x="3642"/>
        <item x="2007"/>
        <item x="2640"/>
        <item x="3206"/>
        <item x="808"/>
        <item x="1309"/>
        <item x="3901"/>
        <item x="3375"/>
        <item x="3751"/>
        <item x="370"/>
        <item x="917"/>
        <item x="3672"/>
        <item x="371"/>
        <item x="1057"/>
        <item x="2201"/>
        <item x="3653"/>
        <item x="2204"/>
        <item x="3276"/>
        <item x="3616"/>
        <item x="1833"/>
        <item x="698"/>
        <item x="1722"/>
        <item x="1343"/>
        <item x="3625"/>
        <item x="1149"/>
        <item x="789"/>
        <item x="151"/>
        <item x="2745"/>
        <item x="767"/>
        <item x="1126"/>
        <item x="2858"/>
        <item x="2741"/>
        <item x="2032"/>
        <item x="298"/>
        <item x="2660"/>
        <item x="1547"/>
        <item x="3612"/>
        <item x="2793"/>
        <item x="3186"/>
        <item x="1331"/>
        <item x="2683"/>
        <item x="3272"/>
        <item x="2012"/>
        <item x="2341"/>
        <item x="2019"/>
        <item x="256"/>
        <item x="2657"/>
        <item x="3246"/>
        <item x="768"/>
        <item x="2654"/>
        <item x="3754"/>
        <item x="1648"/>
        <item x="816"/>
        <item x="4081"/>
        <item x="174"/>
        <item x="2157"/>
        <item x="3257"/>
        <item x="1119"/>
        <item x="1480"/>
        <item x="3215"/>
        <item x="1857"/>
        <item x="2648"/>
        <item x="3419"/>
        <item x="2642"/>
        <item x="1230"/>
        <item x="492"/>
        <item x="3439"/>
        <item x="1008"/>
        <item x="1140"/>
        <item x="3605"/>
        <item x="2544"/>
        <item x="2896"/>
        <item x="31"/>
        <item x="401"/>
        <item x="505"/>
        <item x="2455"/>
        <item x="583"/>
        <item x="321"/>
        <item x="3179"/>
        <item x="2155"/>
        <item x="3247"/>
        <item x="1944"/>
        <item x="2861"/>
        <item x="3038"/>
        <item x="72"/>
        <item x="248"/>
        <item x="2505"/>
        <item x="2950"/>
        <item x="1103"/>
        <item x="3100"/>
        <item x="2753"/>
        <item x="1351"/>
        <item x="3107"/>
        <item x="2071"/>
        <item x="1049"/>
        <item x="1640"/>
        <item x="1137"/>
        <item x="647"/>
        <item x="1758"/>
        <item x="2679"/>
        <item x="1853"/>
        <item x="2905"/>
        <item x="4084"/>
        <item x="8"/>
        <item x="3836"/>
        <item x="1734"/>
        <item x="1296"/>
        <item x="601"/>
        <item x="1217"/>
        <item x="563"/>
        <item x="3654"/>
        <item x="1942"/>
        <item x="191"/>
        <item x="2985"/>
        <item x="3489"/>
        <item x="2148"/>
        <item x="3071"/>
        <item x="3180"/>
        <item x="2873"/>
        <item x="1789"/>
        <item x="2141"/>
        <item x="1020"/>
        <item x="2802"/>
        <item x="2090"/>
        <item x="1877"/>
        <item x="500"/>
        <item x="632"/>
        <item x="1324"/>
        <item x="2847"/>
        <item x="3949"/>
        <item x="3623"/>
        <item x="3993"/>
        <item x="1869"/>
        <item x="2677"/>
        <item x="3383"/>
        <item x="408"/>
        <item x="2926"/>
        <item x="2436"/>
        <item x="1913"/>
        <item x="2003"/>
        <item x="3478"/>
        <item x="2849"/>
        <item x="1385"/>
        <item x="4082"/>
        <item x="1918"/>
        <item x="2428"/>
        <item x="1750"/>
        <item x="4069"/>
        <item x="3979"/>
        <item x="374"/>
        <item x="3081"/>
        <item x="3641"/>
        <item x="2411"/>
        <item x="3371"/>
        <item x="1009"/>
        <item x="2852"/>
        <item x="479"/>
        <item x="2022"/>
        <item x="718"/>
        <item x="2846"/>
        <item x="1388"/>
        <item x="1696"/>
        <item x="3303"/>
        <item x="2338"/>
        <item x="3640"/>
        <item x="1505"/>
        <item x="3588"/>
        <item x="10"/>
        <item x="1386"/>
        <item x="1466"/>
        <item x="3012"/>
        <item x="472"/>
        <item x="937"/>
        <item x="2498"/>
        <item x="1764"/>
        <item x="2938"/>
        <item x="842"/>
        <item x="146"/>
        <item x="1303"/>
        <item x="847"/>
        <item x="1589"/>
        <item x="347"/>
        <item x="3677"/>
        <item x="2689"/>
        <item x="2671"/>
        <item x="4057"/>
        <item x="3783"/>
        <item x="798"/>
        <item x="1093"/>
        <item x="1030"/>
        <item x="3431"/>
        <item x="594"/>
        <item x="1501"/>
        <item x="1807"/>
        <item x="3946"/>
        <item x="981"/>
        <item x="2824"/>
        <item x="38"/>
        <item x="2126"/>
        <item x="323"/>
        <item x="2512"/>
        <item x="3315"/>
        <item x="23"/>
        <item x="3614"/>
        <item x="534"/>
        <item x="1499"/>
        <item x="725"/>
        <item x="2795"/>
        <item x="1816"/>
        <item x="378"/>
        <item x="3816"/>
        <item x="855"/>
        <item x="2582"/>
        <item x="2545"/>
        <item x="1005"/>
        <item x="341"/>
        <item x="139"/>
        <item x="4010"/>
        <item x="3381"/>
        <item x="142"/>
        <item x="3803"/>
        <item x="3318"/>
        <item x="2627"/>
        <item x="1920"/>
        <item x="707"/>
        <item x="2743"/>
        <item x="4080"/>
        <item x="1768"/>
        <item x="1001"/>
        <item x="2168"/>
        <item x="659"/>
        <item x="1321"/>
        <item x="1044"/>
        <item x="2413"/>
        <item x="3473"/>
        <item x="65"/>
        <item x="2698"/>
        <item x="524"/>
        <item x="466"/>
        <item x="273"/>
        <item x="3810"/>
        <item x="3024"/>
        <item x="1444"/>
        <item x="423"/>
        <item x="3331"/>
        <item x="2199"/>
        <item x="114"/>
        <item x="2818"/>
        <item x="2872"/>
        <item x="2646"/>
        <item x="1264"/>
        <item x="1691"/>
        <item x="99"/>
        <item x="2184"/>
        <item x="2609"/>
        <item x="869"/>
        <item x="1246"/>
        <item x="671"/>
        <item x="4078"/>
        <item x="433"/>
        <item x="1372"/>
        <item x="3632"/>
        <item x="3995"/>
        <item x="1067"/>
        <item x="3147"/>
        <item x="2974"/>
        <item x="306"/>
        <item x="2051"/>
        <item x="3691"/>
        <item x="86"/>
        <item x="2895"/>
        <item x="310"/>
        <item x="1699"/>
        <item x="2115"/>
        <item x="2629"/>
        <item x="3933"/>
        <item x="1712"/>
        <item x="2166"/>
        <item x="2889"/>
        <item x="3085"/>
        <item x="2571"/>
        <item x="383"/>
        <item x="2074"/>
        <item x="2641"/>
        <item x="2717"/>
        <item x="1120"/>
        <item x="3639"/>
        <item x="3732"/>
        <item x="3658"/>
        <item x="2414"/>
        <item x="432"/>
        <item x="731"/>
        <item x="3396"/>
        <item x="3670"/>
        <item x="936"/>
        <item x="1574"/>
        <item x="2955"/>
        <item x="404"/>
        <item x="49"/>
        <item x="2234"/>
        <item x="3680"/>
        <item x="551"/>
        <item x="3971"/>
        <item x="2572"/>
        <item x="769"/>
        <item x="964"/>
        <item x="2701"/>
        <item x="1034"/>
        <item x="3313"/>
        <item x="3502"/>
        <item x="977"/>
        <item x="1378"/>
        <item x="345"/>
        <item x="2686"/>
        <item x="3983"/>
        <item x="1112"/>
        <item x="2930"/>
        <item x="1509"/>
        <item x="2353"/>
        <item x="1978"/>
        <item x="1438"/>
        <item x="18"/>
        <item x="3935"/>
        <item x="715"/>
        <item x="3690"/>
        <item x="2342"/>
        <item x="4055"/>
        <item x="1276"/>
        <item x="518"/>
        <item x="968"/>
        <item x="2598"/>
        <item x="4076"/>
        <item x="322"/>
        <item x="3162"/>
        <item x="2897"/>
        <item x="2400"/>
        <item x="3923"/>
        <item x="2097"/>
        <item x="2524"/>
        <item x="2961"/>
        <item x="2866"/>
        <item x="2669"/>
        <item x="4044"/>
        <item x="1365"/>
        <item x="1311"/>
        <item x="3073"/>
        <item x="507"/>
        <item x="3032"/>
        <item x="1887"/>
        <item x="3619"/>
        <item x="3474"/>
        <item x="1534"/>
        <item x="3429"/>
        <item x="1730"/>
        <item x="3175"/>
        <item x="3291"/>
        <item x="271"/>
        <item x="57"/>
        <item x="781"/>
        <item x="2732"/>
        <item x="2589"/>
        <item x="3756"/>
        <item x="3887"/>
        <item x="2941"/>
        <item x="2777"/>
        <item x="3804"/>
        <item x="2108"/>
        <item x="579"/>
        <item x="3784"/>
        <item x="3929"/>
        <item x="154"/>
        <item x="3118"/>
        <item x="2358"/>
        <item x="1865"/>
        <item x="2513"/>
        <item x="2800"/>
        <item x="3486"/>
        <item x="3664"/>
        <item x="2662"/>
        <item x="2192"/>
        <item x="1497"/>
        <item x="2334"/>
        <item x="3103"/>
        <item x="3463"/>
        <item x="4065"/>
        <item x="3894"/>
        <item x="2504"/>
        <item x="3584"/>
        <item x="593"/>
        <item x="1694"/>
        <item x="33"/>
        <item x="3936"/>
        <item x="2948"/>
        <item x="3300"/>
        <item x="2735"/>
        <item x="2588"/>
        <item x="1071"/>
        <item x="1711"/>
        <item x="1238"/>
        <item x="1176"/>
        <item x="3651"/>
        <item x="1196"/>
        <item x="3592"/>
        <item x="3669"/>
        <item x="2444"/>
        <item x="1198"/>
        <item x="2167"/>
        <item x="388"/>
        <item x="886"/>
        <item x="2653"/>
        <item x="2263"/>
        <item x="1267"/>
        <item x="1790"/>
        <item x="3609"/>
        <item x="1893"/>
        <item x="3304"/>
        <item x="1645"/>
        <item x="3617"/>
        <item x="251"/>
        <item x="2093"/>
        <item x="2092"/>
        <item x="2953"/>
        <item x="2183"/>
        <item x="67"/>
        <item x="2863"/>
        <item x="3146"/>
        <item x="1527"/>
        <item x="1603"/>
        <item x="3036"/>
        <item x="2283"/>
        <item x="3758"/>
        <item x="2954"/>
        <item x="1641"/>
        <item x="1325"/>
        <item x="2038"/>
        <item x="361"/>
        <item x="1446"/>
        <item x="3491"/>
        <item x="3546"/>
        <item x="1227"/>
        <item x="2573"/>
        <item x="257"/>
        <item x="2899"/>
        <item x="3256"/>
        <item x="3513"/>
        <item x="3953"/>
        <item x="1858"/>
        <item x="2839"/>
        <item x="1409"/>
        <item x="1930"/>
        <item x="4086"/>
        <item x="575"/>
        <item x="1668"/>
        <item x="118"/>
        <item x="3387"/>
        <item x="930"/>
        <item x="919"/>
        <item x="3627"/>
        <item x="1339"/>
        <item x="2564"/>
        <item x="3048"/>
        <item x="2026"/>
        <item x="1780"/>
        <item x="3536"/>
        <item x="3657"/>
        <item x="2220"/>
        <item x="1643"/>
        <item x="3066"/>
        <item x="2631"/>
        <item x="1504"/>
        <item x="1070"/>
        <item x="1270"/>
        <item x="1815"/>
        <item x="419"/>
        <item x="2633"/>
        <item x="3890"/>
        <item x="1134"/>
        <item x="512"/>
        <item x="343"/>
        <item x="2540"/>
        <item x="294"/>
        <item x="2854"/>
        <item x="871"/>
        <item x="3874"/>
        <item x="2555"/>
        <item x="1055"/>
        <item x="1724"/>
        <item x="3991"/>
        <item x="3104"/>
        <item x="2177"/>
        <item x="1617"/>
        <item x="3779"/>
        <item x="2550"/>
        <item x="2702"/>
        <item x="2936"/>
        <item x="585"/>
        <item x="2110"/>
        <item x="603"/>
        <item x="2929"/>
        <item x="975"/>
        <item x="1520"/>
        <item x="2842"/>
        <item x="3308"/>
        <item x="1718"/>
        <item x="3416"/>
        <item x="3503"/>
        <item x="3171"/>
        <item x="2755"/>
        <item x="2122"/>
        <item x="3520"/>
        <item x="3232"/>
        <item x="1684"/>
        <item x="382"/>
        <item x="3092"/>
        <item x="1976"/>
        <item x="881"/>
        <item x="4023"/>
        <item x="4009"/>
        <item x="3451"/>
        <item x="2235"/>
        <item x="360"/>
        <item x="376"/>
        <item x="529"/>
        <item x="1348"/>
        <item x="2407"/>
        <item x="2946"/>
        <item x="121"/>
        <item x="1075"/>
        <item x="330"/>
        <item x="619"/>
        <item x="1277"/>
        <item x="2771"/>
        <item x="2382"/>
        <item x="4021"/>
        <item x="1756"/>
        <item x="1727"/>
        <item x="3000"/>
        <item x="2595"/>
        <item x="184"/>
        <item x="3566"/>
        <item x="3458"/>
        <item x="3339"/>
        <item x="625"/>
        <item x="1122"/>
        <item x="422"/>
        <item x="463"/>
        <item x="193"/>
        <item x="1214"/>
        <item x="204"/>
        <item x="1543"/>
        <item x="487"/>
        <item x="3862"/>
        <item x="52"/>
        <item x="3006"/>
        <item x="229"/>
        <item x="721"/>
        <item x="180"/>
        <item x="713"/>
        <item x="3891"/>
        <item x="1479"/>
        <item x="3889"/>
        <item x="3137"/>
        <item x="2080"/>
        <item x="2925"/>
        <item x="861"/>
        <item x="796"/>
        <item x="688"/>
        <item x="2033"/>
        <item x="312"/>
        <item x="1957"/>
        <item x="133"/>
        <item x="3059"/>
        <item x="2780"/>
        <item x="751"/>
        <item x="2884"/>
        <item x="3068"/>
        <item x="1292"/>
        <item x="2681"/>
        <item x="3245"/>
        <item x="27"/>
        <item x="1623"/>
        <item x="2048"/>
        <item x="2314"/>
        <item x="3329"/>
        <item x="2474"/>
        <item x="2740"/>
        <item x="1854"/>
        <item x="444"/>
        <item x="1415"/>
        <item x="540"/>
        <item x="1019"/>
        <item x="1486"/>
        <item x="3708"/>
        <item x="41"/>
        <item x="777"/>
        <item x="476"/>
        <item x="2668"/>
        <item x="837"/>
        <item x="3620"/>
        <item x="523"/>
        <item x="2394"/>
        <item x="772"/>
        <item x="3522"/>
        <item x="3452"/>
        <item x="3148"/>
        <item x="961"/>
        <item x="2874"/>
        <item x="3523"/>
        <item x="4022"/>
        <item x="2243"/>
        <item x="2931"/>
        <item x="770"/>
        <item x="2526"/>
        <item x="3773"/>
        <item x="3287"/>
        <item x="2056"/>
        <item x="3161"/>
        <item x="3776"/>
        <item x="3231"/>
        <item x="3057"/>
        <item x="628"/>
        <item x="1114"/>
        <item x="2432"/>
        <item x="1986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250B5-D7AF-1644-A37B-501990305EB1}" name="PivotTable1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8" showAll="0"/>
    <pivotField showAll="0"/>
    <pivotField numFmtId="17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  <pivotField showAll="0"/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25022-E28D-BD42-9B95-339F1AF9CF2B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9901-59B2-AD48-A484-A03395E19366}">
  <dimension ref="A1:F9"/>
  <sheetViews>
    <sheetView workbookViewId="0">
      <selection activeCell="C4" sqref="C4"/>
    </sheetView>
  </sheetViews>
  <sheetFormatPr baseColWidth="10" defaultRowHeight="15" x14ac:dyDescent="0.2"/>
  <cols>
    <col min="1" max="1" width="1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8314</v>
      </c>
    </row>
    <row r="2" spans="1:6" x14ac:dyDescent="0.2">
      <c r="A2" s="12" t="s">
        <v>8361</v>
      </c>
      <c r="B2" t="s">
        <v>8307</v>
      </c>
    </row>
    <row r="4" spans="1:6" x14ac:dyDescent="0.2">
      <c r="A4" s="12" t="s">
        <v>8313</v>
      </c>
      <c r="B4" s="12" t="s">
        <v>8364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3" t="s">
        <v>8310</v>
      </c>
      <c r="B6" s="11">
        <v>16</v>
      </c>
      <c r="C6" s="11">
        <v>51</v>
      </c>
      <c r="D6" s="11"/>
      <c r="E6" s="11">
        <v>55</v>
      </c>
      <c r="F6" s="11">
        <v>122</v>
      </c>
    </row>
    <row r="7" spans="1:6" x14ac:dyDescent="0.2">
      <c r="A7" s="13" t="s">
        <v>8309</v>
      </c>
      <c r="B7" s="11"/>
      <c r="C7" s="11">
        <v>320</v>
      </c>
      <c r="D7" s="11">
        <v>15</v>
      </c>
      <c r="E7" s="11">
        <v>650</v>
      </c>
      <c r="F7" s="11">
        <v>985</v>
      </c>
    </row>
    <row r="8" spans="1:6" x14ac:dyDescent="0.2">
      <c r="A8" s="13" t="s">
        <v>8308</v>
      </c>
      <c r="B8" s="11">
        <v>16</v>
      </c>
      <c r="C8" s="11">
        <v>67</v>
      </c>
      <c r="D8" s="11">
        <v>3</v>
      </c>
      <c r="E8" s="11">
        <v>78</v>
      </c>
      <c r="F8" s="11">
        <v>164</v>
      </c>
    </row>
    <row r="9" spans="1:6" x14ac:dyDescent="0.2">
      <c r="A9" s="13" t="s">
        <v>8363</v>
      </c>
      <c r="B9" s="11">
        <v>32</v>
      </c>
      <c r="C9" s="11">
        <v>438</v>
      </c>
      <c r="D9" s="11">
        <v>18</v>
      </c>
      <c r="E9" s="11">
        <v>783</v>
      </c>
      <c r="F9" s="11">
        <v>1271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6CD0A-2FCF-A444-91F1-E0A8783FADE5}">
  <dimension ref="A2:F18"/>
  <sheetViews>
    <sheetView topLeftCell="A2" workbookViewId="0">
      <selection activeCell="L39" sqref="L3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.1640625" bestFit="1" customWidth="1"/>
    <col min="8" max="8" width="15" bestFit="1" customWidth="1"/>
    <col min="9" max="9" width="13.1640625" bestFit="1" customWidth="1"/>
    <col min="10" max="10" width="19.33203125" bestFit="1" customWidth="1"/>
    <col min="11" max="11" width="17.5" bestFit="1" customWidth="1"/>
  </cols>
  <sheetData>
    <row r="2" spans="1:6" x14ac:dyDescent="0.2">
      <c r="A2" s="12" t="s">
        <v>8361</v>
      </c>
      <c r="B2" t="s">
        <v>8307</v>
      </c>
    </row>
    <row r="4" spans="1:6" x14ac:dyDescent="0.2">
      <c r="A4" s="12" t="s">
        <v>8313</v>
      </c>
      <c r="B4" s="12" t="s">
        <v>8364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3">
        <v>1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3">
        <v>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3">
        <v>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3">
        <v>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3">
        <v>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3">
        <v>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3">
        <v>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3">
        <v>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3">
        <v>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3">
        <v>10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3">
        <v>11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3">
        <v>12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3" t="s">
        <v>8363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A1D59-0ED8-444E-82A6-64F10C5195A7}">
  <dimension ref="A3:E6"/>
  <sheetViews>
    <sheetView workbookViewId="0">
      <selection activeCell="P40" sqref="P4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9.1640625" customWidth="1"/>
    <col min="4" max="4" width="8.83203125" bestFit="1" customWidth="1"/>
    <col min="5" max="6" width="10" bestFit="1" customWidth="1"/>
  </cols>
  <sheetData>
    <row r="3" spans="1:5" x14ac:dyDescent="0.2">
      <c r="A3" s="12" t="s">
        <v>8313</v>
      </c>
      <c r="B3" s="12" t="s">
        <v>8364</v>
      </c>
    </row>
    <row r="4" spans="1:5" x14ac:dyDescent="0.2">
      <c r="A4" s="12" t="s">
        <v>8362</v>
      </c>
      <c r="B4" t="s">
        <v>8220</v>
      </c>
      <c r="C4" t="s">
        <v>8221</v>
      </c>
      <c r="D4" t="s">
        <v>8218</v>
      </c>
      <c r="E4" t="s">
        <v>8363</v>
      </c>
    </row>
    <row r="5" spans="1:5" x14ac:dyDescent="0.2">
      <c r="A5" s="13" t="s">
        <v>8309</v>
      </c>
      <c r="B5" s="11">
        <v>353</v>
      </c>
      <c r="C5" s="11">
        <v>19</v>
      </c>
      <c r="D5" s="11">
        <v>694</v>
      </c>
      <c r="E5" s="11">
        <v>1066</v>
      </c>
    </row>
    <row r="6" spans="1:5" x14ac:dyDescent="0.2">
      <c r="A6" s="13" t="s">
        <v>8363</v>
      </c>
      <c r="B6" s="11">
        <v>353</v>
      </c>
      <c r="C6" s="11">
        <v>19</v>
      </c>
      <c r="D6" s="11">
        <v>694</v>
      </c>
      <c r="E6" s="11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115"/>
  <sheetViews>
    <sheetView zoomScaleNormal="100" workbookViewId="0">
      <pane ySplit="1" topLeftCell="A1217" activePane="bottomLeft" state="frozen"/>
      <selection pane="bottomLeft" activeCell="C1" sqref="C1:C1048576"/>
    </sheetView>
  </sheetViews>
  <sheetFormatPr baseColWidth="10" defaultColWidth="8.83203125" defaultRowHeight="15" x14ac:dyDescent="0.2"/>
  <cols>
    <col min="1" max="1" width="8.83203125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22.83203125" style="15" customWidth="1"/>
    <col min="10" max="10" width="23.1640625" customWidth="1"/>
    <col min="11" max="11" width="16.6640625" style="17" customWidth="1"/>
    <col min="12" max="12" width="23.66406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6.1640625" customWidth="1"/>
    <col min="18" max="18" width="21.6640625" customWidth="1"/>
    <col min="19" max="19" width="26.5" customWidth="1"/>
    <col min="20" max="20" width="19.5" customWidth="1"/>
    <col min="21" max="21" width="12.6640625" customWidth="1"/>
    <col min="22" max="22" width="11.5" customWidth="1"/>
    <col min="23" max="23" width="16.5" customWidth="1"/>
  </cols>
  <sheetData>
    <row r="1" spans="1:3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4" t="s">
        <v>8365</v>
      </c>
      <c r="J1" s="1" t="s">
        <v>8258</v>
      </c>
      <c r="K1" s="16" t="s">
        <v>8366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8304</v>
      </c>
      <c r="Q1" s="1" t="s">
        <v>8306</v>
      </c>
      <c r="R1" s="1" t="s">
        <v>8312</v>
      </c>
      <c r="S1" s="9" t="s">
        <v>8361</v>
      </c>
      <c r="T1" s="1" t="s">
        <v>8311</v>
      </c>
      <c r="U1" t="s">
        <v>12455</v>
      </c>
      <c r="V1" s="1" t="s">
        <v>12456</v>
      </c>
      <c r="W1" s="1" t="s">
        <v>12457</v>
      </c>
    </row>
    <row r="2" spans="1:32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5">
        <f>I3</f>
        <v>42759.440416666665</v>
      </c>
      <c r="J2">
        <v>1364184539</v>
      </c>
      <c r="K2" s="17">
        <f>(((L2/60)/60/24)+DATE(1970,1,1))</f>
        <v>41324.214571759258</v>
      </c>
      <c r="L2">
        <v>1361250539</v>
      </c>
      <c r="M2" t="b">
        <v>1</v>
      </c>
      <c r="N2">
        <v>26457</v>
      </c>
      <c r="O2" t="b">
        <v>1</v>
      </c>
      <c r="P2" t="s">
        <v>8293</v>
      </c>
      <c r="Q2">
        <f t="shared" ref="Q2:Q65" si="0">ROUND(E2/D2*100,0)</f>
        <v>7814</v>
      </c>
      <c r="R2">
        <f>IFERROR(ROUND(E2/N2,2),0)</f>
        <v>88.6</v>
      </c>
      <c r="S2" s="10" t="s">
        <v>8315</v>
      </c>
      <c r="T2" t="s">
        <v>8316</v>
      </c>
      <c r="U2">
        <v>2</v>
      </c>
      <c r="V2">
        <v>19</v>
      </c>
      <c r="W2" t="s">
        <v>8367</v>
      </c>
    </row>
    <row r="3" spans="1:32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 s="15">
        <f t="shared" ref="I3:I66" si="1">(((J3/60)/60/24+DATE(1970,1,1)))</f>
        <v>42759.440416666665</v>
      </c>
      <c r="J3">
        <v>1485254052</v>
      </c>
      <c r="K3" s="17">
        <f>(((L3/60)/60/24)+DATE(1970,1,1))</f>
        <v>42714.440416666665</v>
      </c>
      <c r="L3">
        <v>1481366052</v>
      </c>
      <c r="M3" t="b">
        <v>0</v>
      </c>
      <c r="N3">
        <v>775</v>
      </c>
      <c r="O3" t="b">
        <v>0</v>
      </c>
      <c r="P3" t="s">
        <v>8271</v>
      </c>
      <c r="Q3">
        <f t="shared" si="0"/>
        <v>21535</v>
      </c>
      <c r="R3">
        <f>IFERROR(ROUND(E3/N3,2),0)</f>
        <v>1389.36</v>
      </c>
      <c r="S3" s="10" t="s">
        <v>8315</v>
      </c>
      <c r="T3" t="s">
        <v>8317</v>
      </c>
      <c r="U3">
        <v>12</v>
      </c>
      <c r="V3">
        <v>10</v>
      </c>
      <c r="W3" t="s">
        <v>8368</v>
      </c>
    </row>
    <row r="4" spans="1:32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 s="15">
        <f t="shared" si="1"/>
        <v>41593.166666666664</v>
      </c>
      <c r="J4">
        <v>1384488000</v>
      </c>
      <c r="K4" s="17">
        <f>(((L4/60)/60/24)+DATE(1970,1,1))</f>
        <v>41561.500706018516</v>
      </c>
      <c r="L4">
        <v>1381752061</v>
      </c>
      <c r="M4" t="b">
        <v>1</v>
      </c>
      <c r="N4">
        <v>3863</v>
      </c>
      <c r="O4" t="b">
        <v>1</v>
      </c>
      <c r="P4" t="s">
        <v>8293</v>
      </c>
      <c r="Q4">
        <f t="shared" si="0"/>
        <v>263</v>
      </c>
      <c r="R4">
        <f>IFERROR(ROUND(E4/N4,2),0)</f>
        <v>272.36</v>
      </c>
      <c r="S4" s="10" t="s">
        <v>8315</v>
      </c>
      <c r="T4" t="s">
        <v>8316</v>
      </c>
      <c r="U4">
        <v>10</v>
      </c>
      <c r="V4">
        <v>14</v>
      </c>
      <c r="W4" t="s">
        <v>8369</v>
      </c>
    </row>
    <row r="5" spans="1:32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 s="15">
        <f t="shared" si="1"/>
        <v>41843.880659722221</v>
      </c>
      <c r="J5">
        <v>1406149689</v>
      </c>
      <c r="K5" s="17">
        <f>(((L5/60)/60/24)+DATE(1970,1,1))</f>
        <v>41803.880659722221</v>
      </c>
      <c r="L5">
        <v>1402693689</v>
      </c>
      <c r="M5" t="b">
        <v>0</v>
      </c>
      <c r="N5">
        <v>8359</v>
      </c>
      <c r="O5" t="b">
        <v>1</v>
      </c>
      <c r="P5" t="s">
        <v>8293</v>
      </c>
      <c r="Q5">
        <f t="shared" si="0"/>
        <v>543</v>
      </c>
      <c r="R5">
        <f>IFERROR(ROUND(E5/N5,2),0)</f>
        <v>116.35</v>
      </c>
      <c r="S5" s="10" t="s">
        <v>8315</v>
      </c>
      <c r="T5" t="s">
        <v>8316</v>
      </c>
      <c r="U5">
        <v>6</v>
      </c>
      <c r="V5">
        <v>13</v>
      </c>
      <c r="W5" t="s">
        <v>8370</v>
      </c>
    </row>
    <row r="6" spans="1:32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15">
        <f t="shared" si="1"/>
        <v>42527.709722222222</v>
      </c>
      <c r="J6">
        <v>1465232520</v>
      </c>
      <c r="K6" s="17">
        <f>(((L6/60)/60/24)+DATE(1970,1,1))</f>
        <v>42473.604270833333</v>
      </c>
      <c r="L6">
        <v>1460557809</v>
      </c>
      <c r="M6" t="b">
        <v>1</v>
      </c>
      <c r="N6">
        <v>4245</v>
      </c>
      <c r="O6" t="b">
        <v>1</v>
      </c>
      <c r="P6" t="s">
        <v>8293</v>
      </c>
      <c r="Q6">
        <f t="shared" si="0"/>
        <v>800</v>
      </c>
      <c r="R6">
        <f>IFERROR(ROUND(E6/N6,2),0)</f>
        <v>188.51</v>
      </c>
      <c r="S6" s="10" t="s">
        <v>8315</v>
      </c>
      <c r="T6" t="s">
        <v>8316</v>
      </c>
      <c r="U6">
        <v>4</v>
      </c>
      <c r="V6">
        <v>13</v>
      </c>
      <c r="W6" t="s">
        <v>8371</v>
      </c>
    </row>
    <row r="7" spans="1:32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15">
        <f t="shared" si="1"/>
        <v>42559.960810185185</v>
      </c>
      <c r="J7">
        <v>1468019014</v>
      </c>
      <c r="K7" s="17">
        <f>(((L7/60)/60/24)+DATE(1970,1,1))</f>
        <v>42499.960810185185</v>
      </c>
      <c r="L7">
        <v>1462835014</v>
      </c>
      <c r="M7" t="b">
        <v>1</v>
      </c>
      <c r="N7">
        <v>4562</v>
      </c>
      <c r="O7" t="b">
        <v>1</v>
      </c>
      <c r="P7" t="s">
        <v>8293</v>
      </c>
      <c r="Q7">
        <f t="shared" si="0"/>
        <v>495</v>
      </c>
      <c r="R7">
        <f>IFERROR(ROUND(E7/N7,2),0)</f>
        <v>173.58</v>
      </c>
      <c r="S7" s="10" t="s">
        <v>8315</v>
      </c>
      <c r="T7" t="s">
        <v>8316</v>
      </c>
      <c r="U7">
        <v>5</v>
      </c>
      <c r="V7">
        <v>9</v>
      </c>
      <c r="W7" t="s">
        <v>8372</v>
      </c>
    </row>
    <row r="8" spans="1:32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15">
        <f t="shared" si="1"/>
        <v>41408.871678240743</v>
      </c>
      <c r="J8">
        <v>1368564913</v>
      </c>
      <c r="K8" s="17">
        <f>(((L8/60)/60/24)+DATE(1970,1,1))</f>
        <v>41394.871678240743</v>
      </c>
      <c r="L8">
        <v>1367355313</v>
      </c>
      <c r="M8" t="b">
        <v>1</v>
      </c>
      <c r="N8">
        <v>20242</v>
      </c>
      <c r="O8" t="b">
        <v>1</v>
      </c>
      <c r="P8" t="s">
        <v>8286</v>
      </c>
      <c r="Q8">
        <f t="shared" si="0"/>
        <v>1182</v>
      </c>
      <c r="R8">
        <f>IFERROR(ROUND(E8/N8,2),0)</f>
        <v>29.19</v>
      </c>
      <c r="S8" s="10" t="s">
        <v>8318</v>
      </c>
      <c r="T8" t="s">
        <v>8319</v>
      </c>
      <c r="U8">
        <v>4</v>
      </c>
      <c r="V8">
        <v>30</v>
      </c>
      <c r="W8" t="s">
        <v>8373</v>
      </c>
    </row>
    <row r="9" spans="1:32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15">
        <f t="shared" si="1"/>
        <v>41072.291666666664</v>
      </c>
      <c r="J9">
        <v>1339484400</v>
      </c>
      <c r="K9" s="17">
        <f>(((L9/60)/60/24)+DATE(1970,1,1))</f>
        <v>41039.225601851853</v>
      </c>
      <c r="L9">
        <v>1336627492</v>
      </c>
      <c r="M9" t="b">
        <v>1</v>
      </c>
      <c r="N9">
        <v>388</v>
      </c>
      <c r="O9" t="b">
        <v>1</v>
      </c>
      <c r="P9" t="s">
        <v>8293</v>
      </c>
      <c r="Q9">
        <f t="shared" si="0"/>
        <v>1027</v>
      </c>
      <c r="R9">
        <f>IFERROR(ROUND(E9/N9,2),0)</f>
        <v>1323.25</v>
      </c>
      <c r="S9" s="10" t="s">
        <v>8315</v>
      </c>
      <c r="T9" t="s">
        <v>8316</v>
      </c>
      <c r="U9">
        <v>5</v>
      </c>
      <c r="V9">
        <v>10</v>
      </c>
      <c r="W9" t="s">
        <v>8374</v>
      </c>
    </row>
    <row r="10" spans="1:32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15">
        <f t="shared" si="1"/>
        <v>42588.291666666672</v>
      </c>
      <c r="J10">
        <v>1470466800</v>
      </c>
      <c r="K10" s="17">
        <f>(((L10/60)/60/24)+DATE(1970,1,1))</f>
        <v>42549.722962962958</v>
      </c>
      <c r="L10">
        <v>1467134464</v>
      </c>
      <c r="M10" t="b">
        <v>1</v>
      </c>
      <c r="N10">
        <v>2051</v>
      </c>
      <c r="O10" t="b">
        <v>1</v>
      </c>
      <c r="P10" t="s">
        <v>8293</v>
      </c>
      <c r="Q10">
        <f t="shared" si="0"/>
        <v>257</v>
      </c>
      <c r="R10">
        <f>IFERROR(ROUND(E10/N10,2),0)</f>
        <v>247.94</v>
      </c>
      <c r="S10" s="10" t="s">
        <v>8315</v>
      </c>
      <c r="T10" t="s">
        <v>8316</v>
      </c>
      <c r="U10">
        <v>6</v>
      </c>
      <c r="V10">
        <v>28</v>
      </c>
      <c r="W10" t="s">
        <v>8375</v>
      </c>
      <c r="AF10">
        <v>25569</v>
      </c>
    </row>
    <row r="11" spans="1:32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15">
        <f t="shared" si="1"/>
        <v>41425.5</v>
      </c>
      <c r="J11">
        <v>1370001600</v>
      </c>
      <c r="K11" s="17">
        <f>(((L11/60)/60/24)+DATE(1970,1,1))</f>
        <v>41389.364849537036</v>
      </c>
      <c r="L11">
        <v>1366879523</v>
      </c>
      <c r="M11" t="b">
        <v>0</v>
      </c>
      <c r="N11">
        <v>5812</v>
      </c>
      <c r="O11" t="b">
        <v>1</v>
      </c>
      <c r="P11" t="s">
        <v>8293</v>
      </c>
      <c r="Q11">
        <f t="shared" si="0"/>
        <v>191</v>
      </c>
      <c r="R11">
        <f>IFERROR(ROUND(E11/N11,2),0)</f>
        <v>86.16</v>
      </c>
      <c r="S11" s="10" t="s">
        <v>8315</v>
      </c>
      <c r="T11" t="s">
        <v>8316</v>
      </c>
      <c r="U11">
        <v>4</v>
      </c>
      <c r="V11">
        <v>25</v>
      </c>
      <c r="W11" t="s">
        <v>8376</v>
      </c>
      <c r="AF11">
        <v>18000</v>
      </c>
    </row>
    <row r="12" spans="1:32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 s="15">
        <f t="shared" si="1"/>
        <v>42445.211770833332</v>
      </c>
      <c r="J12">
        <v>1458104697</v>
      </c>
      <c r="K12" s="17">
        <f>(((L12/60)/60/24)+DATE(1970,1,1))</f>
        <v>42415.253437499996</v>
      </c>
      <c r="L12">
        <v>1455516297</v>
      </c>
      <c r="M12" t="b">
        <v>1</v>
      </c>
      <c r="N12">
        <v>555</v>
      </c>
      <c r="O12" t="b">
        <v>1</v>
      </c>
      <c r="P12" t="s">
        <v>8283</v>
      </c>
      <c r="Q12">
        <f t="shared" si="0"/>
        <v>157</v>
      </c>
      <c r="R12">
        <f>IFERROR(ROUND(E12/N12,2),0)</f>
        <v>849.67</v>
      </c>
      <c r="S12" s="10" t="s">
        <v>8320</v>
      </c>
      <c r="T12" t="s">
        <v>8321</v>
      </c>
      <c r="U12">
        <v>2</v>
      </c>
      <c r="V12">
        <v>15</v>
      </c>
      <c r="W12" t="s">
        <v>8377</v>
      </c>
    </row>
    <row r="13" spans="1:32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 s="15">
        <f t="shared" si="1"/>
        <v>42380.958333333328</v>
      </c>
      <c r="J13">
        <v>1452553200</v>
      </c>
      <c r="K13" s="17">
        <f>(((L13/60)/60/24)+DATE(1970,1,1))</f>
        <v>42347.358483796299</v>
      </c>
      <c r="L13">
        <v>1449650173</v>
      </c>
      <c r="M13" t="b">
        <v>1</v>
      </c>
      <c r="N13">
        <v>971</v>
      </c>
      <c r="O13" t="b">
        <v>1</v>
      </c>
      <c r="P13" t="s">
        <v>8293</v>
      </c>
      <c r="Q13">
        <f t="shared" si="0"/>
        <v>820</v>
      </c>
      <c r="R13">
        <f>IFERROR(ROUND(E13/N13,2),0)</f>
        <v>422.02</v>
      </c>
      <c r="S13" s="10" t="s">
        <v>8315</v>
      </c>
      <c r="T13" t="s">
        <v>8316</v>
      </c>
      <c r="U13">
        <v>12</v>
      </c>
      <c r="V13">
        <v>9</v>
      </c>
      <c r="W13" t="s">
        <v>8378</v>
      </c>
    </row>
    <row r="14" spans="1:32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 s="15">
        <f t="shared" si="1"/>
        <v>42549.6565162037</v>
      </c>
      <c r="J14">
        <v>1467128723</v>
      </c>
      <c r="K14" s="17">
        <f>(((L14/60)/60/24)+DATE(1970,1,1))</f>
        <v>42519.6565162037</v>
      </c>
      <c r="L14">
        <v>1464536723</v>
      </c>
      <c r="M14" t="b">
        <v>0</v>
      </c>
      <c r="N14">
        <v>1530</v>
      </c>
      <c r="O14" t="b">
        <v>1</v>
      </c>
      <c r="P14" t="s">
        <v>8293</v>
      </c>
      <c r="Q14">
        <f t="shared" si="0"/>
        <v>317</v>
      </c>
      <c r="R14">
        <f>IFERROR(ROUND(E14/N14,2),0)</f>
        <v>259.25</v>
      </c>
      <c r="S14" s="10" t="s">
        <v>8315</v>
      </c>
      <c r="T14" t="s">
        <v>8316</v>
      </c>
      <c r="U14">
        <v>5</v>
      </c>
      <c r="V14">
        <v>29</v>
      </c>
      <c r="W14" t="s">
        <v>8379</v>
      </c>
    </row>
    <row r="15" spans="1:32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15">
        <f t="shared" si="1"/>
        <v>42441.208333333328</v>
      </c>
      <c r="J15">
        <v>1457758800</v>
      </c>
      <c r="K15" s="17">
        <f>(((L15/60)/60/24)+DATE(1970,1,1))</f>
        <v>42394.580740740741</v>
      </c>
      <c r="L15">
        <v>1453730176</v>
      </c>
      <c r="M15" t="b">
        <v>1</v>
      </c>
      <c r="N15">
        <v>415</v>
      </c>
      <c r="O15" t="b">
        <v>1</v>
      </c>
      <c r="P15" t="s">
        <v>8293</v>
      </c>
      <c r="Q15">
        <f t="shared" si="0"/>
        <v>699</v>
      </c>
      <c r="R15">
        <f>IFERROR(ROUND(E15/N15,2),0)</f>
        <v>842.11</v>
      </c>
      <c r="S15" s="10" t="s">
        <v>8315</v>
      </c>
      <c r="T15" t="s">
        <v>8316</v>
      </c>
      <c r="U15">
        <v>1</v>
      </c>
      <c r="V15">
        <v>25</v>
      </c>
      <c r="W15" t="s">
        <v>8380</v>
      </c>
    </row>
    <row r="16" spans="1:32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 s="15">
        <f t="shared" si="1"/>
        <v>42197.251828703709</v>
      </c>
      <c r="J16">
        <v>1436680958</v>
      </c>
      <c r="K16" s="17">
        <f>(((L16/60)/60/24)+DATE(1970,1,1))</f>
        <v>42157.251828703709</v>
      </c>
      <c r="L16">
        <v>1433224958</v>
      </c>
      <c r="M16" t="b">
        <v>1</v>
      </c>
      <c r="N16">
        <v>680</v>
      </c>
      <c r="O16" t="b">
        <v>1</v>
      </c>
      <c r="P16" t="s">
        <v>8293</v>
      </c>
      <c r="Q16">
        <f t="shared" si="0"/>
        <v>348</v>
      </c>
      <c r="R16">
        <f>IFERROR(ROUND(E16/N16,2),0)</f>
        <v>511.79</v>
      </c>
      <c r="S16" s="10" t="s">
        <v>8315</v>
      </c>
      <c r="T16" t="s">
        <v>8316</v>
      </c>
      <c r="U16">
        <v>6</v>
      </c>
      <c r="V16">
        <v>2</v>
      </c>
      <c r="W16" t="s">
        <v>8381</v>
      </c>
    </row>
    <row r="17" spans="1:23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 s="15">
        <f t="shared" si="1"/>
        <v>42725.332638888889</v>
      </c>
      <c r="J17">
        <v>1482307140</v>
      </c>
      <c r="K17" s="17">
        <f>(((L17/60)/60/24)+DATE(1970,1,1))</f>
        <v>42689.582349537035</v>
      </c>
      <c r="L17">
        <v>1479218315</v>
      </c>
      <c r="M17" t="b">
        <v>1</v>
      </c>
      <c r="N17">
        <v>1501</v>
      </c>
      <c r="O17" t="b">
        <v>0</v>
      </c>
      <c r="P17" t="s">
        <v>8299</v>
      </c>
      <c r="Q17">
        <f t="shared" si="0"/>
        <v>34</v>
      </c>
      <c r="R17">
        <f>IFERROR(ROUND(E17/N17,2),0)</f>
        <v>223.58</v>
      </c>
      <c r="S17" s="10" t="s">
        <v>8315</v>
      </c>
      <c r="T17" t="s">
        <v>8322</v>
      </c>
      <c r="U17">
        <v>11</v>
      </c>
      <c r="V17">
        <v>15</v>
      </c>
      <c r="W17" t="s">
        <v>8382</v>
      </c>
    </row>
    <row r="18" spans="1:23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15">
        <f t="shared" si="1"/>
        <v>41774.290868055556</v>
      </c>
      <c r="J18">
        <v>1400137131</v>
      </c>
      <c r="K18" s="17">
        <f>(((L18/60)/60/24)+DATE(1970,1,1))</f>
        <v>41744.290868055556</v>
      </c>
      <c r="L18">
        <v>1397545131</v>
      </c>
      <c r="M18" t="b">
        <v>1</v>
      </c>
      <c r="N18">
        <v>4883</v>
      </c>
      <c r="O18" t="b">
        <v>1</v>
      </c>
      <c r="P18" t="s">
        <v>8293</v>
      </c>
      <c r="Q18">
        <f t="shared" si="0"/>
        <v>126</v>
      </c>
      <c r="R18">
        <f>IFERROR(ROUND(E18/N18,2),0)</f>
        <v>64.569999999999993</v>
      </c>
      <c r="S18" s="10" t="s">
        <v>8315</v>
      </c>
      <c r="T18" t="s">
        <v>8316</v>
      </c>
      <c r="U18">
        <v>4</v>
      </c>
      <c r="V18">
        <v>15</v>
      </c>
      <c r="W18" t="s">
        <v>8383</v>
      </c>
    </row>
    <row r="19" spans="1:23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 s="15">
        <f t="shared" si="1"/>
        <v>41760.584374999999</v>
      </c>
      <c r="J19">
        <v>1398952890</v>
      </c>
      <c r="K19" s="17">
        <f>(((L19/60)/60/24)+DATE(1970,1,1))</f>
        <v>41730.584374999999</v>
      </c>
      <c r="L19">
        <v>1396360890</v>
      </c>
      <c r="M19" t="b">
        <v>1</v>
      </c>
      <c r="N19">
        <v>1789</v>
      </c>
      <c r="O19" t="b">
        <v>1</v>
      </c>
      <c r="P19" t="s">
        <v>8293</v>
      </c>
      <c r="Q19">
        <f t="shared" si="0"/>
        <v>788</v>
      </c>
      <c r="R19">
        <f>IFERROR(ROUND(E19/N19,2),0)</f>
        <v>176.2</v>
      </c>
      <c r="S19" s="10" t="s">
        <v>8315</v>
      </c>
      <c r="T19" t="s">
        <v>8316</v>
      </c>
      <c r="U19">
        <v>4</v>
      </c>
      <c r="V19">
        <v>1</v>
      </c>
      <c r="W19" t="s">
        <v>8384</v>
      </c>
    </row>
    <row r="20" spans="1:23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 s="15">
        <f t="shared" si="1"/>
        <v>42737.957638888889</v>
      </c>
      <c r="J20">
        <v>1483397940</v>
      </c>
      <c r="K20" s="17">
        <f>(((L20/60)/60/24)+DATE(1970,1,1))</f>
        <v>42704.335810185185</v>
      </c>
      <c r="L20">
        <v>1480493014</v>
      </c>
      <c r="M20" t="b">
        <v>1</v>
      </c>
      <c r="N20">
        <v>3663</v>
      </c>
      <c r="O20" t="b">
        <v>1</v>
      </c>
      <c r="P20" t="s">
        <v>8299</v>
      </c>
      <c r="Q20">
        <f t="shared" si="0"/>
        <v>2791</v>
      </c>
      <c r="R20">
        <f>IFERROR(ROUND(E20/N20,2),0)</f>
        <v>83.8</v>
      </c>
      <c r="S20" s="10" t="s">
        <v>8315</v>
      </c>
      <c r="T20" t="s">
        <v>8322</v>
      </c>
      <c r="U20">
        <v>11</v>
      </c>
      <c r="V20">
        <v>30</v>
      </c>
      <c r="W20" t="s">
        <v>8385</v>
      </c>
    </row>
    <row r="21" spans="1:23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15">
        <f t="shared" si="1"/>
        <v>42131.290277777778</v>
      </c>
      <c r="J21">
        <v>1430981880</v>
      </c>
      <c r="K21" s="17">
        <f>(((L21/60)/60/24)+DATE(1970,1,1))</f>
        <v>42076.130011574074</v>
      </c>
      <c r="L21">
        <v>1426216033</v>
      </c>
      <c r="M21" t="b">
        <v>1</v>
      </c>
      <c r="N21">
        <v>508</v>
      </c>
      <c r="O21" t="b">
        <v>1</v>
      </c>
      <c r="P21" t="s">
        <v>8293</v>
      </c>
      <c r="Q21">
        <f t="shared" si="0"/>
        <v>387</v>
      </c>
      <c r="R21">
        <f>IFERROR(ROUND(E21/N21,2),0)</f>
        <v>593.94000000000005</v>
      </c>
      <c r="S21" s="10" t="s">
        <v>8315</v>
      </c>
      <c r="T21" t="s">
        <v>8316</v>
      </c>
      <c r="U21">
        <v>3</v>
      </c>
      <c r="V21">
        <v>13</v>
      </c>
      <c r="W21" t="s">
        <v>8386</v>
      </c>
    </row>
    <row r="22" spans="1:23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 s="15">
        <f t="shared" si="1"/>
        <v>42235.651319444441</v>
      </c>
      <c r="J22">
        <v>1439998674</v>
      </c>
      <c r="K22" s="17">
        <f>(((L22/60)/60/24)+DATE(1970,1,1))</f>
        <v>42199.651319444441</v>
      </c>
      <c r="L22">
        <v>1436888274</v>
      </c>
      <c r="M22" t="b">
        <v>0</v>
      </c>
      <c r="N22">
        <v>2174</v>
      </c>
      <c r="O22" t="b">
        <v>1</v>
      </c>
      <c r="P22" t="s">
        <v>8271</v>
      </c>
      <c r="Q22">
        <f t="shared" si="0"/>
        <v>1460</v>
      </c>
      <c r="R22">
        <f>IFERROR(ROUND(E22/N22,2),0)</f>
        <v>134.36000000000001</v>
      </c>
      <c r="S22" s="10" t="s">
        <v>8315</v>
      </c>
      <c r="T22" t="s">
        <v>8317</v>
      </c>
      <c r="U22">
        <v>7</v>
      </c>
      <c r="V22">
        <v>14</v>
      </c>
      <c r="W22" t="s">
        <v>8387</v>
      </c>
    </row>
    <row r="23" spans="1:23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15">
        <f t="shared" si="1"/>
        <v>42063.584016203706</v>
      </c>
      <c r="J23">
        <v>1425132059</v>
      </c>
      <c r="K23" s="17">
        <f>(((L23/60)/60/24)+DATE(1970,1,1))</f>
        <v>42033.584016203706</v>
      </c>
      <c r="L23">
        <v>1422540059</v>
      </c>
      <c r="M23" t="b">
        <v>0</v>
      </c>
      <c r="N23">
        <v>4330</v>
      </c>
      <c r="O23" t="b">
        <v>1</v>
      </c>
      <c r="P23" t="s">
        <v>8295</v>
      </c>
      <c r="Q23">
        <f t="shared" si="0"/>
        <v>951</v>
      </c>
      <c r="R23">
        <f>IFERROR(ROUND(E23/N23,2),0)</f>
        <v>65.89</v>
      </c>
      <c r="S23" s="10" t="s">
        <v>8323</v>
      </c>
      <c r="T23" t="s">
        <v>8324</v>
      </c>
      <c r="U23">
        <v>1</v>
      </c>
      <c r="V23">
        <v>29</v>
      </c>
      <c r="W23" t="s">
        <v>8388</v>
      </c>
    </row>
    <row r="24" spans="1:23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15">
        <f t="shared" si="1"/>
        <v>42707.0471412037</v>
      </c>
      <c r="J24">
        <v>1480727273</v>
      </c>
      <c r="K24" s="17">
        <f>(((L24/60)/60/24)+DATE(1970,1,1))</f>
        <v>42677.005474537036</v>
      </c>
      <c r="L24">
        <v>1478131673</v>
      </c>
      <c r="M24" t="b">
        <v>0</v>
      </c>
      <c r="N24">
        <v>571</v>
      </c>
      <c r="O24" t="b">
        <v>1</v>
      </c>
      <c r="P24" t="s">
        <v>8295</v>
      </c>
      <c r="Q24">
        <f t="shared" si="0"/>
        <v>975</v>
      </c>
      <c r="R24">
        <f>IFERROR(ROUND(E24/N24,2),0)</f>
        <v>426.93</v>
      </c>
      <c r="S24" s="10" t="s">
        <v>8323</v>
      </c>
      <c r="T24" t="s">
        <v>8324</v>
      </c>
      <c r="U24">
        <v>11</v>
      </c>
      <c r="V24">
        <v>3</v>
      </c>
      <c r="W24" t="s">
        <v>8389</v>
      </c>
    </row>
    <row r="25" spans="1:23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 s="15">
        <f t="shared" si="1"/>
        <v>42482.272824074069</v>
      </c>
      <c r="J25">
        <v>1461306772</v>
      </c>
      <c r="K25" s="17">
        <f>(((L25/60)/60/24)+DATE(1970,1,1))</f>
        <v>42452.272824074069</v>
      </c>
      <c r="L25">
        <v>1458714772</v>
      </c>
      <c r="M25" t="b">
        <v>1</v>
      </c>
      <c r="N25">
        <v>1281</v>
      </c>
      <c r="O25" t="b">
        <v>1</v>
      </c>
      <c r="P25" t="s">
        <v>8293</v>
      </c>
      <c r="Q25">
        <f t="shared" si="0"/>
        <v>260</v>
      </c>
      <c r="R25">
        <f>IFERROR(ROUND(E25/N25,2),0)</f>
        <v>180.75</v>
      </c>
      <c r="S25" s="10" t="s">
        <v>8315</v>
      </c>
      <c r="T25" t="s">
        <v>8316</v>
      </c>
      <c r="U25">
        <v>3</v>
      </c>
      <c r="V25">
        <v>23</v>
      </c>
      <c r="W25" t="s">
        <v>8390</v>
      </c>
    </row>
    <row r="26" spans="1:23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15">
        <f t="shared" si="1"/>
        <v>42327.207638888889</v>
      </c>
      <c r="J26">
        <v>1447909140</v>
      </c>
      <c r="K26" s="17">
        <f>(((L26/60)/60/24)+DATE(1970,1,1))</f>
        <v>42290.460023148145</v>
      </c>
      <c r="L26">
        <v>1444734146</v>
      </c>
      <c r="M26" t="b">
        <v>1</v>
      </c>
      <c r="N26">
        <v>813</v>
      </c>
      <c r="O26" t="b">
        <v>1</v>
      </c>
      <c r="P26" t="s">
        <v>8293</v>
      </c>
      <c r="Q26">
        <f t="shared" si="0"/>
        <v>115</v>
      </c>
      <c r="R26">
        <f>IFERROR(ROUND(E26/N26,2),0)</f>
        <v>282.66000000000003</v>
      </c>
      <c r="S26" s="10" t="s">
        <v>8315</v>
      </c>
      <c r="T26" t="s">
        <v>8316</v>
      </c>
      <c r="U26">
        <v>10</v>
      </c>
      <c r="V26">
        <v>13</v>
      </c>
      <c r="W26" t="s">
        <v>8391</v>
      </c>
    </row>
    <row r="27" spans="1:23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 s="15">
        <f t="shared" si="1"/>
        <v>42167.833333333328</v>
      </c>
      <c r="J27">
        <v>1434139200</v>
      </c>
      <c r="K27" s="17">
        <f>(((L27/60)/60/24)+DATE(1970,1,1))</f>
        <v>42136.209675925929</v>
      </c>
      <c r="L27">
        <v>1431406916</v>
      </c>
      <c r="M27" t="b">
        <v>1</v>
      </c>
      <c r="N27">
        <v>1637</v>
      </c>
      <c r="O27" t="b">
        <v>1</v>
      </c>
      <c r="P27" t="s">
        <v>8293</v>
      </c>
      <c r="Q27">
        <f t="shared" si="0"/>
        <v>382</v>
      </c>
      <c r="R27">
        <f>IFERROR(ROUND(E27/N27,2),0)</f>
        <v>128.38999999999999</v>
      </c>
      <c r="S27" s="10" t="s">
        <v>8315</v>
      </c>
      <c r="T27" t="s">
        <v>8316</v>
      </c>
      <c r="U27">
        <v>5</v>
      </c>
      <c r="V27">
        <v>12</v>
      </c>
      <c r="W27" t="s">
        <v>8392</v>
      </c>
    </row>
    <row r="28" spans="1:23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15">
        <f t="shared" si="1"/>
        <v>41865.540486111109</v>
      </c>
      <c r="J28">
        <v>1408021098</v>
      </c>
      <c r="K28" s="17">
        <f>(((L28/60)/60/24)+DATE(1970,1,1))</f>
        <v>41835.540486111109</v>
      </c>
      <c r="L28">
        <v>1405429098</v>
      </c>
      <c r="M28" t="b">
        <v>1</v>
      </c>
      <c r="N28">
        <v>1513</v>
      </c>
      <c r="O28" t="b">
        <v>1</v>
      </c>
      <c r="P28" t="s">
        <v>8293</v>
      </c>
      <c r="Q28">
        <f t="shared" si="0"/>
        <v>207</v>
      </c>
      <c r="R28">
        <f>IFERROR(ROUND(E28/N28,2),0)</f>
        <v>136.63999999999999</v>
      </c>
      <c r="S28" s="10" t="s">
        <v>8315</v>
      </c>
      <c r="T28" t="s">
        <v>8316</v>
      </c>
      <c r="U28">
        <v>7</v>
      </c>
      <c r="V28">
        <v>15</v>
      </c>
      <c r="W28" t="s">
        <v>8393</v>
      </c>
    </row>
    <row r="29" spans="1:23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 s="15">
        <f t="shared" si="1"/>
        <v>42776.270057870366</v>
      </c>
      <c r="J29">
        <v>1486708133</v>
      </c>
      <c r="K29" s="17">
        <f>(((L29/60)/60/24)+DATE(1970,1,1))</f>
        <v>42746.270057870366</v>
      </c>
      <c r="L29">
        <v>1484116133</v>
      </c>
      <c r="M29" t="b">
        <v>0</v>
      </c>
      <c r="N29">
        <v>70</v>
      </c>
      <c r="O29" t="b">
        <v>0</v>
      </c>
      <c r="P29" t="s">
        <v>8292</v>
      </c>
      <c r="Q29">
        <f t="shared" si="0"/>
        <v>53</v>
      </c>
      <c r="R29">
        <f>IFERROR(ROUND(E29/N29,2),0)</f>
        <v>2928.93</v>
      </c>
      <c r="S29" s="10" t="s">
        <v>8315</v>
      </c>
      <c r="T29" t="s">
        <v>8325</v>
      </c>
      <c r="U29">
        <v>1</v>
      </c>
      <c r="V29">
        <v>11</v>
      </c>
      <c r="W29" t="s">
        <v>8394</v>
      </c>
    </row>
    <row r="30" spans="1:23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15">
        <f t="shared" si="1"/>
        <v>42097.165972222225</v>
      </c>
      <c r="J30">
        <v>1428033540</v>
      </c>
      <c r="K30" s="17">
        <f>(((L30/60)/60/24)+DATE(1970,1,1))</f>
        <v>42068.209097222221</v>
      </c>
      <c r="L30">
        <v>1425531666</v>
      </c>
      <c r="M30" t="b">
        <v>1</v>
      </c>
      <c r="N30">
        <v>3562</v>
      </c>
      <c r="O30" t="b">
        <v>1</v>
      </c>
      <c r="P30" t="s">
        <v>8295</v>
      </c>
      <c r="Q30">
        <f t="shared" si="0"/>
        <v>1015</v>
      </c>
      <c r="R30">
        <f>IFERROR(ROUND(E30/N30,2),0)</f>
        <v>56.97</v>
      </c>
      <c r="S30" s="10" t="s">
        <v>8323</v>
      </c>
      <c r="T30" t="s">
        <v>8324</v>
      </c>
      <c r="U30">
        <v>3</v>
      </c>
      <c r="V30">
        <v>5</v>
      </c>
      <c r="W30" t="s">
        <v>8395</v>
      </c>
    </row>
    <row r="31" spans="1:23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 s="15">
        <f t="shared" si="1"/>
        <v>42357.332638888889</v>
      </c>
      <c r="J31">
        <v>1450511940</v>
      </c>
      <c r="K31" s="17">
        <f>(((L31/60)/60/24)+DATE(1970,1,1))</f>
        <v>42311.216898148152</v>
      </c>
      <c r="L31">
        <v>1446527540</v>
      </c>
      <c r="M31" t="b">
        <v>1</v>
      </c>
      <c r="N31">
        <v>821</v>
      </c>
      <c r="O31" t="b">
        <v>1</v>
      </c>
      <c r="P31" t="s">
        <v>8293</v>
      </c>
      <c r="Q31">
        <f t="shared" si="0"/>
        <v>402</v>
      </c>
      <c r="R31">
        <f>IFERROR(ROUND(E31/N31,2),0)</f>
        <v>245.02</v>
      </c>
      <c r="S31" s="10" t="s">
        <v>8315</v>
      </c>
      <c r="T31" t="s">
        <v>8316</v>
      </c>
      <c r="U31">
        <v>11</v>
      </c>
      <c r="V31">
        <v>3</v>
      </c>
      <c r="W31" t="s">
        <v>8396</v>
      </c>
    </row>
    <row r="32" spans="1:23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 s="15">
        <f t="shared" si="1"/>
        <v>41903.79184027778</v>
      </c>
      <c r="J32">
        <v>1411326015</v>
      </c>
      <c r="K32" s="17">
        <f>(((L32/60)/60/24)+DATE(1970,1,1))</f>
        <v>41873.79184027778</v>
      </c>
      <c r="L32">
        <v>1408734015</v>
      </c>
      <c r="M32" t="b">
        <v>0</v>
      </c>
      <c r="N32">
        <v>1204</v>
      </c>
      <c r="O32" t="b">
        <v>1</v>
      </c>
      <c r="P32" t="s">
        <v>8295</v>
      </c>
      <c r="Q32">
        <f t="shared" si="0"/>
        <v>945</v>
      </c>
      <c r="R32">
        <f>IFERROR(ROUND(E32/N32,2),0)</f>
        <v>164.8</v>
      </c>
      <c r="S32" s="10" t="s">
        <v>8323</v>
      </c>
      <c r="T32" t="s">
        <v>8324</v>
      </c>
      <c r="U32">
        <v>8</v>
      </c>
      <c r="V32">
        <v>22</v>
      </c>
      <c r="W32" t="s">
        <v>8397</v>
      </c>
    </row>
    <row r="33" spans="1:23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15">
        <f t="shared" si="1"/>
        <v>42635.70857638889</v>
      </c>
      <c r="J33">
        <v>1474563621</v>
      </c>
      <c r="K33" s="17">
        <f>(((L33/60)/60/24)+DATE(1970,1,1))</f>
        <v>42605.70857638889</v>
      </c>
      <c r="L33">
        <v>1471971621</v>
      </c>
      <c r="M33" t="b">
        <v>1</v>
      </c>
      <c r="N33">
        <v>1780</v>
      </c>
      <c r="O33" t="b">
        <v>1</v>
      </c>
      <c r="P33" t="s">
        <v>8293</v>
      </c>
      <c r="Q33">
        <f t="shared" si="0"/>
        <v>485</v>
      </c>
      <c r="R33">
        <f>IFERROR(ROUND(E33/N33,2),0)</f>
        <v>108.97</v>
      </c>
      <c r="S33" s="10" t="s">
        <v>8315</v>
      </c>
      <c r="T33" t="s">
        <v>8316</v>
      </c>
      <c r="U33">
        <v>8</v>
      </c>
      <c r="V33">
        <v>23</v>
      </c>
      <c r="W33" t="s">
        <v>8398</v>
      </c>
    </row>
    <row r="34" spans="1:23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15">
        <f t="shared" si="1"/>
        <v>41877.917129629634</v>
      </c>
      <c r="J34">
        <v>1409090440</v>
      </c>
      <c r="K34" s="17">
        <f>(((L34/60)/60/24)+DATE(1970,1,1))</f>
        <v>41842.917129629634</v>
      </c>
      <c r="L34">
        <v>1406066440</v>
      </c>
      <c r="M34" t="b">
        <v>1</v>
      </c>
      <c r="N34">
        <v>3355</v>
      </c>
      <c r="O34" t="b">
        <v>1</v>
      </c>
      <c r="P34" t="s">
        <v>8296</v>
      </c>
      <c r="Q34">
        <f t="shared" si="0"/>
        <v>526</v>
      </c>
      <c r="R34">
        <f>IFERROR(ROUND(E34/N34,2),0)</f>
        <v>54.88</v>
      </c>
      <c r="S34" s="10" t="s">
        <v>8326</v>
      </c>
      <c r="T34" t="s">
        <v>8327</v>
      </c>
      <c r="U34">
        <v>7</v>
      </c>
      <c r="V34">
        <v>22</v>
      </c>
      <c r="W34" t="s">
        <v>8399</v>
      </c>
    </row>
    <row r="35" spans="1:23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15">
        <f t="shared" si="1"/>
        <v>42745.915972222225</v>
      </c>
      <c r="J35">
        <v>1484085540</v>
      </c>
      <c r="K35" s="17">
        <f>(((L35/60)/60/24)+DATE(1970,1,1))</f>
        <v>42725.869363425925</v>
      </c>
      <c r="L35">
        <v>1482353513</v>
      </c>
      <c r="M35" t="b">
        <v>0</v>
      </c>
      <c r="N35">
        <v>1670</v>
      </c>
      <c r="O35" t="b">
        <v>1</v>
      </c>
      <c r="P35" t="s">
        <v>8295</v>
      </c>
      <c r="Q35">
        <f t="shared" si="0"/>
        <v>720</v>
      </c>
      <c r="R35">
        <f>IFERROR(ROUND(E35/N35,2),0)</f>
        <v>107.82</v>
      </c>
      <c r="S35" s="10" t="s">
        <v>8323</v>
      </c>
      <c r="T35" t="s">
        <v>8324</v>
      </c>
      <c r="U35">
        <v>12</v>
      </c>
      <c r="V35">
        <v>21</v>
      </c>
      <c r="W35" t="s">
        <v>8400</v>
      </c>
    </row>
    <row r="36" spans="1:23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 s="15">
        <f t="shared" si="1"/>
        <v>42463.500717592593</v>
      </c>
      <c r="J36">
        <v>1459684862</v>
      </c>
      <c r="K36" s="17">
        <f>(((L36/60)/60/24)+DATE(1970,1,1))</f>
        <v>42423.542384259257</v>
      </c>
      <c r="L36">
        <v>1456232462</v>
      </c>
      <c r="M36" t="b">
        <v>1</v>
      </c>
      <c r="N36">
        <v>1945</v>
      </c>
      <c r="O36" t="b">
        <v>1</v>
      </c>
      <c r="P36" t="s">
        <v>8293</v>
      </c>
      <c r="Q36">
        <f t="shared" si="0"/>
        <v>355</v>
      </c>
      <c r="R36">
        <f>IFERROR(ROUND(E36/N36,2),0)</f>
        <v>91.21</v>
      </c>
      <c r="S36" s="10" t="s">
        <v>8315</v>
      </c>
      <c r="T36" t="s">
        <v>8316</v>
      </c>
      <c r="U36">
        <v>2</v>
      </c>
      <c r="V36">
        <v>23</v>
      </c>
      <c r="W36" t="s">
        <v>8401</v>
      </c>
    </row>
    <row r="37" spans="1:23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15">
        <f t="shared" si="1"/>
        <v>42420.08394675926</v>
      </c>
      <c r="J37">
        <v>1455933653</v>
      </c>
      <c r="K37" s="17">
        <f>(((L37/60)/60/24)+DATE(1970,1,1))</f>
        <v>42375.08394675926</v>
      </c>
      <c r="L37">
        <v>1452045653</v>
      </c>
      <c r="M37" t="b">
        <v>0</v>
      </c>
      <c r="N37">
        <v>541</v>
      </c>
      <c r="O37" t="b">
        <v>1</v>
      </c>
      <c r="P37" t="s">
        <v>8293</v>
      </c>
      <c r="Q37">
        <f t="shared" si="0"/>
        <v>353</v>
      </c>
      <c r="R37">
        <f>IFERROR(ROUND(E37/N37,2),0)</f>
        <v>326.29000000000002</v>
      </c>
      <c r="S37" s="10" t="s">
        <v>8315</v>
      </c>
      <c r="T37" t="s">
        <v>8316</v>
      </c>
      <c r="U37">
        <v>1</v>
      </c>
      <c r="V37">
        <v>6</v>
      </c>
      <c r="W37" t="s">
        <v>8402</v>
      </c>
    </row>
    <row r="38" spans="1:23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15">
        <f t="shared" si="1"/>
        <v>42112.882002314815</v>
      </c>
      <c r="J38">
        <v>1429391405</v>
      </c>
      <c r="K38" s="17">
        <f>(((L38/60)/60/24)+DATE(1970,1,1))</f>
        <v>42067.923668981486</v>
      </c>
      <c r="L38">
        <v>1425507005</v>
      </c>
      <c r="M38" t="b">
        <v>1</v>
      </c>
      <c r="N38">
        <v>365</v>
      </c>
      <c r="O38" t="b">
        <v>1</v>
      </c>
      <c r="P38" t="s">
        <v>8293</v>
      </c>
      <c r="Q38">
        <f t="shared" si="0"/>
        <v>294</v>
      </c>
      <c r="R38">
        <f>IFERROR(ROUND(E38/N38,2),0)</f>
        <v>483.34</v>
      </c>
      <c r="S38" s="10" t="s">
        <v>8315</v>
      </c>
      <c r="T38" t="s">
        <v>8316</v>
      </c>
      <c r="U38">
        <v>3</v>
      </c>
      <c r="V38">
        <v>4</v>
      </c>
      <c r="W38" t="s">
        <v>8403</v>
      </c>
    </row>
    <row r="39" spans="1:23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15">
        <f t="shared" si="1"/>
        <v>41306.767812500002</v>
      </c>
      <c r="J39">
        <v>1359743139</v>
      </c>
      <c r="K39" s="17">
        <f>(((L39/60)/60/24)+DATE(1970,1,1))</f>
        <v>41261.767812500002</v>
      </c>
      <c r="L39">
        <v>1355855139</v>
      </c>
      <c r="M39" t="b">
        <v>0</v>
      </c>
      <c r="N39">
        <v>1062</v>
      </c>
      <c r="O39" t="b">
        <v>1</v>
      </c>
      <c r="P39" t="s">
        <v>8267</v>
      </c>
      <c r="Q39">
        <f t="shared" si="0"/>
        <v>114</v>
      </c>
      <c r="R39">
        <f>IFERROR(ROUND(E39/N39,2),0)</f>
        <v>161.26</v>
      </c>
      <c r="S39" s="10" t="s">
        <v>8328</v>
      </c>
      <c r="T39" t="s">
        <v>8329</v>
      </c>
      <c r="U39">
        <v>12</v>
      </c>
      <c r="V39">
        <v>18</v>
      </c>
      <c r="W39" t="s">
        <v>8404</v>
      </c>
    </row>
    <row r="40" spans="1:23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15">
        <f t="shared" si="1"/>
        <v>42593.269861111112</v>
      </c>
      <c r="J40">
        <v>1470896916</v>
      </c>
      <c r="K40" s="17">
        <f>(((L40/60)/60/24)+DATE(1970,1,1))</f>
        <v>42548.269861111112</v>
      </c>
      <c r="L40">
        <v>1467008916</v>
      </c>
      <c r="M40" t="b">
        <v>1</v>
      </c>
      <c r="N40">
        <v>2478</v>
      </c>
      <c r="O40" t="b">
        <v>1</v>
      </c>
      <c r="P40" t="s">
        <v>8293</v>
      </c>
      <c r="Q40">
        <f t="shared" si="0"/>
        <v>1705</v>
      </c>
      <c r="R40">
        <f>IFERROR(ROUND(E40/N40,2),0)</f>
        <v>68.819999999999993</v>
      </c>
      <c r="S40" s="10" t="s">
        <v>8315</v>
      </c>
      <c r="T40" t="s">
        <v>8316</v>
      </c>
      <c r="U40">
        <v>6</v>
      </c>
      <c r="V40">
        <v>27</v>
      </c>
      <c r="W40" t="s">
        <v>8405</v>
      </c>
    </row>
    <row r="41" spans="1:23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 s="15">
        <f t="shared" si="1"/>
        <v>42705.207638888889</v>
      </c>
      <c r="J41">
        <v>1480568340</v>
      </c>
      <c r="K41" s="17">
        <f>(((L41/60)/60/24)+DATE(1970,1,1))</f>
        <v>42675.438946759255</v>
      </c>
      <c r="L41">
        <v>1477996325</v>
      </c>
      <c r="M41" t="b">
        <v>1</v>
      </c>
      <c r="N41">
        <v>379</v>
      </c>
      <c r="O41" t="b">
        <v>1</v>
      </c>
      <c r="P41" t="s">
        <v>8293</v>
      </c>
      <c r="Q41">
        <f t="shared" si="0"/>
        <v>136</v>
      </c>
      <c r="R41">
        <f>IFERROR(ROUND(E41/N41,2),0)</f>
        <v>449.26</v>
      </c>
      <c r="S41" s="10" t="s">
        <v>8315</v>
      </c>
      <c r="T41" t="s">
        <v>8316</v>
      </c>
      <c r="U41">
        <v>11</v>
      </c>
      <c r="V41">
        <v>1</v>
      </c>
      <c r="W41" t="s">
        <v>8406</v>
      </c>
    </row>
    <row r="42" spans="1:23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15">
        <f t="shared" si="1"/>
        <v>41954.674027777779</v>
      </c>
      <c r="J42">
        <v>1415722236</v>
      </c>
      <c r="K42" s="17">
        <f>(((L42/60)/60/24)+DATE(1970,1,1))</f>
        <v>41894.632361111115</v>
      </c>
      <c r="L42">
        <v>1410534636</v>
      </c>
      <c r="M42" t="b">
        <v>1</v>
      </c>
      <c r="N42">
        <v>1095</v>
      </c>
      <c r="O42" t="b">
        <v>1</v>
      </c>
      <c r="P42" t="s">
        <v>8301</v>
      </c>
      <c r="Q42">
        <f t="shared" si="0"/>
        <v>147</v>
      </c>
      <c r="R42">
        <f>IFERROR(ROUND(E42/N42,2),0)</f>
        <v>155.24</v>
      </c>
      <c r="S42" s="10" t="s">
        <v>8307</v>
      </c>
      <c r="T42" t="s">
        <v>8308</v>
      </c>
      <c r="U42">
        <v>9</v>
      </c>
      <c r="V42">
        <v>12</v>
      </c>
      <c r="W42" t="s">
        <v>8407</v>
      </c>
    </row>
    <row r="43" spans="1:23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15">
        <f t="shared" si="1"/>
        <v>42808.956250000003</v>
      </c>
      <c r="J43">
        <v>1489532220</v>
      </c>
      <c r="K43" s="17">
        <f>(((L43/60)/60/24)+DATE(1970,1,1))</f>
        <v>42775.314884259264</v>
      </c>
      <c r="L43">
        <v>1486625606</v>
      </c>
      <c r="M43" t="b">
        <v>1</v>
      </c>
      <c r="N43">
        <v>1151</v>
      </c>
      <c r="O43" t="b">
        <v>1</v>
      </c>
      <c r="P43" t="s">
        <v>8267</v>
      </c>
      <c r="Q43">
        <f t="shared" si="0"/>
        <v>113</v>
      </c>
      <c r="R43">
        <f>IFERROR(ROUND(E43/N43,2),0)</f>
        <v>147.16999999999999</v>
      </c>
      <c r="S43" s="10" t="s">
        <v>8328</v>
      </c>
      <c r="T43" t="s">
        <v>8329</v>
      </c>
      <c r="U43">
        <v>2</v>
      </c>
      <c r="V43">
        <v>9</v>
      </c>
      <c r="W43" t="s">
        <v>8408</v>
      </c>
    </row>
    <row r="44" spans="1:23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15">
        <f t="shared" si="1"/>
        <v>42357.041666666672</v>
      </c>
      <c r="J44">
        <v>1450486800</v>
      </c>
      <c r="K44" s="17">
        <f>(((L44/60)/60/24)+DATE(1970,1,1))</f>
        <v>42311.625081018516</v>
      </c>
      <c r="L44">
        <v>1446562807</v>
      </c>
      <c r="M44" t="b">
        <v>1</v>
      </c>
      <c r="N44">
        <v>644</v>
      </c>
      <c r="O44" t="b">
        <v>1</v>
      </c>
      <c r="P44" t="s">
        <v>8293</v>
      </c>
      <c r="Q44">
        <f t="shared" si="0"/>
        <v>211</v>
      </c>
      <c r="R44">
        <f>IFERROR(ROUND(E44/N44,2),0)</f>
        <v>262.16000000000003</v>
      </c>
      <c r="S44" s="10" t="s">
        <v>8315</v>
      </c>
      <c r="T44" t="s">
        <v>8316</v>
      </c>
      <c r="U44">
        <v>11</v>
      </c>
      <c r="V44">
        <v>3</v>
      </c>
      <c r="W44" t="s">
        <v>8409</v>
      </c>
    </row>
    <row r="45" spans="1:23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15">
        <f t="shared" si="1"/>
        <v>41480.681574074071</v>
      </c>
      <c r="J45">
        <v>1374769288</v>
      </c>
      <c r="K45" s="17">
        <f>(((L45/60)/60/24)+DATE(1970,1,1))</f>
        <v>41450.681574074071</v>
      </c>
      <c r="L45">
        <v>1372177288</v>
      </c>
      <c r="M45" t="b">
        <v>0</v>
      </c>
      <c r="N45">
        <v>8200</v>
      </c>
      <c r="O45" t="b">
        <v>1</v>
      </c>
      <c r="P45" t="s">
        <v>8293</v>
      </c>
      <c r="Q45">
        <f t="shared" si="0"/>
        <v>1678</v>
      </c>
      <c r="R45">
        <f>IFERROR(ROUND(E45/N45,2),0)</f>
        <v>20.47</v>
      </c>
      <c r="S45" s="10" t="s">
        <v>8315</v>
      </c>
      <c r="T45" t="s">
        <v>8316</v>
      </c>
      <c r="U45">
        <v>6</v>
      </c>
      <c r="V45">
        <v>25</v>
      </c>
      <c r="W45" t="s">
        <v>8410</v>
      </c>
    </row>
    <row r="46" spans="1:23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15">
        <f t="shared" si="1"/>
        <v>41052.791666666664</v>
      </c>
      <c r="J46">
        <v>1337799600</v>
      </c>
      <c r="K46" s="17">
        <f>(((L46/60)/60/24)+DATE(1970,1,1))</f>
        <v>41020.271770833337</v>
      </c>
      <c r="L46">
        <v>1334989881</v>
      </c>
      <c r="M46" t="b">
        <v>1</v>
      </c>
      <c r="N46">
        <v>290</v>
      </c>
      <c r="O46" t="b">
        <v>1</v>
      </c>
      <c r="P46" t="s">
        <v>8293</v>
      </c>
      <c r="Q46">
        <f t="shared" si="0"/>
        <v>399</v>
      </c>
      <c r="R46">
        <f>IFERROR(ROUND(E46/N46,2),0)</f>
        <v>577.28</v>
      </c>
      <c r="S46" s="10" t="s">
        <v>8315</v>
      </c>
      <c r="T46" t="s">
        <v>8316</v>
      </c>
      <c r="U46">
        <v>4</v>
      </c>
      <c r="V46">
        <v>21</v>
      </c>
      <c r="W46" t="s">
        <v>8411</v>
      </c>
    </row>
    <row r="47" spans="1:23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15">
        <f t="shared" si="1"/>
        <v>42166.420752314814</v>
      </c>
      <c r="J47">
        <v>1434017153</v>
      </c>
      <c r="K47" s="17">
        <f>(((L47/60)/60/24)+DATE(1970,1,1))</f>
        <v>42136.420752314814</v>
      </c>
      <c r="L47">
        <v>1431425153</v>
      </c>
      <c r="M47" t="b">
        <v>1</v>
      </c>
      <c r="N47">
        <v>353</v>
      </c>
      <c r="O47" t="b">
        <v>1</v>
      </c>
      <c r="P47" t="s">
        <v>8293</v>
      </c>
      <c r="Q47">
        <f t="shared" si="0"/>
        <v>161</v>
      </c>
      <c r="R47">
        <f>IFERROR(ROUND(E47/N47,2),0)</f>
        <v>457.39</v>
      </c>
      <c r="S47" s="10" t="s">
        <v>8315</v>
      </c>
      <c r="T47" t="s">
        <v>8316</v>
      </c>
      <c r="U47">
        <v>5</v>
      </c>
      <c r="V47">
        <v>12</v>
      </c>
      <c r="W47" t="s">
        <v>8412</v>
      </c>
    </row>
    <row r="48" spans="1:23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 s="15">
        <f t="shared" si="1"/>
        <v>42166.184560185182</v>
      </c>
      <c r="J48">
        <v>1433996746</v>
      </c>
      <c r="K48" s="17">
        <f>(((L48/60)/60/24)+DATE(1970,1,1))</f>
        <v>42136.184560185182</v>
      </c>
      <c r="L48">
        <v>1431404746</v>
      </c>
      <c r="M48" t="b">
        <v>1</v>
      </c>
      <c r="N48">
        <v>729</v>
      </c>
      <c r="O48" t="b">
        <v>1</v>
      </c>
      <c r="P48" t="s">
        <v>8293</v>
      </c>
      <c r="Q48">
        <f t="shared" si="0"/>
        <v>201</v>
      </c>
      <c r="R48">
        <f>IFERROR(ROUND(E48/N48,2),0)</f>
        <v>220.74</v>
      </c>
      <c r="S48" s="10" t="s">
        <v>8315</v>
      </c>
      <c r="T48" t="s">
        <v>8316</v>
      </c>
      <c r="U48">
        <v>5</v>
      </c>
      <c r="V48">
        <v>12</v>
      </c>
      <c r="W48" t="s">
        <v>8413</v>
      </c>
    </row>
    <row r="49" spans="1:23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15">
        <f t="shared" si="1"/>
        <v>42362.653749999998</v>
      </c>
      <c r="J49">
        <v>1450971684</v>
      </c>
      <c r="K49" s="17">
        <f>(((L49/60)/60/24)+DATE(1970,1,1))</f>
        <v>42322.653749999998</v>
      </c>
      <c r="L49">
        <v>1447515684</v>
      </c>
      <c r="M49" t="b">
        <v>1</v>
      </c>
      <c r="N49">
        <v>1420</v>
      </c>
      <c r="O49" t="b">
        <v>1</v>
      </c>
      <c r="P49" t="s">
        <v>8301</v>
      </c>
      <c r="Q49">
        <f t="shared" si="0"/>
        <v>102</v>
      </c>
      <c r="R49">
        <f>IFERROR(ROUND(E49/N49,2),0)</f>
        <v>108</v>
      </c>
      <c r="S49" s="10" t="s">
        <v>8307</v>
      </c>
      <c r="T49" t="s">
        <v>8308</v>
      </c>
      <c r="U49">
        <v>11</v>
      </c>
      <c r="V49">
        <v>14</v>
      </c>
      <c r="W49" t="s">
        <v>8414</v>
      </c>
    </row>
    <row r="50" spans="1:23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 s="15">
        <f t="shared" si="1"/>
        <v>42132.668032407411</v>
      </c>
      <c r="J50">
        <v>1431100918</v>
      </c>
      <c r="K50" s="17">
        <f>(((L50/60)/60/24)+DATE(1970,1,1))</f>
        <v>42087.668032407411</v>
      </c>
      <c r="L50">
        <v>1427212918</v>
      </c>
      <c r="M50" t="b">
        <v>0</v>
      </c>
      <c r="N50">
        <v>470</v>
      </c>
      <c r="O50" t="b">
        <v>1</v>
      </c>
      <c r="P50" t="s">
        <v>8293</v>
      </c>
      <c r="Q50">
        <f t="shared" si="0"/>
        <v>153</v>
      </c>
      <c r="R50">
        <f>IFERROR(ROUND(E50/N50,2),0)</f>
        <v>324.69</v>
      </c>
      <c r="S50" s="10" t="s">
        <v>8315</v>
      </c>
      <c r="T50" t="s">
        <v>8316</v>
      </c>
      <c r="U50">
        <v>3</v>
      </c>
      <c r="V50">
        <v>24</v>
      </c>
      <c r="W50" t="s">
        <v>8415</v>
      </c>
    </row>
    <row r="51" spans="1:23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 s="15">
        <f t="shared" si="1"/>
        <v>42697.365081018521</v>
      </c>
      <c r="J51">
        <v>1479890743</v>
      </c>
      <c r="K51" s="17">
        <f>(((L51/60)/60/24)+DATE(1970,1,1))</f>
        <v>42661.323414351849</v>
      </c>
      <c r="L51">
        <v>1476776743</v>
      </c>
      <c r="M51" t="b">
        <v>1</v>
      </c>
      <c r="N51">
        <v>398</v>
      </c>
      <c r="O51" t="b">
        <v>1</v>
      </c>
      <c r="P51" t="s">
        <v>8293</v>
      </c>
      <c r="Q51">
        <f t="shared" si="0"/>
        <v>305</v>
      </c>
      <c r="R51">
        <f>IFERROR(ROUND(E51/N51,2),0)</f>
        <v>383.36</v>
      </c>
      <c r="S51" s="10" t="s">
        <v>8315</v>
      </c>
      <c r="T51" t="s">
        <v>8316</v>
      </c>
      <c r="U51">
        <v>10</v>
      </c>
      <c r="V51">
        <v>18</v>
      </c>
      <c r="W51" t="s">
        <v>8416</v>
      </c>
    </row>
    <row r="52" spans="1:23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 s="15">
        <f t="shared" si="1"/>
        <v>42586.583368055552</v>
      </c>
      <c r="J52">
        <v>1470319203</v>
      </c>
      <c r="K52" s="17">
        <f>(((L52/60)/60/24)+DATE(1970,1,1))</f>
        <v>42556.583368055552</v>
      </c>
      <c r="L52">
        <v>1467727203</v>
      </c>
      <c r="M52" t="b">
        <v>0</v>
      </c>
      <c r="N52">
        <v>1293</v>
      </c>
      <c r="O52" t="b">
        <v>0</v>
      </c>
      <c r="P52" t="s">
        <v>8266</v>
      </c>
      <c r="Q52">
        <f t="shared" si="0"/>
        <v>51</v>
      </c>
      <c r="R52">
        <f>IFERROR(ROUND(E52/N52,2),0)</f>
        <v>117.68</v>
      </c>
      <c r="S52" s="10" t="s">
        <v>8328</v>
      </c>
      <c r="T52" t="s">
        <v>8330</v>
      </c>
      <c r="U52">
        <v>7</v>
      </c>
      <c r="V52">
        <v>5</v>
      </c>
      <c r="W52" t="s">
        <v>8417</v>
      </c>
    </row>
    <row r="53" spans="1:23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 s="15">
        <f t="shared" si="1"/>
        <v>42307.624803240738</v>
      </c>
      <c r="J53">
        <v>1446217183</v>
      </c>
      <c r="K53" s="17">
        <f>(((L53/60)/60/24)+DATE(1970,1,1))</f>
        <v>42276.624803240738</v>
      </c>
      <c r="L53">
        <v>1443538783</v>
      </c>
      <c r="M53" t="b">
        <v>0</v>
      </c>
      <c r="N53">
        <v>161</v>
      </c>
      <c r="O53" t="b">
        <v>0</v>
      </c>
      <c r="P53" t="s">
        <v>8271</v>
      </c>
      <c r="Q53">
        <f t="shared" si="0"/>
        <v>75</v>
      </c>
      <c r="R53">
        <f>IFERROR(ROUND(E53/N53,2),0)</f>
        <v>932.31</v>
      </c>
      <c r="S53" s="10" t="s">
        <v>8315</v>
      </c>
      <c r="T53" t="s">
        <v>8317</v>
      </c>
      <c r="U53">
        <v>9</v>
      </c>
      <c r="V53">
        <v>29</v>
      </c>
      <c r="W53" t="s">
        <v>8418</v>
      </c>
    </row>
    <row r="54" spans="1:23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 s="15">
        <f t="shared" si="1"/>
        <v>42788.197013888886</v>
      </c>
      <c r="J54">
        <v>1487738622</v>
      </c>
      <c r="K54" s="17">
        <f>(((L54/60)/60/24)+DATE(1970,1,1))</f>
        <v>42758.197013888886</v>
      </c>
      <c r="L54">
        <v>1485146622</v>
      </c>
      <c r="M54" t="b">
        <v>1</v>
      </c>
      <c r="N54">
        <v>1596</v>
      </c>
      <c r="O54" t="b">
        <v>1</v>
      </c>
      <c r="P54" t="s">
        <v>8267</v>
      </c>
      <c r="Q54">
        <f t="shared" si="0"/>
        <v>147</v>
      </c>
      <c r="R54">
        <f>IFERROR(ROUND(E54/N54,2),0)</f>
        <v>92.25</v>
      </c>
      <c r="S54" s="10" t="s">
        <v>8328</v>
      </c>
      <c r="T54" t="s">
        <v>8329</v>
      </c>
      <c r="U54">
        <v>1</v>
      </c>
      <c r="V54">
        <v>23</v>
      </c>
      <c r="W54" t="s">
        <v>8419</v>
      </c>
    </row>
    <row r="55" spans="1:23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15">
        <f t="shared" si="1"/>
        <v>42707.628645833334</v>
      </c>
      <c r="J55">
        <v>1480777515</v>
      </c>
      <c r="K55" s="17">
        <f>(((L55/60)/60/24)+DATE(1970,1,1))</f>
        <v>42676.586979166663</v>
      </c>
      <c r="L55">
        <v>1478095515</v>
      </c>
      <c r="M55" t="b">
        <v>1</v>
      </c>
      <c r="N55">
        <v>510</v>
      </c>
      <c r="O55" t="b">
        <v>1</v>
      </c>
      <c r="P55" t="s">
        <v>8293</v>
      </c>
      <c r="Q55">
        <f t="shared" si="0"/>
        <v>285</v>
      </c>
      <c r="R55">
        <f>IFERROR(ROUND(E55/N55,2),0)</f>
        <v>279.38</v>
      </c>
      <c r="S55" s="10" t="s">
        <v>8315</v>
      </c>
      <c r="T55" t="s">
        <v>8316</v>
      </c>
      <c r="U55">
        <v>11</v>
      </c>
      <c r="V55">
        <v>2</v>
      </c>
      <c r="W55" t="s">
        <v>8420</v>
      </c>
    </row>
    <row r="56" spans="1:23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15">
        <f t="shared" si="1"/>
        <v>41768.875</v>
      </c>
      <c r="J56">
        <v>1399669200</v>
      </c>
      <c r="K56" s="17">
        <f>(((L56/60)/60/24)+DATE(1970,1,1))</f>
        <v>41709.463518518518</v>
      </c>
      <c r="L56">
        <v>1394536048</v>
      </c>
      <c r="M56" t="b">
        <v>1</v>
      </c>
      <c r="N56">
        <v>2436</v>
      </c>
      <c r="O56" t="b">
        <v>1</v>
      </c>
      <c r="P56" t="s">
        <v>8267</v>
      </c>
      <c r="Q56">
        <f t="shared" si="0"/>
        <v>109</v>
      </c>
      <c r="R56">
        <f>IFERROR(ROUND(E56/N56,2),0)</f>
        <v>56.34</v>
      </c>
      <c r="S56" s="10" t="s">
        <v>8328</v>
      </c>
      <c r="T56" t="s">
        <v>8329</v>
      </c>
      <c r="U56">
        <v>3</v>
      </c>
      <c r="V56">
        <v>11</v>
      </c>
      <c r="W56" t="s">
        <v>8421</v>
      </c>
    </row>
    <row r="57" spans="1:23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15">
        <f t="shared" si="1"/>
        <v>40990.125</v>
      </c>
      <c r="J57">
        <v>1332385200</v>
      </c>
      <c r="K57" s="17">
        <f>(((L57/60)/60/24)+DATE(1970,1,1))</f>
        <v>40959.734398148146</v>
      </c>
      <c r="L57">
        <v>1329759452</v>
      </c>
      <c r="M57" t="b">
        <v>1</v>
      </c>
      <c r="N57">
        <v>2602</v>
      </c>
      <c r="O57" t="b">
        <v>1</v>
      </c>
      <c r="P57" t="s">
        <v>8286</v>
      </c>
      <c r="Q57">
        <f t="shared" si="0"/>
        <v>456</v>
      </c>
      <c r="R57">
        <f>IFERROR(ROUND(E57/N57,2),0)</f>
        <v>52.62</v>
      </c>
      <c r="S57" s="10" t="s">
        <v>8318</v>
      </c>
      <c r="T57" t="s">
        <v>8319</v>
      </c>
      <c r="U57">
        <v>2</v>
      </c>
      <c r="V57">
        <v>20</v>
      </c>
      <c r="W57" t="s">
        <v>8422</v>
      </c>
    </row>
    <row r="58" spans="1:23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 s="15">
        <f t="shared" si="1"/>
        <v>41605.126388888886</v>
      </c>
      <c r="J58">
        <v>1385521320</v>
      </c>
      <c r="K58" s="17">
        <f>(((L58/60)/60/24)+DATE(1970,1,1))</f>
        <v>41569.575613425928</v>
      </c>
      <c r="L58">
        <v>1382449733</v>
      </c>
      <c r="M58" t="b">
        <v>0</v>
      </c>
      <c r="N58">
        <v>2525</v>
      </c>
      <c r="O58" t="b">
        <v>1</v>
      </c>
      <c r="P58" t="s">
        <v>8295</v>
      </c>
      <c r="Q58">
        <f t="shared" si="0"/>
        <v>1360</v>
      </c>
      <c r="R58">
        <f>IFERROR(ROUND(E58/N58,2),0)</f>
        <v>53.87</v>
      </c>
      <c r="S58" s="10" t="s">
        <v>8323</v>
      </c>
      <c r="T58" t="s">
        <v>8324</v>
      </c>
      <c r="U58">
        <v>10</v>
      </c>
      <c r="V58">
        <v>22</v>
      </c>
      <c r="W58" t="s">
        <v>8423</v>
      </c>
    </row>
    <row r="59" spans="1:23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 s="15">
        <f t="shared" si="1"/>
        <v>42719.958333333328</v>
      </c>
      <c r="J59">
        <v>1481842800</v>
      </c>
      <c r="K59" s="17">
        <f>(((L59/60)/60/24)+DATE(1970,1,1))</f>
        <v>42691.8512037037</v>
      </c>
      <c r="L59">
        <v>1479414344</v>
      </c>
      <c r="M59" t="b">
        <v>0</v>
      </c>
      <c r="N59">
        <v>3238</v>
      </c>
      <c r="O59" t="b">
        <v>1</v>
      </c>
      <c r="P59" t="s">
        <v>8295</v>
      </c>
      <c r="Q59">
        <f t="shared" si="0"/>
        <v>1081</v>
      </c>
      <c r="R59">
        <f>IFERROR(ROUND(E59/N59,2),0)</f>
        <v>40.07</v>
      </c>
      <c r="S59" s="10" t="s">
        <v>8323</v>
      </c>
      <c r="T59" t="s">
        <v>8324</v>
      </c>
      <c r="U59">
        <v>11</v>
      </c>
      <c r="V59">
        <v>17</v>
      </c>
      <c r="W59" t="s">
        <v>8424</v>
      </c>
    </row>
    <row r="60" spans="1:23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15">
        <f t="shared" si="1"/>
        <v>41417.651516203703</v>
      </c>
      <c r="J60">
        <v>1369323491</v>
      </c>
      <c r="K60" s="17">
        <f>(((L60/60)/60/24)+DATE(1970,1,1))</f>
        <v>41387.651516203703</v>
      </c>
      <c r="L60">
        <v>1366731491</v>
      </c>
      <c r="M60" t="b">
        <v>0</v>
      </c>
      <c r="N60">
        <v>1373</v>
      </c>
      <c r="O60" t="b">
        <v>1</v>
      </c>
      <c r="P60" t="s">
        <v>8293</v>
      </c>
      <c r="Q60">
        <f t="shared" si="0"/>
        <v>148</v>
      </c>
      <c r="R60">
        <f>IFERROR(ROUND(E60/N60,2),0)</f>
        <v>91.83</v>
      </c>
      <c r="S60" s="10" t="s">
        <v>8315</v>
      </c>
      <c r="T60" t="s">
        <v>8316</v>
      </c>
      <c r="U60">
        <v>4</v>
      </c>
      <c r="V60">
        <v>23</v>
      </c>
      <c r="W60" t="s">
        <v>8425</v>
      </c>
    </row>
    <row r="61" spans="1:23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15">
        <f t="shared" si="1"/>
        <v>42532.569120370375</v>
      </c>
      <c r="J61">
        <v>1465652372</v>
      </c>
      <c r="K61" s="17">
        <f>(((L61/60)/60/24)+DATE(1970,1,1))</f>
        <v>42502.569120370375</v>
      </c>
      <c r="L61">
        <v>1463060372</v>
      </c>
      <c r="M61" t="b">
        <v>1</v>
      </c>
      <c r="N61">
        <v>325</v>
      </c>
      <c r="O61" t="b">
        <v>1</v>
      </c>
      <c r="P61" t="s">
        <v>8293</v>
      </c>
      <c r="Q61">
        <f t="shared" si="0"/>
        <v>125</v>
      </c>
      <c r="R61">
        <f>IFERROR(ROUND(E61/N61,2),0)</f>
        <v>385.04</v>
      </c>
      <c r="S61" s="10" t="s">
        <v>8315</v>
      </c>
      <c r="T61" t="s">
        <v>8316</v>
      </c>
      <c r="U61">
        <v>5</v>
      </c>
      <c r="V61">
        <v>12</v>
      </c>
      <c r="W61" t="s">
        <v>8426</v>
      </c>
    </row>
    <row r="62" spans="1:23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 s="15">
        <f t="shared" si="1"/>
        <v>41976.542187500003</v>
      </c>
      <c r="J62">
        <v>1417611645</v>
      </c>
      <c r="K62" s="17">
        <f>(((L62/60)/60/24)+DATE(1970,1,1))</f>
        <v>41941.500520833331</v>
      </c>
      <c r="L62">
        <v>1414584045</v>
      </c>
      <c r="M62" t="b">
        <v>1</v>
      </c>
      <c r="N62">
        <v>303</v>
      </c>
      <c r="O62" t="b">
        <v>1</v>
      </c>
      <c r="P62" t="s">
        <v>8293</v>
      </c>
      <c r="Q62">
        <f t="shared" si="0"/>
        <v>248</v>
      </c>
      <c r="R62">
        <f>IFERROR(ROUND(E62/N62,2),0)</f>
        <v>408.98</v>
      </c>
      <c r="S62" s="10" t="s">
        <v>8315</v>
      </c>
      <c r="T62" t="s">
        <v>8316</v>
      </c>
      <c r="U62">
        <v>10</v>
      </c>
      <c r="V62">
        <v>29</v>
      </c>
      <c r="W62" t="s">
        <v>8427</v>
      </c>
    </row>
    <row r="63" spans="1:23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15">
        <f t="shared" si="1"/>
        <v>41705.957638888889</v>
      </c>
      <c r="J63">
        <v>1394233140</v>
      </c>
      <c r="K63" s="17">
        <f>(((L63/60)/60/24)+DATE(1970,1,1))</f>
        <v>41674.063078703701</v>
      </c>
      <c r="L63">
        <v>1391477450</v>
      </c>
      <c r="M63" t="b">
        <v>0</v>
      </c>
      <c r="N63">
        <v>1510</v>
      </c>
      <c r="O63" t="b">
        <v>1</v>
      </c>
      <c r="P63" t="s">
        <v>8267</v>
      </c>
      <c r="Q63">
        <f t="shared" si="0"/>
        <v>182</v>
      </c>
      <c r="R63">
        <f>IFERROR(ROUND(E63/N63,2),0)</f>
        <v>81.75</v>
      </c>
      <c r="S63" s="10" t="s">
        <v>8328</v>
      </c>
      <c r="T63" t="s">
        <v>8329</v>
      </c>
      <c r="U63">
        <v>2</v>
      </c>
      <c r="V63">
        <v>4</v>
      </c>
      <c r="W63" t="s">
        <v>8428</v>
      </c>
    </row>
    <row r="64" spans="1:23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15">
        <f t="shared" si="1"/>
        <v>42093.772210648152</v>
      </c>
      <c r="J64">
        <v>1427740319</v>
      </c>
      <c r="K64" s="17">
        <f>(((L64/60)/60/24)+DATE(1970,1,1))</f>
        <v>42048.813877314817</v>
      </c>
      <c r="L64">
        <v>1423855919</v>
      </c>
      <c r="M64" t="b">
        <v>1</v>
      </c>
      <c r="N64">
        <v>539</v>
      </c>
      <c r="O64" t="b">
        <v>1</v>
      </c>
      <c r="P64" t="s">
        <v>8293</v>
      </c>
      <c r="Q64">
        <f t="shared" si="0"/>
        <v>120</v>
      </c>
      <c r="R64">
        <f>IFERROR(ROUND(E64/N64,2),0)</f>
        <v>223.1</v>
      </c>
      <c r="S64" s="10" t="s">
        <v>8315</v>
      </c>
      <c r="T64" t="s">
        <v>8316</v>
      </c>
      <c r="U64">
        <v>2</v>
      </c>
      <c r="V64">
        <v>13</v>
      </c>
      <c r="W64" t="s">
        <v>8429</v>
      </c>
    </row>
    <row r="65" spans="1:23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15">
        <f t="shared" si="1"/>
        <v>41830.604895833334</v>
      </c>
      <c r="J65">
        <v>1405002663</v>
      </c>
      <c r="K65" s="17">
        <f>(((L65/60)/60/24)+DATE(1970,1,1))</f>
        <v>41800.604895833334</v>
      </c>
      <c r="L65">
        <v>1402410663</v>
      </c>
      <c r="M65" t="b">
        <v>1</v>
      </c>
      <c r="N65">
        <v>354</v>
      </c>
      <c r="O65" t="b">
        <v>1</v>
      </c>
      <c r="P65" t="s">
        <v>8293</v>
      </c>
      <c r="Q65">
        <f t="shared" si="0"/>
        <v>234</v>
      </c>
      <c r="R65">
        <f>IFERROR(ROUND(E65/N65,2),0)</f>
        <v>331.1</v>
      </c>
      <c r="S65" s="10" t="s">
        <v>8315</v>
      </c>
      <c r="T65" t="s">
        <v>8316</v>
      </c>
      <c r="U65">
        <v>6</v>
      </c>
      <c r="V65">
        <v>10</v>
      </c>
      <c r="W65" t="s">
        <v>8430</v>
      </c>
    </row>
    <row r="66" spans="1:23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15">
        <f t="shared" si="1"/>
        <v>41789.590682870366</v>
      </c>
      <c r="J66">
        <v>1401459035</v>
      </c>
      <c r="K66" s="17">
        <f>(((L66/60)/60/24)+DATE(1970,1,1))</f>
        <v>41744.590682870366</v>
      </c>
      <c r="L66">
        <v>1397571035</v>
      </c>
      <c r="M66" t="b">
        <v>1</v>
      </c>
      <c r="N66">
        <v>2139</v>
      </c>
      <c r="O66" t="b">
        <v>1</v>
      </c>
      <c r="P66" t="s">
        <v>8267</v>
      </c>
      <c r="Q66">
        <f t="shared" ref="Q66:Q129" si="2">ROUND(E66/D66*100,0)</f>
        <v>156</v>
      </c>
      <c r="R66">
        <f>IFERROR(ROUND(E66/N66,2),0)</f>
        <v>54.75</v>
      </c>
      <c r="S66" s="10" t="s">
        <v>8328</v>
      </c>
      <c r="T66" t="s">
        <v>8329</v>
      </c>
      <c r="U66">
        <v>4</v>
      </c>
      <c r="V66">
        <v>15</v>
      </c>
      <c r="W66" t="s">
        <v>8431</v>
      </c>
    </row>
    <row r="67" spans="1:23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 s="15">
        <f t="shared" ref="I67:I130" si="3">(((J67/60)/60/24+DATE(1970,1,1)))</f>
        <v>42587.792453703703</v>
      </c>
      <c r="J67">
        <v>1470423668</v>
      </c>
      <c r="K67" s="17">
        <f>(((L67/60)/60/24)+DATE(1970,1,1))</f>
        <v>42557.792453703703</v>
      </c>
      <c r="L67">
        <v>1467831668</v>
      </c>
      <c r="M67" t="b">
        <v>1</v>
      </c>
      <c r="N67">
        <v>1887</v>
      </c>
      <c r="O67" t="b">
        <v>1</v>
      </c>
      <c r="P67" t="s">
        <v>8293</v>
      </c>
      <c r="Q67">
        <f t="shared" si="2"/>
        <v>579</v>
      </c>
      <c r="R67">
        <f>IFERROR(ROUND(E67/N67,2),0)</f>
        <v>61.38</v>
      </c>
      <c r="S67" s="10" t="s">
        <v>8315</v>
      </c>
      <c r="T67" t="s">
        <v>8316</v>
      </c>
      <c r="U67">
        <v>7</v>
      </c>
      <c r="V67">
        <v>6</v>
      </c>
      <c r="W67" t="s">
        <v>8432</v>
      </c>
    </row>
    <row r="68" spans="1:23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 s="15">
        <f t="shared" si="3"/>
        <v>42712.207638888889</v>
      </c>
      <c r="J68">
        <v>1481173140</v>
      </c>
      <c r="K68" s="17">
        <f>(((L68/60)/60/24)+DATE(1970,1,1))</f>
        <v>42675.66778935185</v>
      </c>
      <c r="L68">
        <v>1478016097</v>
      </c>
      <c r="M68" t="b">
        <v>0</v>
      </c>
      <c r="N68">
        <v>336</v>
      </c>
      <c r="O68" t="b">
        <v>0</v>
      </c>
      <c r="P68" t="s">
        <v>8271</v>
      </c>
      <c r="Q68">
        <f t="shared" si="2"/>
        <v>58</v>
      </c>
      <c r="R68">
        <f>IFERROR(ROUND(E68/N68,2),0)</f>
        <v>343.15</v>
      </c>
      <c r="S68" s="10" t="s">
        <v>8315</v>
      </c>
      <c r="T68" t="s">
        <v>8317</v>
      </c>
      <c r="U68">
        <v>11</v>
      </c>
      <c r="V68">
        <v>1</v>
      </c>
      <c r="W68" t="s">
        <v>8433</v>
      </c>
    </row>
    <row r="69" spans="1:23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 s="15">
        <f t="shared" si="3"/>
        <v>42453.341412037036</v>
      </c>
      <c r="J69">
        <v>1458807098</v>
      </c>
      <c r="K69" s="17">
        <f>(((L69/60)/60/24)+DATE(1970,1,1))</f>
        <v>42423.3830787037</v>
      </c>
      <c r="L69">
        <v>1456218698</v>
      </c>
      <c r="M69" t="b">
        <v>0</v>
      </c>
      <c r="N69">
        <v>203</v>
      </c>
      <c r="O69" t="b">
        <v>1</v>
      </c>
      <c r="P69" t="s">
        <v>8293</v>
      </c>
      <c r="Q69">
        <f t="shared" si="2"/>
        <v>115</v>
      </c>
      <c r="R69">
        <f>IFERROR(ROUND(E69/N69,2),0)</f>
        <v>566.39</v>
      </c>
      <c r="S69" s="10" t="s">
        <v>8315</v>
      </c>
      <c r="T69" t="s">
        <v>8316</v>
      </c>
      <c r="U69">
        <v>2</v>
      </c>
      <c r="V69">
        <v>23</v>
      </c>
      <c r="W69" t="s">
        <v>8434</v>
      </c>
    </row>
    <row r="70" spans="1:23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 s="15">
        <f t="shared" si="3"/>
        <v>42305.333333333328</v>
      </c>
      <c r="J70">
        <v>1446019200</v>
      </c>
      <c r="K70" s="17">
        <f>(((L70/60)/60/24)+DATE(1970,1,1))</f>
        <v>42263.680289351847</v>
      </c>
      <c r="L70">
        <v>1442420377</v>
      </c>
      <c r="M70" t="b">
        <v>1</v>
      </c>
      <c r="N70">
        <v>555</v>
      </c>
      <c r="O70" t="b">
        <v>1</v>
      </c>
      <c r="P70" t="s">
        <v>8267</v>
      </c>
      <c r="Q70">
        <f t="shared" si="2"/>
        <v>113</v>
      </c>
      <c r="R70">
        <f>IFERROR(ROUND(E70/N70,2),0)</f>
        <v>203.63</v>
      </c>
      <c r="S70" s="10" t="s">
        <v>8328</v>
      </c>
      <c r="T70" t="s">
        <v>8329</v>
      </c>
      <c r="U70">
        <v>9</v>
      </c>
      <c r="V70">
        <v>16</v>
      </c>
      <c r="W70" t="s">
        <v>8435</v>
      </c>
    </row>
    <row r="71" spans="1:23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15">
        <f t="shared" si="3"/>
        <v>42675.165972222225</v>
      </c>
      <c r="J71">
        <v>1477972740</v>
      </c>
      <c r="K71" s="17">
        <f>(((L71/60)/60/24)+DATE(1970,1,1))</f>
        <v>42644.535358796296</v>
      </c>
      <c r="L71">
        <v>1475326255</v>
      </c>
      <c r="M71" t="b">
        <v>0</v>
      </c>
      <c r="N71">
        <v>1260</v>
      </c>
      <c r="O71" t="b">
        <v>1</v>
      </c>
      <c r="P71" t="s">
        <v>8301</v>
      </c>
      <c r="Q71">
        <f t="shared" si="2"/>
        <v>113</v>
      </c>
      <c r="R71">
        <f>IFERROR(ROUND(E71/N71,2),0)</f>
        <v>89.31</v>
      </c>
      <c r="S71" s="10" t="s">
        <v>8307</v>
      </c>
      <c r="T71" t="s">
        <v>8308</v>
      </c>
      <c r="U71">
        <v>10</v>
      </c>
      <c r="V71">
        <v>1</v>
      </c>
      <c r="W71" t="s">
        <v>8436</v>
      </c>
    </row>
    <row r="72" spans="1:23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15">
        <f t="shared" si="3"/>
        <v>41188.165972222225</v>
      </c>
      <c r="J72">
        <v>1349495940</v>
      </c>
      <c r="K72" s="17">
        <f>(((L72/60)/60/24)+DATE(1970,1,1))</f>
        <v>41148.194641203707</v>
      </c>
      <c r="L72">
        <v>1346042417</v>
      </c>
      <c r="M72" t="b">
        <v>1</v>
      </c>
      <c r="N72">
        <v>1633</v>
      </c>
      <c r="O72" t="b">
        <v>1</v>
      </c>
      <c r="P72" t="s">
        <v>8293</v>
      </c>
      <c r="Q72">
        <f t="shared" si="2"/>
        <v>1105</v>
      </c>
      <c r="R72">
        <f>IFERROR(ROUND(E72/N72,2),0)</f>
        <v>67.69</v>
      </c>
      <c r="S72" s="10" t="s">
        <v>8315</v>
      </c>
      <c r="T72" t="s">
        <v>8316</v>
      </c>
      <c r="U72">
        <v>8</v>
      </c>
      <c r="V72">
        <v>27</v>
      </c>
      <c r="W72" t="s">
        <v>8437</v>
      </c>
    </row>
    <row r="73" spans="1:23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15">
        <f t="shared" si="3"/>
        <v>41165.42155092593</v>
      </c>
      <c r="J73">
        <v>1347530822</v>
      </c>
      <c r="K73" s="17">
        <f>(((L73/60)/60/24)+DATE(1970,1,1))</f>
        <v>41144.42155092593</v>
      </c>
      <c r="L73">
        <v>1345716422</v>
      </c>
      <c r="M73" t="b">
        <v>0</v>
      </c>
      <c r="N73">
        <v>3468</v>
      </c>
      <c r="O73" t="b">
        <v>1</v>
      </c>
      <c r="P73" t="s">
        <v>8299</v>
      </c>
      <c r="Q73">
        <f t="shared" si="2"/>
        <v>1379</v>
      </c>
      <c r="R73">
        <f>IFERROR(ROUND(E73/N73,2),0)</f>
        <v>31.82</v>
      </c>
      <c r="S73" s="10" t="s">
        <v>8315</v>
      </c>
      <c r="T73" t="s">
        <v>8322</v>
      </c>
      <c r="U73">
        <v>8</v>
      </c>
      <c r="V73">
        <v>23</v>
      </c>
      <c r="W73" t="s">
        <v>8438</v>
      </c>
    </row>
    <row r="74" spans="1:23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15">
        <f t="shared" si="3"/>
        <v>42758.71230324074</v>
      </c>
      <c r="J74">
        <v>1485191143</v>
      </c>
      <c r="K74" s="17">
        <f>(((L74/60)/60/24)+DATE(1970,1,1))</f>
        <v>42728.71230324074</v>
      </c>
      <c r="L74">
        <v>1482599143</v>
      </c>
      <c r="M74" t="b">
        <v>1</v>
      </c>
      <c r="N74">
        <v>1375</v>
      </c>
      <c r="O74" t="b">
        <v>1</v>
      </c>
      <c r="P74" t="s">
        <v>8293</v>
      </c>
      <c r="Q74">
        <f t="shared" si="2"/>
        <v>217</v>
      </c>
      <c r="R74">
        <f>IFERROR(ROUND(E74/N74,2),0)</f>
        <v>78.83</v>
      </c>
      <c r="S74" s="10" t="s">
        <v>8315</v>
      </c>
      <c r="T74" t="s">
        <v>8316</v>
      </c>
      <c r="U74">
        <v>12</v>
      </c>
      <c r="V74">
        <v>24</v>
      </c>
      <c r="W74" t="s">
        <v>8439</v>
      </c>
    </row>
    <row r="75" spans="1:23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15">
        <f t="shared" si="3"/>
        <v>42538.541550925926</v>
      </c>
      <c r="J75">
        <v>1466168390</v>
      </c>
      <c r="K75" s="17">
        <f>(((L75/60)/60/24)+DATE(1970,1,1))</f>
        <v>42508.541550925926</v>
      </c>
      <c r="L75">
        <v>1463576390</v>
      </c>
      <c r="M75" t="b">
        <v>1</v>
      </c>
      <c r="N75">
        <v>1762</v>
      </c>
      <c r="O75" t="b">
        <v>1</v>
      </c>
      <c r="P75" t="s">
        <v>8299</v>
      </c>
      <c r="Q75">
        <f t="shared" si="2"/>
        <v>107</v>
      </c>
      <c r="R75">
        <f>IFERROR(ROUND(E75/N75,2),0)</f>
        <v>60.97</v>
      </c>
      <c r="S75" s="10" t="s">
        <v>8315</v>
      </c>
      <c r="T75" t="s">
        <v>8322</v>
      </c>
      <c r="U75">
        <v>5</v>
      </c>
      <c r="V75">
        <v>18</v>
      </c>
      <c r="W75" t="s">
        <v>8440</v>
      </c>
    </row>
    <row r="76" spans="1:23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 s="15">
        <f t="shared" si="3"/>
        <v>41600.666666666664</v>
      </c>
      <c r="J76">
        <v>1385136000</v>
      </c>
      <c r="K76" s="17">
        <f>(((L76/60)/60/24)+DATE(1970,1,1))</f>
        <v>41563.485509259262</v>
      </c>
      <c r="L76">
        <v>1381923548</v>
      </c>
      <c r="M76" t="b">
        <v>0</v>
      </c>
      <c r="N76">
        <v>890</v>
      </c>
      <c r="O76" t="b">
        <v>0</v>
      </c>
      <c r="P76" t="s">
        <v>8271</v>
      </c>
      <c r="Q76">
        <f t="shared" si="2"/>
        <v>82</v>
      </c>
      <c r="R76">
        <f>IFERROR(ROUND(E76/N76,2),0)</f>
        <v>120.39</v>
      </c>
      <c r="S76" s="10" t="s">
        <v>8315</v>
      </c>
      <c r="T76" t="s">
        <v>8317</v>
      </c>
      <c r="U76">
        <v>10</v>
      </c>
      <c r="V76">
        <v>16</v>
      </c>
      <c r="W76" t="s">
        <v>8441</v>
      </c>
    </row>
    <row r="77" spans="1:23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15">
        <f t="shared" si="3"/>
        <v>41105.237858796296</v>
      </c>
      <c r="J77">
        <v>1342330951</v>
      </c>
      <c r="K77" s="17">
        <f>(((L77/60)/60/24)+DATE(1970,1,1))</f>
        <v>41075.237858796296</v>
      </c>
      <c r="L77">
        <v>1339738951</v>
      </c>
      <c r="M77" t="b">
        <v>1</v>
      </c>
      <c r="N77">
        <v>676</v>
      </c>
      <c r="O77" t="b">
        <v>1</v>
      </c>
      <c r="P77" t="s">
        <v>8299</v>
      </c>
      <c r="Q77">
        <f t="shared" si="2"/>
        <v>304</v>
      </c>
      <c r="R77">
        <f>IFERROR(ROUND(E77/N77,2),0)</f>
        <v>157.29</v>
      </c>
      <c r="S77" s="10" t="s">
        <v>8315</v>
      </c>
      <c r="T77" t="s">
        <v>8322</v>
      </c>
      <c r="U77">
        <v>6</v>
      </c>
      <c r="V77">
        <v>15</v>
      </c>
      <c r="W77" t="s">
        <v>8442</v>
      </c>
    </row>
    <row r="78" spans="1:23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15">
        <f t="shared" si="3"/>
        <v>42681.462233796294</v>
      </c>
      <c r="J78">
        <v>1478516737</v>
      </c>
      <c r="K78" s="17">
        <f>(((L78/60)/60/24)+DATE(1970,1,1))</f>
        <v>42651.420567129629</v>
      </c>
      <c r="L78">
        <v>1475921137</v>
      </c>
      <c r="M78" t="b">
        <v>1</v>
      </c>
      <c r="N78">
        <v>834</v>
      </c>
      <c r="O78" t="b">
        <v>1</v>
      </c>
      <c r="P78" t="s">
        <v>8293</v>
      </c>
      <c r="Q78">
        <f t="shared" si="2"/>
        <v>212</v>
      </c>
      <c r="R78">
        <f>IFERROR(ROUND(E78/N78,2),0)</f>
        <v>127.36</v>
      </c>
      <c r="S78" s="10" t="s">
        <v>8315</v>
      </c>
      <c r="T78" t="s">
        <v>8316</v>
      </c>
      <c r="U78">
        <v>10</v>
      </c>
      <c r="V78">
        <v>8</v>
      </c>
      <c r="W78" t="s">
        <v>8443</v>
      </c>
    </row>
    <row r="79" spans="1:23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15">
        <f t="shared" si="3"/>
        <v>42236.618518518517</v>
      </c>
      <c r="J79">
        <v>1440082240</v>
      </c>
      <c r="K79" s="17">
        <f>(((L79/60)/60/24)+DATE(1970,1,1))</f>
        <v>42199.618518518517</v>
      </c>
      <c r="L79">
        <v>1436885440</v>
      </c>
      <c r="M79" t="b">
        <v>0</v>
      </c>
      <c r="N79">
        <v>1107</v>
      </c>
      <c r="O79" t="b">
        <v>1</v>
      </c>
      <c r="P79" t="s">
        <v>8271</v>
      </c>
      <c r="Q79">
        <f t="shared" si="2"/>
        <v>141</v>
      </c>
      <c r="R79">
        <f>IFERROR(ROUND(E79/N79,2),0)</f>
        <v>95.83</v>
      </c>
      <c r="S79" s="10" t="s">
        <v>8315</v>
      </c>
      <c r="T79" t="s">
        <v>8317</v>
      </c>
      <c r="U79">
        <v>7</v>
      </c>
      <c r="V79">
        <v>14</v>
      </c>
      <c r="W79" t="s">
        <v>8444</v>
      </c>
    </row>
    <row r="80" spans="1:23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 s="15">
        <f t="shared" si="3"/>
        <v>41691.75</v>
      </c>
      <c r="J80">
        <v>1393005600</v>
      </c>
      <c r="K80" s="17">
        <f>(((L80/60)/60/24)+DATE(1970,1,1))</f>
        <v>41660.708530092597</v>
      </c>
      <c r="L80">
        <v>1390323617</v>
      </c>
      <c r="M80" t="b">
        <v>0</v>
      </c>
      <c r="N80">
        <v>1980</v>
      </c>
      <c r="O80" t="b">
        <v>1</v>
      </c>
      <c r="P80" t="s">
        <v>8295</v>
      </c>
      <c r="Q80">
        <f t="shared" si="2"/>
        <v>2647</v>
      </c>
      <c r="R80">
        <f>IFERROR(ROUND(E80/N80,2),0)</f>
        <v>53.48</v>
      </c>
      <c r="S80" s="10" t="s">
        <v>8323</v>
      </c>
      <c r="T80" t="s">
        <v>8324</v>
      </c>
      <c r="U80">
        <v>1</v>
      </c>
      <c r="V80">
        <v>21</v>
      </c>
      <c r="W80" t="s">
        <v>8445</v>
      </c>
    </row>
    <row r="81" spans="1:23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 s="15">
        <f t="shared" si="3"/>
        <v>42482.579988425925</v>
      </c>
      <c r="J81">
        <v>1461333311</v>
      </c>
      <c r="K81" s="17">
        <f>(((L81/60)/60/24)+DATE(1970,1,1))</f>
        <v>42452.579988425925</v>
      </c>
      <c r="L81">
        <v>1458741311</v>
      </c>
      <c r="M81" t="b">
        <v>0</v>
      </c>
      <c r="N81">
        <v>404</v>
      </c>
      <c r="O81" t="b">
        <v>1</v>
      </c>
      <c r="P81" t="s">
        <v>8293</v>
      </c>
      <c r="Q81">
        <f t="shared" si="2"/>
        <v>106</v>
      </c>
      <c r="R81">
        <f>IFERROR(ROUND(E81/N81,2),0)</f>
        <v>261.75</v>
      </c>
      <c r="S81" s="10" t="s">
        <v>8315</v>
      </c>
      <c r="T81" t="s">
        <v>8316</v>
      </c>
      <c r="U81">
        <v>3</v>
      </c>
      <c r="V81">
        <v>23</v>
      </c>
      <c r="W81" t="s">
        <v>8446</v>
      </c>
    </row>
    <row r="82" spans="1:23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15">
        <f t="shared" si="3"/>
        <v>41706.924710648149</v>
      </c>
      <c r="J82">
        <v>1394316695</v>
      </c>
      <c r="K82" s="17">
        <f>(((L82/60)/60/24)+DATE(1970,1,1))</f>
        <v>41666.924710648149</v>
      </c>
      <c r="L82">
        <v>1390860695</v>
      </c>
      <c r="M82" t="b">
        <v>1</v>
      </c>
      <c r="N82">
        <v>2165</v>
      </c>
      <c r="O82" t="b">
        <v>1</v>
      </c>
      <c r="P82" t="s">
        <v>8296</v>
      </c>
      <c r="Q82">
        <f t="shared" si="2"/>
        <v>521</v>
      </c>
      <c r="R82">
        <f>IFERROR(ROUND(E82/N82,2),0)</f>
        <v>48.1</v>
      </c>
      <c r="S82" s="10" t="s">
        <v>8326</v>
      </c>
      <c r="T82" t="s">
        <v>8327</v>
      </c>
      <c r="U82">
        <v>1</v>
      </c>
      <c r="V82">
        <v>27</v>
      </c>
      <c r="W82" t="s">
        <v>8447</v>
      </c>
    </row>
    <row r="83" spans="1:23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 s="15">
        <f t="shared" si="3"/>
        <v>42111</v>
      </c>
      <c r="J83">
        <v>1429228800</v>
      </c>
      <c r="K83" s="17">
        <f>(((L83/60)/60/24)+DATE(1970,1,1))</f>
        <v>42081.903587962966</v>
      </c>
      <c r="L83">
        <v>1426714870</v>
      </c>
      <c r="M83" t="b">
        <v>0</v>
      </c>
      <c r="N83">
        <v>443</v>
      </c>
      <c r="O83" t="b">
        <v>1</v>
      </c>
      <c r="P83" t="s">
        <v>8293</v>
      </c>
      <c r="Q83">
        <f t="shared" si="2"/>
        <v>103</v>
      </c>
      <c r="R83">
        <f>IFERROR(ROUND(E83/N83,2),0)</f>
        <v>227.85</v>
      </c>
      <c r="S83" s="10" t="s">
        <v>8315</v>
      </c>
      <c r="T83" t="s">
        <v>8316</v>
      </c>
      <c r="U83">
        <v>3</v>
      </c>
      <c r="V83">
        <v>18</v>
      </c>
      <c r="W83" t="s">
        <v>8448</v>
      </c>
    </row>
    <row r="84" spans="1:23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 s="15">
        <f t="shared" si="3"/>
        <v>42146.710752314815</v>
      </c>
      <c r="J84">
        <v>1432314209</v>
      </c>
      <c r="K84" s="17">
        <f>(((L84/60)/60/24)+DATE(1970,1,1))</f>
        <v>42116.710752314815</v>
      </c>
      <c r="L84">
        <v>1429722209</v>
      </c>
      <c r="M84" t="b">
        <v>0</v>
      </c>
      <c r="N84">
        <v>100</v>
      </c>
      <c r="O84" t="b">
        <v>1</v>
      </c>
      <c r="P84" t="s">
        <v>8269</v>
      </c>
      <c r="Q84">
        <f t="shared" si="2"/>
        <v>101</v>
      </c>
      <c r="R84">
        <f>IFERROR(ROUND(E84/N84,2),0)</f>
        <v>1008.24</v>
      </c>
      <c r="S84" s="10" t="s">
        <v>8307</v>
      </c>
      <c r="T84" t="s">
        <v>8309</v>
      </c>
      <c r="U84">
        <v>4</v>
      </c>
      <c r="V84">
        <v>22</v>
      </c>
      <c r="W84" t="s">
        <v>8449</v>
      </c>
    </row>
    <row r="85" spans="1:23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 s="15">
        <f t="shared" si="3"/>
        <v>41356.94630787037</v>
      </c>
      <c r="J85">
        <v>1364078561</v>
      </c>
      <c r="K85" s="17">
        <f>(((L85/60)/60/24)+DATE(1970,1,1))</f>
        <v>41326.987974537034</v>
      </c>
      <c r="L85">
        <v>1361490161</v>
      </c>
      <c r="M85" t="b">
        <v>1</v>
      </c>
      <c r="N85">
        <v>1356</v>
      </c>
      <c r="O85" t="b">
        <v>1</v>
      </c>
      <c r="P85" t="s">
        <v>8293</v>
      </c>
      <c r="Q85">
        <f t="shared" si="2"/>
        <v>1436</v>
      </c>
      <c r="R85">
        <f>IFERROR(ROUND(E85/N85,2),0)</f>
        <v>74.11</v>
      </c>
      <c r="S85" s="10" t="s">
        <v>8315</v>
      </c>
      <c r="T85" t="s">
        <v>8316</v>
      </c>
      <c r="U85">
        <v>2</v>
      </c>
      <c r="V85">
        <v>21</v>
      </c>
      <c r="W85" t="s">
        <v>8450</v>
      </c>
    </row>
    <row r="86" spans="1:23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15">
        <f t="shared" si="3"/>
        <v>41764.276747685188</v>
      </c>
      <c r="J86">
        <v>1399271911</v>
      </c>
      <c r="K86" s="17">
        <f>(((L86/60)/60/24)+DATE(1970,1,1))</f>
        <v>41730.276747685188</v>
      </c>
      <c r="L86">
        <v>1396334311</v>
      </c>
      <c r="M86" t="b">
        <v>0</v>
      </c>
      <c r="N86">
        <v>558</v>
      </c>
      <c r="O86" t="b">
        <v>1</v>
      </c>
      <c r="P86" t="s">
        <v>8269</v>
      </c>
      <c r="Q86">
        <f t="shared" si="2"/>
        <v>100</v>
      </c>
      <c r="R86">
        <f>IFERROR(ROUND(E86/N86,2),0)</f>
        <v>179.28</v>
      </c>
      <c r="S86" s="10" t="s">
        <v>8307</v>
      </c>
      <c r="T86" t="s">
        <v>8309</v>
      </c>
      <c r="U86">
        <v>4</v>
      </c>
      <c r="V86">
        <v>1</v>
      </c>
      <c r="W86" t="s">
        <v>8451</v>
      </c>
    </row>
    <row r="87" spans="1:23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15">
        <f t="shared" si="3"/>
        <v>42102.738067129627</v>
      </c>
      <c r="J87">
        <v>1428514969</v>
      </c>
      <c r="K87" s="17">
        <f>(((L87/60)/60/24)+DATE(1970,1,1))</f>
        <v>42072.738067129627</v>
      </c>
      <c r="L87">
        <v>1425922969</v>
      </c>
      <c r="M87" t="b">
        <v>1</v>
      </c>
      <c r="N87">
        <v>942</v>
      </c>
      <c r="O87" t="b">
        <v>1</v>
      </c>
      <c r="P87" t="s">
        <v>8267</v>
      </c>
      <c r="Q87">
        <f t="shared" si="2"/>
        <v>132</v>
      </c>
      <c r="R87">
        <f>IFERROR(ROUND(E87/N87,2),0)</f>
        <v>105.05</v>
      </c>
      <c r="S87" s="10" t="s">
        <v>8328</v>
      </c>
      <c r="T87" t="s">
        <v>8329</v>
      </c>
      <c r="U87">
        <v>3</v>
      </c>
      <c r="V87">
        <v>9</v>
      </c>
      <c r="W87" t="s">
        <v>8452</v>
      </c>
    </row>
    <row r="88" spans="1:23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 s="15">
        <f t="shared" si="3"/>
        <v>42425.309039351851</v>
      </c>
      <c r="J88">
        <v>1456385101</v>
      </c>
      <c r="K88" s="17">
        <f>(((L88/60)/60/24)+DATE(1970,1,1))</f>
        <v>42395.309039351851</v>
      </c>
      <c r="L88">
        <v>1453793101</v>
      </c>
      <c r="M88" t="b">
        <v>0</v>
      </c>
      <c r="N88">
        <v>123</v>
      </c>
      <c r="O88" t="b">
        <v>0</v>
      </c>
      <c r="P88" t="s">
        <v>8271</v>
      </c>
      <c r="Q88">
        <f t="shared" si="2"/>
        <v>56</v>
      </c>
      <c r="R88">
        <f>IFERROR(ROUND(E88/N88,2),0)</f>
        <v>790.84</v>
      </c>
      <c r="S88" s="10" t="s">
        <v>8315</v>
      </c>
      <c r="T88" t="s">
        <v>8317</v>
      </c>
      <c r="U88">
        <v>1</v>
      </c>
      <c r="V88">
        <v>26</v>
      </c>
      <c r="W88" t="s">
        <v>8453</v>
      </c>
    </row>
    <row r="89" spans="1:23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15">
        <f t="shared" si="3"/>
        <v>40655.181400462963</v>
      </c>
      <c r="J89">
        <v>1303446073</v>
      </c>
      <c r="K89" s="17">
        <f>(((L89/60)/60/24)+DATE(1970,1,1))</f>
        <v>40624.181400462963</v>
      </c>
      <c r="L89">
        <v>1300767673</v>
      </c>
      <c r="M89" t="b">
        <v>1</v>
      </c>
      <c r="N89">
        <v>1876</v>
      </c>
      <c r="O89" t="b">
        <v>1</v>
      </c>
      <c r="P89" t="s">
        <v>8293</v>
      </c>
      <c r="Q89">
        <f t="shared" si="2"/>
        <v>201</v>
      </c>
      <c r="R89">
        <f>IFERROR(ROUND(E89/N89,2),0)</f>
        <v>51.31</v>
      </c>
      <c r="S89" s="10" t="s">
        <v>8315</v>
      </c>
      <c r="T89" t="s">
        <v>8316</v>
      </c>
      <c r="U89">
        <v>3</v>
      </c>
      <c r="V89">
        <v>22</v>
      </c>
      <c r="W89" t="s">
        <v>8454</v>
      </c>
    </row>
    <row r="90" spans="1:23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15">
        <f t="shared" si="3"/>
        <v>42600.996423611112</v>
      </c>
      <c r="J90">
        <v>1471564491</v>
      </c>
      <c r="K90" s="17">
        <f>(((L90/60)/60/24)+DATE(1970,1,1))</f>
        <v>42570.996423611112</v>
      </c>
      <c r="L90">
        <v>1468972491</v>
      </c>
      <c r="M90" t="b">
        <v>1</v>
      </c>
      <c r="N90">
        <v>1737</v>
      </c>
      <c r="O90" t="b">
        <v>1</v>
      </c>
      <c r="P90" t="s">
        <v>8293</v>
      </c>
      <c r="Q90">
        <f t="shared" si="2"/>
        <v>320</v>
      </c>
      <c r="R90">
        <f>IFERROR(ROUND(E90/N90,2),0)</f>
        <v>55.28</v>
      </c>
      <c r="S90" s="10" t="s">
        <v>8315</v>
      </c>
      <c r="T90" t="s">
        <v>8316</v>
      </c>
      <c r="U90">
        <v>7</v>
      </c>
      <c r="V90">
        <v>19</v>
      </c>
      <c r="W90" t="s">
        <v>8455</v>
      </c>
    </row>
    <row r="91" spans="1:23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 s="15">
        <f t="shared" si="3"/>
        <v>42288.041666666672</v>
      </c>
      <c r="J91">
        <v>1444525200</v>
      </c>
      <c r="K91" s="17">
        <f>(((L91/60)/60/24)+DATE(1970,1,1))</f>
        <v>42251.16715277778</v>
      </c>
      <c r="L91">
        <v>1441339242</v>
      </c>
      <c r="M91" t="b">
        <v>1</v>
      </c>
      <c r="N91">
        <v>1251</v>
      </c>
      <c r="O91" t="b">
        <v>1</v>
      </c>
      <c r="P91" t="s">
        <v>8299</v>
      </c>
      <c r="Q91">
        <f t="shared" si="2"/>
        <v>144</v>
      </c>
      <c r="R91">
        <f>IFERROR(ROUND(E91/N91,2),0)</f>
        <v>74.64</v>
      </c>
      <c r="S91" s="10" t="s">
        <v>8315</v>
      </c>
      <c r="T91" t="s">
        <v>8322</v>
      </c>
      <c r="U91">
        <v>9</v>
      </c>
      <c r="V91">
        <v>4</v>
      </c>
      <c r="W91" t="s">
        <v>8456</v>
      </c>
    </row>
    <row r="92" spans="1:23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 s="15">
        <f t="shared" si="3"/>
        <v>41359.349988425929</v>
      </c>
      <c r="J92">
        <v>1364286239</v>
      </c>
      <c r="K92" s="17">
        <f>(((L92/60)/60/24)+DATE(1970,1,1))</f>
        <v>41319.349988425929</v>
      </c>
      <c r="L92">
        <v>1360830239</v>
      </c>
      <c r="M92" t="b">
        <v>0</v>
      </c>
      <c r="N92">
        <v>623</v>
      </c>
      <c r="O92" t="b">
        <v>1</v>
      </c>
      <c r="P92" t="s">
        <v>8295</v>
      </c>
      <c r="Q92">
        <f t="shared" si="2"/>
        <v>1857</v>
      </c>
      <c r="R92">
        <f>IFERROR(ROUND(E92/N92,2),0)</f>
        <v>149.03</v>
      </c>
      <c r="S92" s="10" t="s">
        <v>8323</v>
      </c>
      <c r="T92" t="s">
        <v>8324</v>
      </c>
      <c r="U92">
        <v>2</v>
      </c>
      <c r="V92">
        <v>14</v>
      </c>
      <c r="W92" t="s">
        <v>8457</v>
      </c>
    </row>
    <row r="93" spans="1:23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15">
        <f t="shared" si="3"/>
        <v>41860.083333333336</v>
      </c>
      <c r="J93">
        <v>1407549600</v>
      </c>
      <c r="K93" s="17">
        <f>(((L93/60)/60/24)+DATE(1970,1,1))</f>
        <v>41828.229490740741</v>
      </c>
      <c r="L93">
        <v>1404797428</v>
      </c>
      <c r="M93" t="b">
        <v>1</v>
      </c>
      <c r="N93">
        <v>1088</v>
      </c>
      <c r="O93" t="b">
        <v>1</v>
      </c>
      <c r="P93" t="s">
        <v>8301</v>
      </c>
      <c r="Q93">
        <f t="shared" si="2"/>
        <v>154</v>
      </c>
      <c r="R93">
        <f>IFERROR(ROUND(E93/N93,2),0)</f>
        <v>84.87</v>
      </c>
      <c r="S93" s="10" t="s">
        <v>8307</v>
      </c>
      <c r="T93" t="s">
        <v>8308</v>
      </c>
      <c r="U93">
        <v>7</v>
      </c>
      <c r="V93">
        <v>8</v>
      </c>
      <c r="W93" t="s">
        <v>8458</v>
      </c>
    </row>
    <row r="94" spans="1:23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 s="15">
        <f t="shared" si="3"/>
        <v>41342.88077546296</v>
      </c>
      <c r="J94">
        <v>1362863299</v>
      </c>
      <c r="K94" s="17">
        <f>(((L94/60)/60/24)+DATE(1970,1,1))</f>
        <v>41312.88077546296</v>
      </c>
      <c r="L94">
        <v>1360271299</v>
      </c>
      <c r="M94" t="b">
        <v>1</v>
      </c>
      <c r="N94">
        <v>479</v>
      </c>
      <c r="O94" t="b">
        <v>1</v>
      </c>
      <c r="P94" t="s">
        <v>8293</v>
      </c>
      <c r="Q94">
        <f t="shared" si="2"/>
        <v>922</v>
      </c>
      <c r="R94">
        <f>IFERROR(ROUND(E94/N94,2),0)</f>
        <v>192.39</v>
      </c>
      <c r="S94" s="10" t="s">
        <v>8315</v>
      </c>
      <c r="T94" t="s">
        <v>8316</v>
      </c>
      <c r="U94">
        <v>2</v>
      </c>
      <c r="V94">
        <v>7</v>
      </c>
      <c r="W94" t="s">
        <v>8459</v>
      </c>
    </row>
    <row r="95" spans="1:23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 s="15">
        <f t="shared" si="3"/>
        <v>42193.583599537036</v>
      </c>
      <c r="J95">
        <v>1436364023</v>
      </c>
      <c r="K95" s="17">
        <f>(((L95/60)/60/24)+DATE(1970,1,1))</f>
        <v>42163.583599537036</v>
      </c>
      <c r="L95">
        <v>1433772023</v>
      </c>
      <c r="M95" t="b">
        <v>1</v>
      </c>
      <c r="N95">
        <v>885</v>
      </c>
      <c r="O95" t="b">
        <v>1</v>
      </c>
      <c r="P95" t="s">
        <v>8283</v>
      </c>
      <c r="Q95">
        <f t="shared" si="2"/>
        <v>166</v>
      </c>
      <c r="R95">
        <f>IFERROR(ROUND(E95/N95,2),0)</f>
        <v>97.73</v>
      </c>
      <c r="S95" s="10" t="s">
        <v>8320</v>
      </c>
      <c r="T95" t="s">
        <v>8321</v>
      </c>
      <c r="U95">
        <v>6</v>
      </c>
      <c r="V95">
        <v>8</v>
      </c>
      <c r="W95" t="s">
        <v>8460</v>
      </c>
    </row>
    <row r="96" spans="1:23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 s="15">
        <f t="shared" si="3"/>
        <v>40915.774409722224</v>
      </c>
      <c r="J96">
        <v>1325961309</v>
      </c>
      <c r="K96" s="17">
        <f>(((L96/60)/60/24)+DATE(1970,1,1))</f>
        <v>40870.774409722224</v>
      </c>
      <c r="L96">
        <v>1322073309</v>
      </c>
      <c r="M96" t="b">
        <v>1</v>
      </c>
      <c r="N96">
        <v>146</v>
      </c>
      <c r="O96" t="b">
        <v>1</v>
      </c>
      <c r="P96" t="s">
        <v>8267</v>
      </c>
      <c r="Q96">
        <f t="shared" si="2"/>
        <v>101</v>
      </c>
      <c r="R96">
        <f>IFERROR(ROUND(E96/N96,2),0)</f>
        <v>589.95000000000005</v>
      </c>
      <c r="S96" s="10" t="s">
        <v>8328</v>
      </c>
      <c r="T96" t="s">
        <v>8329</v>
      </c>
      <c r="U96">
        <v>11</v>
      </c>
      <c r="V96">
        <v>23</v>
      </c>
      <c r="W96" t="s">
        <v>8461</v>
      </c>
    </row>
    <row r="97" spans="1:23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 s="15">
        <f t="shared" si="3"/>
        <v>42560.993032407408</v>
      </c>
      <c r="J97">
        <v>1468108198</v>
      </c>
      <c r="K97" s="17">
        <f>(((L97/60)/60/24)+DATE(1970,1,1))</f>
        <v>42530.993032407408</v>
      </c>
      <c r="L97">
        <v>1465516198</v>
      </c>
      <c r="M97" t="b">
        <v>0</v>
      </c>
      <c r="N97">
        <v>348</v>
      </c>
      <c r="O97" t="b">
        <v>0</v>
      </c>
      <c r="P97" t="s">
        <v>8301</v>
      </c>
      <c r="Q97">
        <f t="shared" si="2"/>
        <v>68</v>
      </c>
      <c r="R97">
        <f>IFERROR(ROUND(E97/N97,2),0)</f>
        <v>244.8</v>
      </c>
      <c r="S97" s="10" t="s">
        <v>8307</v>
      </c>
      <c r="T97" t="s">
        <v>8308</v>
      </c>
      <c r="U97">
        <v>6</v>
      </c>
      <c r="V97">
        <v>9</v>
      </c>
      <c r="W97" t="s">
        <v>8462</v>
      </c>
    </row>
    <row r="98" spans="1:23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 s="15">
        <f t="shared" si="3"/>
        <v>41990.863750000004</v>
      </c>
      <c r="J98">
        <v>1418849028</v>
      </c>
      <c r="K98" s="17">
        <f>(((L98/60)/60/24)+DATE(1970,1,1))</f>
        <v>41955.863750000004</v>
      </c>
      <c r="L98">
        <v>1415825028</v>
      </c>
      <c r="M98" t="b">
        <v>0</v>
      </c>
      <c r="N98">
        <v>224</v>
      </c>
      <c r="O98" t="b">
        <v>0</v>
      </c>
      <c r="P98" t="s">
        <v>8271</v>
      </c>
      <c r="Q98">
        <f t="shared" si="2"/>
        <v>85</v>
      </c>
      <c r="R98">
        <f>IFERROR(ROUND(E98/N98,2),0)</f>
        <v>379.23</v>
      </c>
      <c r="S98" s="10" t="s">
        <v>8315</v>
      </c>
      <c r="T98" t="s">
        <v>8317</v>
      </c>
      <c r="U98">
        <v>11</v>
      </c>
      <c r="V98">
        <v>12</v>
      </c>
      <c r="W98" t="s">
        <v>8463</v>
      </c>
    </row>
    <row r="99" spans="1:23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 s="15">
        <f t="shared" si="3"/>
        <v>41994.362743055557</v>
      </c>
      <c r="J99">
        <v>1419151341</v>
      </c>
      <c r="K99" s="17">
        <f>(((L99/60)/60/24)+DATE(1970,1,1))</f>
        <v>41964.362743055557</v>
      </c>
      <c r="L99">
        <v>1416559341</v>
      </c>
      <c r="M99" t="b">
        <v>1</v>
      </c>
      <c r="N99">
        <v>33</v>
      </c>
      <c r="O99" t="b">
        <v>1</v>
      </c>
      <c r="P99" t="s">
        <v>8293</v>
      </c>
      <c r="Q99">
        <f t="shared" si="2"/>
        <v>118</v>
      </c>
      <c r="R99">
        <f>IFERROR(ROUND(E99/N99,2),0)</f>
        <v>2500.9699999999998</v>
      </c>
      <c r="S99" s="10" t="s">
        <v>8315</v>
      </c>
      <c r="T99" t="s">
        <v>8316</v>
      </c>
      <c r="U99">
        <v>11</v>
      </c>
      <c r="V99">
        <v>21</v>
      </c>
      <c r="W99" t="s">
        <v>8464</v>
      </c>
    </row>
    <row r="100" spans="1:23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15">
        <f t="shared" si="3"/>
        <v>42231.25</v>
      </c>
      <c r="J100">
        <v>1439618400</v>
      </c>
      <c r="K100" s="17">
        <f>(((L100/60)/60/24)+DATE(1970,1,1))</f>
        <v>42200.67659722222</v>
      </c>
      <c r="L100">
        <v>1436976858</v>
      </c>
      <c r="M100" t="b">
        <v>0</v>
      </c>
      <c r="N100">
        <v>562</v>
      </c>
      <c r="O100" t="b">
        <v>1</v>
      </c>
      <c r="P100" t="s">
        <v>8267</v>
      </c>
      <c r="Q100">
        <f t="shared" si="2"/>
        <v>214</v>
      </c>
      <c r="R100">
        <f>IFERROR(ROUND(E100/N100,2),0)</f>
        <v>144.69</v>
      </c>
      <c r="S100" s="10" t="s">
        <v>8328</v>
      </c>
      <c r="T100" t="s">
        <v>8329</v>
      </c>
      <c r="U100">
        <v>7</v>
      </c>
      <c r="V100">
        <v>15</v>
      </c>
      <c r="W100" t="s">
        <v>8465</v>
      </c>
    </row>
    <row r="101" spans="1:23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 s="15">
        <f t="shared" si="3"/>
        <v>42704.843969907408</v>
      </c>
      <c r="J101">
        <v>1480536919</v>
      </c>
      <c r="K101" s="17">
        <f>(((L101/60)/60/24)+DATE(1970,1,1))</f>
        <v>42669.802303240736</v>
      </c>
      <c r="L101">
        <v>1477509319</v>
      </c>
      <c r="M101" t="b">
        <v>0</v>
      </c>
      <c r="N101">
        <v>100</v>
      </c>
      <c r="O101" t="b">
        <v>0</v>
      </c>
      <c r="P101" t="s">
        <v>8271</v>
      </c>
      <c r="Q101">
        <f t="shared" si="2"/>
        <v>32</v>
      </c>
      <c r="R101">
        <f>IFERROR(ROUND(E101/N101,2),0)</f>
        <v>800.7</v>
      </c>
      <c r="S101" s="10" t="s">
        <v>8315</v>
      </c>
      <c r="T101" t="s">
        <v>8317</v>
      </c>
      <c r="U101">
        <v>10</v>
      </c>
      <c r="V101">
        <v>26</v>
      </c>
      <c r="W101" t="s">
        <v>8466</v>
      </c>
    </row>
    <row r="102" spans="1:23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 s="15">
        <f t="shared" si="3"/>
        <v>41633.333668981482</v>
      </c>
      <c r="J102">
        <v>1387958429</v>
      </c>
      <c r="K102" s="17">
        <f>(((L102/60)/60/24)+DATE(1970,1,1))</f>
        <v>41603.333668981482</v>
      </c>
      <c r="L102">
        <v>1385366429</v>
      </c>
      <c r="M102" t="b">
        <v>0</v>
      </c>
      <c r="N102">
        <v>1556</v>
      </c>
      <c r="O102" t="b">
        <v>1</v>
      </c>
      <c r="P102" t="s">
        <v>8293</v>
      </c>
      <c r="Q102">
        <f t="shared" si="2"/>
        <v>199</v>
      </c>
      <c r="R102">
        <f>IFERROR(ROUND(E102/N102,2),0)</f>
        <v>51.21</v>
      </c>
      <c r="S102" s="10" t="s">
        <v>8315</v>
      </c>
      <c r="T102" t="s">
        <v>8316</v>
      </c>
      <c r="U102">
        <v>11</v>
      </c>
      <c r="V102">
        <v>25</v>
      </c>
      <c r="W102" t="s">
        <v>8467</v>
      </c>
    </row>
    <row r="103" spans="1:23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15">
        <f t="shared" si="3"/>
        <v>41354.752488425926</v>
      </c>
      <c r="J103">
        <v>1363889015</v>
      </c>
      <c r="K103" s="17">
        <f>(((L103/60)/60/24)+DATE(1970,1,1))</f>
        <v>41324.79415509259</v>
      </c>
      <c r="L103">
        <v>1361300615</v>
      </c>
      <c r="M103" t="b">
        <v>1</v>
      </c>
      <c r="N103">
        <v>1224</v>
      </c>
      <c r="O103" t="b">
        <v>1</v>
      </c>
      <c r="P103" t="s">
        <v>8277</v>
      </c>
      <c r="Q103">
        <f t="shared" si="2"/>
        <v>429</v>
      </c>
      <c r="R103">
        <f>IFERROR(ROUND(E103/N103,2),0)</f>
        <v>64.819999999999993</v>
      </c>
      <c r="S103" s="10" t="s">
        <v>8331</v>
      </c>
      <c r="T103" t="s">
        <v>8332</v>
      </c>
      <c r="U103">
        <v>2</v>
      </c>
      <c r="V103">
        <v>19</v>
      </c>
      <c r="W103" t="s">
        <v>8468</v>
      </c>
    </row>
    <row r="104" spans="1:23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15">
        <f t="shared" si="3"/>
        <v>42497.581388888888</v>
      </c>
      <c r="J104">
        <v>1462629432</v>
      </c>
      <c r="K104" s="17">
        <f>(((L104/60)/60/24)+DATE(1970,1,1))</f>
        <v>42467.581388888888</v>
      </c>
      <c r="L104">
        <v>1460037432</v>
      </c>
      <c r="M104" t="b">
        <v>0</v>
      </c>
      <c r="N104">
        <v>350</v>
      </c>
      <c r="O104" t="b">
        <v>1</v>
      </c>
      <c r="P104" t="s">
        <v>8293</v>
      </c>
      <c r="Q104">
        <f t="shared" si="2"/>
        <v>111</v>
      </c>
      <c r="R104">
        <f>IFERROR(ROUND(E104/N104,2),0)</f>
        <v>226.21</v>
      </c>
      <c r="S104" s="10" t="s">
        <v>8315</v>
      </c>
      <c r="T104" t="s">
        <v>8316</v>
      </c>
      <c r="U104">
        <v>4</v>
      </c>
      <c r="V104">
        <v>7</v>
      </c>
      <c r="W104" t="s">
        <v>8469</v>
      </c>
    </row>
    <row r="105" spans="1:23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 s="15">
        <f t="shared" si="3"/>
        <v>42309.166666666672</v>
      </c>
      <c r="J105">
        <v>1446350400</v>
      </c>
      <c r="K105" s="17">
        <f>(((L105/60)/60/24)+DATE(1970,1,1))</f>
        <v>42278.946620370371</v>
      </c>
      <c r="L105">
        <v>1443739388</v>
      </c>
      <c r="M105" t="b">
        <v>1</v>
      </c>
      <c r="N105">
        <v>498</v>
      </c>
      <c r="O105" t="b">
        <v>1</v>
      </c>
      <c r="P105" t="s">
        <v>8267</v>
      </c>
      <c r="Q105">
        <f t="shared" si="2"/>
        <v>104</v>
      </c>
      <c r="R105">
        <f>IFERROR(ROUND(E105/N105,2),0)</f>
        <v>156.05000000000001</v>
      </c>
      <c r="S105" s="10" t="s">
        <v>8328</v>
      </c>
      <c r="T105" t="s">
        <v>8329</v>
      </c>
      <c r="U105">
        <v>10</v>
      </c>
      <c r="V105">
        <v>1</v>
      </c>
      <c r="W105" t="s">
        <v>8470</v>
      </c>
    </row>
    <row r="106" spans="1:23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15">
        <f t="shared" si="3"/>
        <v>42079.792094907403</v>
      </c>
      <c r="J106">
        <v>1426532437</v>
      </c>
      <c r="K106" s="17">
        <f>(((L106/60)/60/24)+DATE(1970,1,1))</f>
        <v>42049.833761574075</v>
      </c>
      <c r="L106">
        <v>1423944037</v>
      </c>
      <c r="M106" t="b">
        <v>1</v>
      </c>
      <c r="N106">
        <v>1071</v>
      </c>
      <c r="O106" t="b">
        <v>1</v>
      </c>
      <c r="P106" t="s">
        <v>8278</v>
      </c>
      <c r="Q106">
        <f t="shared" si="2"/>
        <v>110</v>
      </c>
      <c r="R106">
        <f>IFERROR(ROUND(E106/N106,2),0)</f>
        <v>71.849999999999994</v>
      </c>
      <c r="S106" s="10" t="s">
        <v>8331</v>
      </c>
      <c r="T106" t="s">
        <v>8333</v>
      </c>
      <c r="U106">
        <v>2</v>
      </c>
      <c r="V106">
        <v>14</v>
      </c>
      <c r="W106" t="s">
        <v>8471</v>
      </c>
    </row>
    <row r="107" spans="1:23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15">
        <f t="shared" si="3"/>
        <v>41381.76090277778</v>
      </c>
      <c r="J107">
        <v>1366222542</v>
      </c>
      <c r="K107" s="17">
        <f>(((L107/60)/60/24)+DATE(1970,1,1))</f>
        <v>41351.76090277778</v>
      </c>
      <c r="L107">
        <v>1363630542</v>
      </c>
      <c r="M107" t="b">
        <v>0</v>
      </c>
      <c r="N107">
        <v>554</v>
      </c>
      <c r="O107" t="b">
        <v>1</v>
      </c>
      <c r="P107" t="s">
        <v>8293</v>
      </c>
      <c r="Q107">
        <f t="shared" si="2"/>
        <v>153</v>
      </c>
      <c r="R107">
        <f>IFERROR(ROUND(E107/N107,2),0)</f>
        <v>138.49</v>
      </c>
      <c r="S107" s="10" t="s">
        <v>8315</v>
      </c>
      <c r="T107" t="s">
        <v>8316</v>
      </c>
      <c r="U107">
        <v>3</v>
      </c>
      <c r="V107">
        <v>18</v>
      </c>
      <c r="W107" t="s">
        <v>8472</v>
      </c>
    </row>
    <row r="108" spans="1:23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15">
        <f t="shared" si="3"/>
        <v>40845.165972222225</v>
      </c>
      <c r="J108">
        <v>1319860740</v>
      </c>
      <c r="K108" s="17">
        <f>(((L108/60)/60/24)+DATE(1970,1,1))</f>
        <v>40812.803229166668</v>
      </c>
      <c r="L108">
        <v>1317064599</v>
      </c>
      <c r="M108" t="b">
        <v>1</v>
      </c>
      <c r="N108">
        <v>493</v>
      </c>
      <c r="O108" t="b">
        <v>1</v>
      </c>
      <c r="P108" t="s">
        <v>8267</v>
      </c>
      <c r="Q108">
        <f t="shared" si="2"/>
        <v>102</v>
      </c>
      <c r="R108">
        <f>IFERROR(ROUND(E108/N108,2),0)</f>
        <v>154.41999999999999</v>
      </c>
      <c r="S108" s="10" t="s">
        <v>8328</v>
      </c>
      <c r="T108" t="s">
        <v>8329</v>
      </c>
      <c r="U108">
        <v>9</v>
      </c>
      <c r="V108">
        <v>26</v>
      </c>
      <c r="W108" t="s">
        <v>8473</v>
      </c>
    </row>
    <row r="109" spans="1:23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15">
        <f t="shared" si="3"/>
        <v>41994.041666666672</v>
      </c>
      <c r="J109">
        <v>1419123600</v>
      </c>
      <c r="K109" s="17">
        <f>(((L109/60)/60/24)+DATE(1970,1,1))</f>
        <v>41968.829826388886</v>
      </c>
      <c r="L109">
        <v>1416945297</v>
      </c>
      <c r="M109" t="b">
        <v>0</v>
      </c>
      <c r="N109">
        <v>404</v>
      </c>
      <c r="O109" t="b">
        <v>1</v>
      </c>
      <c r="P109" t="s">
        <v>8295</v>
      </c>
      <c r="Q109">
        <f t="shared" si="2"/>
        <v>381</v>
      </c>
      <c r="R109">
        <f>IFERROR(ROUND(E109/N109,2),0)</f>
        <v>188.38</v>
      </c>
      <c r="S109" s="10" t="s">
        <v>8323</v>
      </c>
      <c r="T109" t="s">
        <v>8324</v>
      </c>
      <c r="U109">
        <v>11</v>
      </c>
      <c r="V109">
        <v>25</v>
      </c>
      <c r="W109" t="s">
        <v>8474</v>
      </c>
    </row>
    <row r="110" spans="1:23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15">
        <f t="shared" si="3"/>
        <v>42719.208333333328</v>
      </c>
      <c r="J110">
        <v>1481778000</v>
      </c>
      <c r="K110" s="17">
        <f>(((L110/60)/60/24)+DATE(1970,1,1))</f>
        <v>42689.565671296295</v>
      </c>
      <c r="L110">
        <v>1479216874</v>
      </c>
      <c r="M110" t="b">
        <v>1</v>
      </c>
      <c r="N110">
        <v>531</v>
      </c>
      <c r="O110" t="b">
        <v>1</v>
      </c>
      <c r="P110" t="s">
        <v>8293</v>
      </c>
      <c r="Q110">
        <f t="shared" si="2"/>
        <v>304</v>
      </c>
      <c r="R110">
        <f>IFERROR(ROUND(E110/N110,2),0)</f>
        <v>143.21</v>
      </c>
      <c r="S110" s="10" t="s">
        <v>8315</v>
      </c>
      <c r="T110" t="s">
        <v>8316</v>
      </c>
      <c r="U110">
        <v>11</v>
      </c>
      <c r="V110">
        <v>15</v>
      </c>
      <c r="W110" t="s">
        <v>8475</v>
      </c>
    </row>
    <row r="111" spans="1:23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 s="15">
        <f t="shared" si="3"/>
        <v>41505.334131944444</v>
      </c>
      <c r="J111">
        <v>1376899269</v>
      </c>
      <c r="K111" s="17">
        <f>(((L111/60)/60/24)+DATE(1970,1,1))</f>
        <v>41445.334131944444</v>
      </c>
      <c r="L111">
        <v>1371715269</v>
      </c>
      <c r="M111" t="b">
        <v>1</v>
      </c>
      <c r="N111">
        <v>402</v>
      </c>
      <c r="O111" t="b">
        <v>1</v>
      </c>
      <c r="P111" t="s">
        <v>8293</v>
      </c>
      <c r="Q111">
        <f t="shared" si="2"/>
        <v>375</v>
      </c>
      <c r="R111">
        <f>IFERROR(ROUND(E111/N111,2),0)</f>
        <v>186.81</v>
      </c>
      <c r="S111" s="10" t="s">
        <v>8315</v>
      </c>
      <c r="T111" t="s">
        <v>8316</v>
      </c>
      <c r="U111">
        <v>6</v>
      </c>
      <c r="V111">
        <v>20</v>
      </c>
      <c r="W111" t="s">
        <v>8476</v>
      </c>
    </row>
    <row r="112" spans="1:23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15">
        <f t="shared" si="3"/>
        <v>41941.041666666664</v>
      </c>
      <c r="J112">
        <v>1414544400</v>
      </c>
      <c r="K112" s="17">
        <f>(((L112/60)/60/24)+DATE(1970,1,1))</f>
        <v>41898.665960648148</v>
      </c>
      <c r="L112">
        <v>1410883139</v>
      </c>
      <c r="M112" t="b">
        <v>0</v>
      </c>
      <c r="N112">
        <v>1021</v>
      </c>
      <c r="O112" t="b">
        <v>1</v>
      </c>
      <c r="P112" t="s">
        <v>8271</v>
      </c>
      <c r="Q112">
        <f t="shared" si="2"/>
        <v>300</v>
      </c>
      <c r="R112">
        <f>IFERROR(ROUND(E112/N112,2),0)</f>
        <v>73.489999999999995</v>
      </c>
      <c r="S112" s="10" t="s">
        <v>8315</v>
      </c>
      <c r="T112" t="s">
        <v>8317</v>
      </c>
      <c r="U112">
        <v>9</v>
      </c>
      <c r="V112">
        <v>16</v>
      </c>
      <c r="W112" t="s">
        <v>8477</v>
      </c>
    </row>
    <row r="113" spans="1:23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 s="15">
        <f t="shared" si="3"/>
        <v>41242.996481481481</v>
      </c>
      <c r="J113">
        <v>1354233296</v>
      </c>
      <c r="K113" s="17">
        <f>(((L113/60)/60/24)+DATE(1970,1,1))</f>
        <v>41212.996481481481</v>
      </c>
      <c r="L113">
        <v>1351641296</v>
      </c>
      <c r="M113" t="b">
        <v>1</v>
      </c>
      <c r="N113">
        <v>625</v>
      </c>
      <c r="O113" t="b">
        <v>1</v>
      </c>
      <c r="P113" t="s">
        <v>8293</v>
      </c>
      <c r="Q113">
        <f t="shared" si="2"/>
        <v>226</v>
      </c>
      <c r="R113">
        <f>IFERROR(ROUND(E113/N113,2),0)</f>
        <v>118.61</v>
      </c>
      <c r="S113" s="10" t="s">
        <v>8315</v>
      </c>
      <c r="T113" t="s">
        <v>8316</v>
      </c>
      <c r="U113">
        <v>10</v>
      </c>
      <c r="V113">
        <v>30</v>
      </c>
      <c r="W113" t="s">
        <v>8478</v>
      </c>
    </row>
    <row r="114" spans="1:23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15">
        <f t="shared" si="3"/>
        <v>41760.663530092592</v>
      </c>
      <c r="J114">
        <v>1398959729</v>
      </c>
      <c r="K114" s="17">
        <f>(((L114/60)/60/24)+DATE(1970,1,1))</f>
        <v>41730.663530092592</v>
      </c>
      <c r="L114">
        <v>1396367729</v>
      </c>
      <c r="M114" t="b">
        <v>1</v>
      </c>
      <c r="N114">
        <v>405</v>
      </c>
      <c r="O114" t="b">
        <v>1</v>
      </c>
      <c r="P114" t="s">
        <v>8293</v>
      </c>
      <c r="Q114">
        <f t="shared" si="2"/>
        <v>370</v>
      </c>
      <c r="R114">
        <f>IFERROR(ROUND(E114/N114,2),0)</f>
        <v>182.78</v>
      </c>
      <c r="S114" s="10" t="s">
        <v>8315</v>
      </c>
      <c r="T114" t="s">
        <v>8316</v>
      </c>
      <c r="U114">
        <v>4</v>
      </c>
      <c r="V114">
        <v>1</v>
      </c>
      <c r="W114" t="s">
        <v>8479</v>
      </c>
    </row>
    <row r="115" spans="1:23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15">
        <f t="shared" si="3"/>
        <v>41654.791666666664</v>
      </c>
      <c r="J115">
        <v>1389812400</v>
      </c>
      <c r="K115" s="17">
        <f>(((L115/60)/60/24)+DATE(1970,1,1))</f>
        <v>41611.917673611111</v>
      </c>
      <c r="L115">
        <v>1386108087</v>
      </c>
      <c r="M115" t="b">
        <v>0</v>
      </c>
      <c r="N115">
        <v>456</v>
      </c>
      <c r="O115" t="b">
        <v>1</v>
      </c>
      <c r="P115" t="s">
        <v>8293</v>
      </c>
      <c r="Q115">
        <f t="shared" si="2"/>
        <v>246</v>
      </c>
      <c r="R115">
        <f>IFERROR(ROUND(E115/N115,2),0)</f>
        <v>161.88</v>
      </c>
      <c r="S115" s="10" t="s">
        <v>8315</v>
      </c>
      <c r="T115" t="s">
        <v>8316</v>
      </c>
      <c r="U115">
        <v>12</v>
      </c>
      <c r="V115">
        <v>3</v>
      </c>
      <c r="W115" t="s">
        <v>8480</v>
      </c>
    </row>
    <row r="116" spans="1:23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15">
        <f t="shared" si="3"/>
        <v>42723.332638888889</v>
      </c>
      <c r="J116">
        <v>1482134340</v>
      </c>
      <c r="K116" s="17">
        <f>(((L116/60)/60/24)+DATE(1970,1,1))</f>
        <v>42692.79987268518</v>
      </c>
      <c r="L116">
        <v>1479496309</v>
      </c>
      <c r="M116" t="b">
        <v>1</v>
      </c>
      <c r="N116">
        <v>1104</v>
      </c>
      <c r="O116" t="b">
        <v>1</v>
      </c>
      <c r="P116" t="s">
        <v>8296</v>
      </c>
      <c r="Q116">
        <f t="shared" si="2"/>
        <v>294</v>
      </c>
      <c r="R116">
        <f>IFERROR(ROUND(E116/N116,2),0)</f>
        <v>66.62</v>
      </c>
      <c r="S116" s="10" t="s">
        <v>8326</v>
      </c>
      <c r="T116" t="s">
        <v>8327</v>
      </c>
      <c r="U116">
        <v>11</v>
      </c>
      <c r="V116">
        <v>18</v>
      </c>
      <c r="W116" t="s">
        <v>8481</v>
      </c>
    </row>
    <row r="117" spans="1:23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 s="15">
        <f t="shared" si="3"/>
        <v>41977.457569444443</v>
      </c>
      <c r="J117">
        <v>1417690734</v>
      </c>
      <c r="K117" s="17">
        <f>(((L117/60)/60/24)+DATE(1970,1,1))</f>
        <v>41947.457569444443</v>
      </c>
      <c r="L117">
        <v>1415098734</v>
      </c>
      <c r="M117" t="b">
        <v>0</v>
      </c>
      <c r="N117">
        <v>356</v>
      </c>
      <c r="O117" t="b">
        <v>0</v>
      </c>
      <c r="P117" t="s">
        <v>8271</v>
      </c>
      <c r="Q117">
        <f t="shared" si="2"/>
        <v>65</v>
      </c>
      <c r="R117">
        <f>IFERROR(ROUND(E117/N117,2),0)</f>
        <v>201.6</v>
      </c>
      <c r="S117" s="10" t="s">
        <v>8315</v>
      </c>
      <c r="T117" t="s">
        <v>8317</v>
      </c>
      <c r="U117">
        <v>11</v>
      </c>
      <c r="V117">
        <v>4</v>
      </c>
      <c r="W117" t="s">
        <v>8482</v>
      </c>
    </row>
    <row r="118" spans="1:23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15">
        <f t="shared" si="3"/>
        <v>42147.891423611116</v>
      </c>
      <c r="J118">
        <v>1432416219</v>
      </c>
      <c r="K118" s="17">
        <f>(((L118/60)/60/24)+DATE(1970,1,1))</f>
        <v>42117.891423611116</v>
      </c>
      <c r="L118">
        <v>1429824219</v>
      </c>
      <c r="M118" t="b">
        <v>1</v>
      </c>
      <c r="N118">
        <v>951</v>
      </c>
      <c r="O118" t="b">
        <v>1</v>
      </c>
      <c r="P118" t="s">
        <v>8267</v>
      </c>
      <c r="Q118">
        <f t="shared" si="2"/>
        <v>110</v>
      </c>
      <c r="R118">
        <f>IFERROR(ROUND(E118/N118,2),0)</f>
        <v>75.44</v>
      </c>
      <c r="S118" s="10" t="s">
        <v>8328</v>
      </c>
      <c r="T118" t="s">
        <v>8329</v>
      </c>
      <c r="U118">
        <v>4</v>
      </c>
      <c r="V118">
        <v>23</v>
      </c>
      <c r="W118" t="s">
        <v>8483</v>
      </c>
    </row>
    <row r="119" spans="1:23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 s="15">
        <f t="shared" si="3"/>
        <v>41563.60665509259</v>
      </c>
      <c r="J119">
        <v>1381934015</v>
      </c>
      <c r="K119" s="17">
        <f>(((L119/60)/60/24)+DATE(1970,1,1))</f>
        <v>41526.60665509259</v>
      </c>
      <c r="L119">
        <v>1378737215</v>
      </c>
      <c r="M119" t="b">
        <v>1</v>
      </c>
      <c r="N119">
        <v>682</v>
      </c>
      <c r="O119" t="b">
        <v>1</v>
      </c>
      <c r="P119" t="s">
        <v>8293</v>
      </c>
      <c r="Q119">
        <f t="shared" si="2"/>
        <v>198</v>
      </c>
      <c r="R119">
        <f>IFERROR(ROUND(E119/N119,2),0)</f>
        <v>101.86</v>
      </c>
      <c r="S119" s="10" t="s">
        <v>8315</v>
      </c>
      <c r="T119" t="s">
        <v>8316</v>
      </c>
      <c r="U119">
        <v>9</v>
      </c>
      <c r="V119">
        <v>9</v>
      </c>
      <c r="W119" t="s">
        <v>8484</v>
      </c>
    </row>
    <row r="120" spans="1:23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15">
        <f t="shared" si="3"/>
        <v>42695.207638888889</v>
      </c>
      <c r="J120">
        <v>1479704340</v>
      </c>
      <c r="K120" s="17">
        <f>(((L120/60)/60/24)+DATE(1970,1,1))</f>
        <v>42664.405925925923</v>
      </c>
      <c r="L120">
        <v>1477043072</v>
      </c>
      <c r="M120" t="b">
        <v>0</v>
      </c>
      <c r="N120">
        <v>897</v>
      </c>
      <c r="O120" t="b">
        <v>1</v>
      </c>
      <c r="P120" t="s">
        <v>8295</v>
      </c>
      <c r="Q120">
        <f t="shared" si="2"/>
        <v>452</v>
      </c>
      <c r="R120">
        <f>IFERROR(ROUND(E120/N120,2),0)</f>
        <v>75.650000000000006</v>
      </c>
      <c r="S120" s="10" t="s">
        <v>8323</v>
      </c>
      <c r="T120" t="s">
        <v>8324</v>
      </c>
      <c r="U120">
        <v>10</v>
      </c>
      <c r="V120">
        <v>21</v>
      </c>
      <c r="W120" t="s">
        <v>8485</v>
      </c>
    </row>
    <row r="121" spans="1:23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15">
        <f t="shared" si="3"/>
        <v>41579</v>
      </c>
      <c r="J121">
        <v>1383264000</v>
      </c>
      <c r="K121" s="17">
        <f>(((L121/60)/60/24)+DATE(1970,1,1))</f>
        <v>41519.004733796297</v>
      </c>
      <c r="L121">
        <v>1378080409</v>
      </c>
      <c r="M121" t="b">
        <v>1</v>
      </c>
      <c r="N121">
        <v>665</v>
      </c>
      <c r="O121" t="b">
        <v>1</v>
      </c>
      <c r="P121" t="s">
        <v>8267</v>
      </c>
      <c r="Q121">
        <f t="shared" si="2"/>
        <v>133</v>
      </c>
      <c r="R121">
        <f>IFERROR(ROUND(E121/N121,2),0)</f>
        <v>100.08</v>
      </c>
      <c r="S121" s="10" t="s">
        <v>8328</v>
      </c>
      <c r="T121" t="s">
        <v>8329</v>
      </c>
      <c r="U121">
        <v>9</v>
      </c>
      <c r="V121">
        <v>2</v>
      </c>
      <c r="W121" t="s">
        <v>8486</v>
      </c>
    </row>
    <row r="122" spans="1:23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 s="15">
        <f t="shared" si="3"/>
        <v>42229.365844907406</v>
      </c>
      <c r="J122">
        <v>1439455609</v>
      </c>
      <c r="K122" s="17">
        <f>(((L122/60)/60/24)+DATE(1970,1,1))</f>
        <v>42199.365844907406</v>
      </c>
      <c r="L122">
        <v>1436863609</v>
      </c>
      <c r="M122" t="b">
        <v>1</v>
      </c>
      <c r="N122">
        <v>450</v>
      </c>
      <c r="O122" t="b">
        <v>1</v>
      </c>
      <c r="P122" t="s">
        <v>8293</v>
      </c>
      <c r="Q122">
        <f t="shared" si="2"/>
        <v>102</v>
      </c>
      <c r="R122">
        <f>IFERROR(ROUND(E122/N122,2),0)</f>
        <v>147.68</v>
      </c>
      <c r="S122" s="10" t="s">
        <v>8315</v>
      </c>
      <c r="T122" t="s">
        <v>8316</v>
      </c>
      <c r="U122">
        <v>7</v>
      </c>
      <c r="V122">
        <v>14</v>
      </c>
      <c r="W122" t="s">
        <v>8487</v>
      </c>
    </row>
    <row r="123" spans="1:23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 s="15">
        <f t="shared" si="3"/>
        <v>42823.083333333328</v>
      </c>
      <c r="J123">
        <v>1490752800</v>
      </c>
      <c r="K123" s="17">
        <f>(((L123/60)/60/24)+DATE(1970,1,1))</f>
        <v>42774.121342592596</v>
      </c>
      <c r="L123">
        <v>1486522484</v>
      </c>
      <c r="M123" t="b">
        <v>0</v>
      </c>
      <c r="N123">
        <v>884</v>
      </c>
      <c r="O123" t="b">
        <v>0</v>
      </c>
      <c r="P123" t="s">
        <v>8291</v>
      </c>
      <c r="Q123">
        <f t="shared" si="2"/>
        <v>101</v>
      </c>
      <c r="R123">
        <f>IFERROR(ROUND(E123/N123,2),0)</f>
        <v>74.58</v>
      </c>
      <c r="S123" s="10" t="s">
        <v>8331</v>
      </c>
      <c r="T123" t="s">
        <v>8334</v>
      </c>
      <c r="U123">
        <v>2</v>
      </c>
      <c r="V123">
        <v>8</v>
      </c>
      <c r="W123" t="s">
        <v>8488</v>
      </c>
    </row>
    <row r="124" spans="1:23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 s="15">
        <f t="shared" si="3"/>
        <v>42492.165972222225</v>
      </c>
      <c r="J124">
        <v>1462161540</v>
      </c>
      <c r="K124" s="17">
        <f>(((L124/60)/60/24)+DATE(1970,1,1))</f>
        <v>42443.00204861111</v>
      </c>
      <c r="L124">
        <v>1457913777</v>
      </c>
      <c r="M124" t="b">
        <v>1</v>
      </c>
      <c r="N124">
        <v>740</v>
      </c>
      <c r="O124" t="b">
        <v>1</v>
      </c>
      <c r="P124" t="s">
        <v>8283</v>
      </c>
      <c r="Q124">
        <f t="shared" si="2"/>
        <v>145</v>
      </c>
      <c r="R124">
        <f>IFERROR(ROUND(E124/N124,2),0)</f>
        <v>88.26</v>
      </c>
      <c r="S124" s="10" t="s">
        <v>8320</v>
      </c>
      <c r="T124" t="s">
        <v>8321</v>
      </c>
      <c r="U124">
        <v>3</v>
      </c>
      <c r="V124">
        <v>14</v>
      </c>
      <c r="W124" t="s">
        <v>8489</v>
      </c>
    </row>
    <row r="125" spans="1:23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 s="15">
        <f t="shared" si="3"/>
        <v>42249.950729166667</v>
      </c>
      <c r="J125">
        <v>1441234143</v>
      </c>
      <c r="K125" s="17">
        <f>(((L125/60)/60/24)+DATE(1970,1,1))</f>
        <v>42219.950729166667</v>
      </c>
      <c r="L125">
        <v>1438642143</v>
      </c>
      <c r="M125" t="b">
        <v>0</v>
      </c>
      <c r="N125">
        <v>181</v>
      </c>
      <c r="O125" t="b">
        <v>1</v>
      </c>
      <c r="P125" t="s">
        <v>8283</v>
      </c>
      <c r="Q125">
        <f t="shared" si="2"/>
        <v>130</v>
      </c>
      <c r="R125">
        <f>IFERROR(ROUND(E125/N125,2),0)</f>
        <v>358.97</v>
      </c>
      <c r="S125" s="10" t="s">
        <v>8320</v>
      </c>
      <c r="T125" t="s">
        <v>8321</v>
      </c>
      <c r="U125">
        <v>8</v>
      </c>
      <c r="V125">
        <v>3</v>
      </c>
      <c r="W125" t="s">
        <v>8490</v>
      </c>
    </row>
    <row r="126" spans="1:23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 s="15">
        <f t="shared" si="3"/>
        <v>42371.972118055557</v>
      </c>
      <c r="J126">
        <v>1451776791</v>
      </c>
      <c r="K126" s="17">
        <f>(((L126/60)/60/24)+DATE(1970,1,1))</f>
        <v>42340.972118055557</v>
      </c>
      <c r="L126">
        <v>1449098391</v>
      </c>
      <c r="M126" t="b">
        <v>0</v>
      </c>
      <c r="N126">
        <v>263</v>
      </c>
      <c r="O126" t="b">
        <v>1</v>
      </c>
      <c r="P126" t="s">
        <v>8293</v>
      </c>
      <c r="Q126">
        <f t="shared" si="2"/>
        <v>128</v>
      </c>
      <c r="R126">
        <f>IFERROR(ROUND(E126/N126,2),0)</f>
        <v>244.12</v>
      </c>
      <c r="S126" s="10" t="s">
        <v>8315</v>
      </c>
      <c r="T126" t="s">
        <v>8316</v>
      </c>
      <c r="U126">
        <v>12</v>
      </c>
      <c r="V126">
        <v>2</v>
      </c>
      <c r="W126" t="s">
        <v>8491</v>
      </c>
    </row>
    <row r="127" spans="1:23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 s="15">
        <f t="shared" si="3"/>
        <v>41955.332638888889</v>
      </c>
      <c r="J127">
        <v>1415779140</v>
      </c>
      <c r="K127" s="17">
        <f>(((L127/60)/60/24)+DATE(1970,1,1))</f>
        <v>41915.003275462965</v>
      </c>
      <c r="L127">
        <v>1412294683</v>
      </c>
      <c r="M127" t="b">
        <v>0</v>
      </c>
      <c r="N127">
        <v>983</v>
      </c>
      <c r="O127" t="b">
        <v>1</v>
      </c>
      <c r="P127" t="s">
        <v>8295</v>
      </c>
      <c r="Q127">
        <f t="shared" si="2"/>
        <v>353</v>
      </c>
      <c r="R127">
        <f>IFERROR(ROUND(E127/N127,2),0)</f>
        <v>64.63</v>
      </c>
      <c r="S127" s="10" t="s">
        <v>8323</v>
      </c>
      <c r="T127" t="s">
        <v>8324</v>
      </c>
      <c r="U127">
        <v>10</v>
      </c>
      <c r="V127">
        <v>3</v>
      </c>
      <c r="W127" t="s">
        <v>8492</v>
      </c>
    </row>
    <row r="128" spans="1:23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 s="15">
        <f t="shared" si="3"/>
        <v>42327.833553240736</v>
      </c>
      <c r="J128">
        <v>1447963219</v>
      </c>
      <c r="K128" s="17">
        <f>(((L128/60)/60/24)+DATE(1970,1,1))</f>
        <v>42297.791886574079</v>
      </c>
      <c r="L128">
        <v>1445367619</v>
      </c>
      <c r="M128" t="b">
        <v>1</v>
      </c>
      <c r="N128">
        <v>613</v>
      </c>
      <c r="O128" t="b">
        <v>1</v>
      </c>
      <c r="P128" t="s">
        <v>8267</v>
      </c>
      <c r="Q128">
        <f t="shared" si="2"/>
        <v>109</v>
      </c>
      <c r="R128">
        <f>IFERROR(ROUND(E128/N128,2),0)</f>
        <v>103.52</v>
      </c>
      <c r="S128" s="10" t="s">
        <v>8328</v>
      </c>
      <c r="T128" t="s">
        <v>8329</v>
      </c>
      <c r="U128">
        <v>10</v>
      </c>
      <c r="V128">
        <v>20</v>
      </c>
      <c r="W128" t="s">
        <v>8493</v>
      </c>
    </row>
    <row r="129" spans="1:23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 s="15">
        <f t="shared" si="3"/>
        <v>41929.830312500002</v>
      </c>
      <c r="J129">
        <v>1413575739</v>
      </c>
      <c r="K129" s="17">
        <f>(((L129/60)/60/24)+DATE(1970,1,1))</f>
        <v>41899.830312500002</v>
      </c>
      <c r="L129">
        <v>1410983739</v>
      </c>
      <c r="M129" t="b">
        <v>1</v>
      </c>
      <c r="N129">
        <v>452</v>
      </c>
      <c r="O129" t="b">
        <v>1</v>
      </c>
      <c r="P129" t="s">
        <v>8283</v>
      </c>
      <c r="Q129">
        <f t="shared" si="2"/>
        <v>139</v>
      </c>
      <c r="R129">
        <f>IFERROR(ROUND(E129/N129,2),0)</f>
        <v>133.74</v>
      </c>
      <c r="S129" s="10" t="s">
        <v>8320</v>
      </c>
      <c r="T129" t="s">
        <v>8321</v>
      </c>
      <c r="U129">
        <v>9</v>
      </c>
      <c r="V129">
        <v>17</v>
      </c>
      <c r="W129" t="s">
        <v>8494</v>
      </c>
    </row>
    <row r="130" spans="1:23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 s="15">
        <f t="shared" si="3"/>
        <v>42150.912500000006</v>
      </c>
      <c r="J130">
        <v>1432677240</v>
      </c>
      <c r="K130" s="17">
        <f>(((L130/60)/60/24)+DATE(1970,1,1))</f>
        <v>42090.912500000006</v>
      </c>
      <c r="L130">
        <v>1427493240</v>
      </c>
      <c r="M130" t="b">
        <v>0</v>
      </c>
      <c r="N130">
        <v>392</v>
      </c>
      <c r="O130" t="b">
        <v>1</v>
      </c>
      <c r="P130" t="s">
        <v>8301</v>
      </c>
      <c r="Q130">
        <f t="shared" ref="Q130:Q193" si="4">ROUND(E130/D130*100,0)</f>
        <v>172</v>
      </c>
      <c r="R130">
        <f>IFERROR(ROUND(E130/N130,2),0)</f>
        <v>153.52000000000001</v>
      </c>
      <c r="S130" s="10" t="s">
        <v>8307</v>
      </c>
      <c r="T130" t="s">
        <v>8308</v>
      </c>
      <c r="U130">
        <v>3</v>
      </c>
      <c r="V130">
        <v>27</v>
      </c>
      <c r="W130" t="s">
        <v>8495</v>
      </c>
    </row>
    <row r="131" spans="1:23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 s="15">
        <f t="shared" ref="I131:I194" si="5">(((J131/60)/60/24+DATE(1970,1,1)))</f>
        <v>42013.041666666672</v>
      </c>
      <c r="J131">
        <v>1420765200</v>
      </c>
      <c r="K131" s="17">
        <f>(((L131/60)/60/24)+DATE(1970,1,1))</f>
        <v>41975.329317129625</v>
      </c>
      <c r="L131">
        <v>1417506853</v>
      </c>
      <c r="M131" t="b">
        <v>1</v>
      </c>
      <c r="N131">
        <v>508</v>
      </c>
      <c r="O131" t="b">
        <v>1</v>
      </c>
      <c r="P131" t="s">
        <v>8293</v>
      </c>
      <c r="Q131">
        <f t="shared" si="4"/>
        <v>120</v>
      </c>
      <c r="R131">
        <f>IFERROR(ROUND(E131/N131,2),0)</f>
        <v>118.45</v>
      </c>
      <c r="S131" s="10" t="s">
        <v>8315</v>
      </c>
      <c r="T131" t="s">
        <v>8316</v>
      </c>
      <c r="U131">
        <v>12</v>
      </c>
      <c r="V131">
        <v>2</v>
      </c>
      <c r="W131" t="s">
        <v>8496</v>
      </c>
    </row>
    <row r="132" spans="1:23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 s="15">
        <f t="shared" si="5"/>
        <v>41610.957638888889</v>
      </c>
      <c r="J132">
        <v>1386025140</v>
      </c>
      <c r="K132" s="17">
        <f>(((L132/60)/60/24)+DATE(1970,1,1))</f>
        <v>41575.527349537035</v>
      </c>
      <c r="L132">
        <v>1382963963</v>
      </c>
      <c r="M132" t="b">
        <v>0</v>
      </c>
      <c r="N132">
        <v>742</v>
      </c>
      <c r="O132" t="b">
        <v>1</v>
      </c>
      <c r="P132" t="s">
        <v>8293</v>
      </c>
      <c r="Q132">
        <f t="shared" si="4"/>
        <v>120</v>
      </c>
      <c r="R132">
        <f>IFERROR(ROUND(E132/N132,2),0)</f>
        <v>80.989999999999995</v>
      </c>
      <c r="S132" s="10" t="s">
        <v>8315</v>
      </c>
      <c r="T132" t="s">
        <v>8316</v>
      </c>
      <c r="U132">
        <v>10</v>
      </c>
      <c r="V132">
        <v>28</v>
      </c>
      <c r="W132" t="s">
        <v>8497</v>
      </c>
    </row>
    <row r="133" spans="1:23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 s="15">
        <f t="shared" si="5"/>
        <v>41888.64271990741</v>
      </c>
      <c r="J133">
        <v>1410017131</v>
      </c>
      <c r="K133" s="17">
        <f>(((L133/60)/60/24)+DATE(1970,1,1))</f>
        <v>41843.64271990741</v>
      </c>
      <c r="L133">
        <v>1406129131</v>
      </c>
      <c r="M133" t="b">
        <v>1</v>
      </c>
      <c r="N133">
        <v>508</v>
      </c>
      <c r="O133" t="b">
        <v>1</v>
      </c>
      <c r="P133" t="s">
        <v>8274</v>
      </c>
      <c r="Q133">
        <f t="shared" si="4"/>
        <v>200</v>
      </c>
      <c r="R133">
        <f>IFERROR(ROUND(E133/N133,2),0)</f>
        <v>118.2</v>
      </c>
      <c r="S133" s="10" t="s">
        <v>8331</v>
      </c>
      <c r="T133" t="s">
        <v>8335</v>
      </c>
      <c r="U133">
        <v>7</v>
      </c>
      <c r="V133">
        <v>23</v>
      </c>
      <c r="W133" t="s">
        <v>8498</v>
      </c>
    </row>
    <row r="134" spans="1:23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 s="15">
        <f t="shared" si="5"/>
        <v>41481.708333333336</v>
      </c>
      <c r="J134">
        <v>1374858000</v>
      </c>
      <c r="K134" s="17">
        <f>(((L134/60)/60/24)+DATE(1970,1,1))</f>
        <v>41464.934016203704</v>
      </c>
      <c r="L134">
        <v>1373408699</v>
      </c>
      <c r="M134" t="b">
        <v>1</v>
      </c>
      <c r="N134">
        <v>635</v>
      </c>
      <c r="O134" t="b">
        <v>1</v>
      </c>
      <c r="P134" t="s">
        <v>8286</v>
      </c>
      <c r="Q134">
        <f t="shared" si="4"/>
        <v>117</v>
      </c>
      <c r="R134">
        <f>IFERROR(ROUND(E134/N134,2),0)</f>
        <v>92.16</v>
      </c>
      <c r="S134" s="10" t="s">
        <v>8318</v>
      </c>
      <c r="T134" t="s">
        <v>8319</v>
      </c>
      <c r="U134">
        <v>7</v>
      </c>
      <c r="V134">
        <v>9</v>
      </c>
      <c r="W134" t="s">
        <v>8499</v>
      </c>
    </row>
    <row r="135" spans="1:23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 s="15">
        <f t="shared" si="5"/>
        <v>42795.744618055556</v>
      </c>
      <c r="J135">
        <v>1488390735</v>
      </c>
      <c r="K135" s="17">
        <f>(((L135/60)/60/24)+DATE(1970,1,1))</f>
        <v>42745.744618055556</v>
      </c>
      <c r="L135">
        <v>1484070735</v>
      </c>
      <c r="M135" t="b">
        <v>0</v>
      </c>
      <c r="N135">
        <v>113</v>
      </c>
      <c r="O135" t="b">
        <v>1</v>
      </c>
      <c r="P135" t="s">
        <v>8293</v>
      </c>
      <c r="Q135">
        <f t="shared" si="4"/>
        <v>145</v>
      </c>
      <c r="R135">
        <f>IFERROR(ROUND(E135/N135,2),0)</f>
        <v>511.65</v>
      </c>
      <c r="S135" s="10" t="s">
        <v>8315</v>
      </c>
      <c r="T135" t="s">
        <v>8316</v>
      </c>
      <c r="U135">
        <v>1</v>
      </c>
      <c r="V135">
        <v>10</v>
      </c>
      <c r="W135" t="s">
        <v>8500</v>
      </c>
    </row>
    <row r="136" spans="1:23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 s="15">
        <f t="shared" si="5"/>
        <v>42160.875</v>
      </c>
      <c r="J136">
        <v>1433538000</v>
      </c>
      <c r="K136" s="17">
        <f>(((L136/60)/60/24)+DATE(1970,1,1))</f>
        <v>42103.042546296296</v>
      </c>
      <c r="L136">
        <v>1428541276</v>
      </c>
      <c r="M136" t="b">
        <v>0</v>
      </c>
      <c r="N136">
        <v>188</v>
      </c>
      <c r="O136" t="b">
        <v>1</v>
      </c>
      <c r="P136" t="s">
        <v>8293</v>
      </c>
      <c r="Q136">
        <f t="shared" si="4"/>
        <v>116</v>
      </c>
      <c r="R136">
        <f>IFERROR(ROUND(E136/N136,2),0)</f>
        <v>307.2</v>
      </c>
      <c r="S136" s="10" t="s">
        <v>8315</v>
      </c>
      <c r="T136" t="s">
        <v>8316</v>
      </c>
      <c r="U136">
        <v>4</v>
      </c>
      <c r="V136">
        <v>9</v>
      </c>
      <c r="W136" t="s">
        <v>8501</v>
      </c>
    </row>
    <row r="137" spans="1:23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 s="15">
        <f t="shared" si="5"/>
        <v>40712.051689814813</v>
      </c>
      <c r="J137">
        <v>1308359666</v>
      </c>
      <c r="K137" s="17">
        <f>(((L137/60)/60/24)+DATE(1970,1,1))</f>
        <v>40682.051689814813</v>
      </c>
      <c r="L137">
        <v>1305767666</v>
      </c>
      <c r="M137" t="b">
        <v>1</v>
      </c>
      <c r="N137">
        <v>688</v>
      </c>
      <c r="O137" t="b">
        <v>1</v>
      </c>
      <c r="P137" t="s">
        <v>8267</v>
      </c>
      <c r="Q137">
        <f t="shared" si="4"/>
        <v>191</v>
      </c>
      <c r="R137">
        <f>IFERROR(ROUND(E137/N137,2),0)</f>
        <v>83.35</v>
      </c>
      <c r="S137" s="10" t="s">
        <v>8328</v>
      </c>
      <c r="T137" t="s">
        <v>8329</v>
      </c>
      <c r="U137">
        <v>5</v>
      </c>
      <c r="V137">
        <v>19</v>
      </c>
      <c r="W137" t="s">
        <v>8502</v>
      </c>
    </row>
    <row r="138" spans="1:23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15">
        <f t="shared" si="5"/>
        <v>42329.716840277775</v>
      </c>
      <c r="J138">
        <v>1448125935</v>
      </c>
      <c r="K138" s="17">
        <f>(((L138/60)/60/24)+DATE(1970,1,1))</f>
        <v>42289.675173611111</v>
      </c>
      <c r="L138">
        <v>1444666335</v>
      </c>
      <c r="M138" t="b">
        <v>0</v>
      </c>
      <c r="N138">
        <v>355</v>
      </c>
      <c r="O138" t="b">
        <v>0</v>
      </c>
      <c r="P138" t="s">
        <v>8271</v>
      </c>
      <c r="Q138">
        <f t="shared" si="4"/>
        <v>23</v>
      </c>
      <c r="R138">
        <f>IFERROR(ROUND(E138/N138,2),0)</f>
        <v>161.12</v>
      </c>
      <c r="S138" s="10" t="s">
        <v>8315</v>
      </c>
      <c r="T138" t="s">
        <v>8317</v>
      </c>
      <c r="U138">
        <v>10</v>
      </c>
      <c r="V138">
        <v>12</v>
      </c>
      <c r="W138" t="s">
        <v>8503</v>
      </c>
    </row>
    <row r="139" spans="1:23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 s="15">
        <f t="shared" si="5"/>
        <v>42714.000046296293</v>
      </c>
      <c r="J139">
        <v>1481328004</v>
      </c>
      <c r="K139" s="17">
        <f>(((L139/60)/60/24)+DATE(1970,1,1))</f>
        <v>42684.000046296293</v>
      </c>
      <c r="L139">
        <v>1478736004</v>
      </c>
      <c r="M139" t="b">
        <v>0</v>
      </c>
      <c r="N139">
        <v>1328</v>
      </c>
      <c r="O139" t="b">
        <v>1</v>
      </c>
      <c r="P139" t="s">
        <v>8295</v>
      </c>
      <c r="Q139">
        <f t="shared" si="4"/>
        <v>283</v>
      </c>
      <c r="R139">
        <f>IFERROR(ROUND(E139/N139,2),0)</f>
        <v>42.63</v>
      </c>
      <c r="S139" s="10" t="s">
        <v>8323</v>
      </c>
      <c r="T139" t="s">
        <v>8324</v>
      </c>
      <c r="U139">
        <v>11</v>
      </c>
      <c r="V139">
        <v>10</v>
      </c>
      <c r="W139" t="s">
        <v>8504</v>
      </c>
    </row>
    <row r="140" spans="1:23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 s="15">
        <f t="shared" si="5"/>
        <v>41384.151631944449</v>
      </c>
      <c r="J140">
        <v>1366429101</v>
      </c>
      <c r="K140" s="17">
        <f>(((L140/60)/60/24)+DATE(1970,1,1))</f>
        <v>41324.193298611113</v>
      </c>
      <c r="L140">
        <v>1361248701</v>
      </c>
      <c r="M140" t="b">
        <v>1</v>
      </c>
      <c r="N140">
        <v>701</v>
      </c>
      <c r="O140" t="b">
        <v>1</v>
      </c>
      <c r="P140" t="s">
        <v>8293</v>
      </c>
      <c r="Q140">
        <f t="shared" si="4"/>
        <v>1132</v>
      </c>
      <c r="R140">
        <f>IFERROR(ROUND(E140/N140,2),0)</f>
        <v>80.73</v>
      </c>
      <c r="S140" s="10" t="s">
        <v>8315</v>
      </c>
      <c r="T140" t="s">
        <v>8316</v>
      </c>
      <c r="U140">
        <v>2</v>
      </c>
      <c r="V140">
        <v>19</v>
      </c>
      <c r="W140" t="s">
        <v>8505</v>
      </c>
    </row>
    <row r="141" spans="1:23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 s="15">
        <f t="shared" si="5"/>
        <v>42645.278749999998</v>
      </c>
      <c r="J141">
        <v>1475390484</v>
      </c>
      <c r="K141" s="17">
        <f>(((L141/60)/60/24)+DATE(1970,1,1))</f>
        <v>42600.278749999998</v>
      </c>
      <c r="L141">
        <v>1471502484</v>
      </c>
      <c r="M141" t="b">
        <v>0</v>
      </c>
      <c r="N141">
        <v>278</v>
      </c>
      <c r="O141" t="b">
        <v>1</v>
      </c>
      <c r="P141" t="s">
        <v>8293</v>
      </c>
      <c r="Q141">
        <f t="shared" si="4"/>
        <v>281</v>
      </c>
      <c r="R141">
        <f>IFERROR(ROUND(E141/N141,2),0)</f>
        <v>201.96</v>
      </c>
      <c r="S141" s="10" t="s">
        <v>8315</v>
      </c>
      <c r="T141" t="s">
        <v>8316</v>
      </c>
      <c r="U141">
        <v>8</v>
      </c>
      <c r="V141">
        <v>18</v>
      </c>
      <c r="W141" t="s">
        <v>8506</v>
      </c>
    </row>
    <row r="142" spans="1:23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 s="15">
        <f t="shared" si="5"/>
        <v>41969.332638888889</v>
      </c>
      <c r="J142">
        <v>1416988740</v>
      </c>
      <c r="K142" s="17">
        <f>(((L142/60)/60/24)+DATE(1970,1,1))</f>
        <v>41940.69158564815</v>
      </c>
      <c r="L142">
        <v>1414514153</v>
      </c>
      <c r="M142" t="b">
        <v>1</v>
      </c>
      <c r="N142">
        <v>930</v>
      </c>
      <c r="O142" t="b">
        <v>1</v>
      </c>
      <c r="P142" t="s">
        <v>8269</v>
      </c>
      <c r="Q142">
        <f t="shared" si="4"/>
        <v>160</v>
      </c>
      <c r="R142">
        <f>IFERROR(ROUND(E142/N142,2),0)</f>
        <v>60.3</v>
      </c>
      <c r="S142" s="10" t="s">
        <v>8307</v>
      </c>
      <c r="T142" t="s">
        <v>8309</v>
      </c>
      <c r="U142">
        <v>10</v>
      </c>
      <c r="V142">
        <v>28</v>
      </c>
      <c r="W142" t="s">
        <v>8507</v>
      </c>
    </row>
    <row r="143" spans="1:23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 s="15">
        <f t="shared" si="5"/>
        <v>41557.708935185183</v>
      </c>
      <c r="J143">
        <v>1381424452</v>
      </c>
      <c r="K143" s="17">
        <f>(((L143/60)/60/24)+DATE(1970,1,1))</f>
        <v>41526.708935185183</v>
      </c>
      <c r="L143">
        <v>1378746052</v>
      </c>
      <c r="M143" t="b">
        <v>0</v>
      </c>
      <c r="N143">
        <v>351</v>
      </c>
      <c r="O143" t="b">
        <v>1</v>
      </c>
      <c r="P143" t="s">
        <v>8267</v>
      </c>
      <c r="Q143">
        <f t="shared" si="4"/>
        <v>110</v>
      </c>
      <c r="R143">
        <f>IFERROR(ROUND(E143/N143,2),0)</f>
        <v>157.33000000000001</v>
      </c>
      <c r="S143" s="10" t="s">
        <v>8328</v>
      </c>
      <c r="T143" t="s">
        <v>8329</v>
      </c>
      <c r="U143">
        <v>9</v>
      </c>
      <c r="V143">
        <v>9</v>
      </c>
      <c r="W143" t="s">
        <v>8508</v>
      </c>
    </row>
    <row r="144" spans="1:23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 s="15">
        <f t="shared" si="5"/>
        <v>42489.780844907407</v>
      </c>
      <c r="J144">
        <v>1461955465</v>
      </c>
      <c r="K144" s="17">
        <f>(((L144/60)/60/24)+DATE(1970,1,1))</f>
        <v>42459.780844907407</v>
      </c>
      <c r="L144">
        <v>1459363465</v>
      </c>
      <c r="M144" t="b">
        <v>1</v>
      </c>
      <c r="N144">
        <v>325</v>
      </c>
      <c r="O144" t="b">
        <v>1</v>
      </c>
      <c r="P144" t="s">
        <v>8267</v>
      </c>
      <c r="Q144">
        <f t="shared" si="4"/>
        <v>100</v>
      </c>
      <c r="R144">
        <f>IFERROR(ROUND(E144/N144,2),0)</f>
        <v>169.85</v>
      </c>
      <c r="S144" s="10" t="s">
        <v>8328</v>
      </c>
      <c r="T144" t="s">
        <v>8329</v>
      </c>
      <c r="U144">
        <v>3</v>
      </c>
      <c r="V144">
        <v>30</v>
      </c>
      <c r="W144" t="s">
        <v>8509</v>
      </c>
    </row>
    <row r="145" spans="1:23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 s="15">
        <f t="shared" si="5"/>
        <v>42357.834247685183</v>
      </c>
      <c r="J145">
        <v>1450555279</v>
      </c>
      <c r="K145" s="17">
        <f>(((L145/60)/60/24)+DATE(1970,1,1))</f>
        <v>42327.834247685183</v>
      </c>
      <c r="L145">
        <v>1447963279</v>
      </c>
      <c r="M145" t="b">
        <v>0</v>
      </c>
      <c r="N145">
        <v>284</v>
      </c>
      <c r="O145" t="b">
        <v>1</v>
      </c>
      <c r="P145" t="s">
        <v>8263</v>
      </c>
      <c r="Q145">
        <f t="shared" si="4"/>
        <v>123</v>
      </c>
      <c r="R145">
        <f>IFERROR(ROUND(E145/N145,2),0)</f>
        <v>190.55</v>
      </c>
      <c r="S145" s="10" t="s">
        <v>8328</v>
      </c>
      <c r="T145" t="s">
        <v>8336</v>
      </c>
      <c r="U145">
        <v>11</v>
      </c>
      <c r="V145">
        <v>19</v>
      </c>
      <c r="W145" t="s">
        <v>8510</v>
      </c>
    </row>
    <row r="146" spans="1:23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 s="15">
        <f t="shared" si="5"/>
        <v>41977.027083333334</v>
      </c>
      <c r="J146">
        <v>1417653540</v>
      </c>
      <c r="K146" s="17">
        <f>(((L146/60)/60/24)+DATE(1970,1,1))</f>
        <v>41946.029467592591</v>
      </c>
      <c r="L146">
        <v>1414975346</v>
      </c>
      <c r="M146" t="b">
        <v>0</v>
      </c>
      <c r="N146">
        <v>229</v>
      </c>
      <c r="O146" t="b">
        <v>1</v>
      </c>
      <c r="P146" t="s">
        <v>8272</v>
      </c>
      <c r="Q146">
        <f t="shared" si="4"/>
        <v>114</v>
      </c>
      <c r="R146">
        <f>IFERROR(ROUND(E146/N146,2),0)</f>
        <v>234.81</v>
      </c>
      <c r="S146" s="10" t="s">
        <v>8318</v>
      </c>
      <c r="T146" t="s">
        <v>8337</v>
      </c>
      <c r="U146">
        <v>11</v>
      </c>
      <c r="V146">
        <v>3</v>
      </c>
      <c r="W146" t="s">
        <v>8511</v>
      </c>
    </row>
    <row r="147" spans="1:23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 s="15">
        <f t="shared" si="5"/>
        <v>42104.231180555551</v>
      </c>
      <c r="J147">
        <v>1428643974</v>
      </c>
      <c r="K147" s="17">
        <f>(((L147/60)/60/24)+DATE(1970,1,1))</f>
        <v>42044.272847222222</v>
      </c>
      <c r="L147">
        <v>1423463574</v>
      </c>
      <c r="M147" t="b">
        <v>0</v>
      </c>
      <c r="N147">
        <v>119</v>
      </c>
      <c r="O147" t="b">
        <v>1</v>
      </c>
      <c r="P147" t="s">
        <v>8293</v>
      </c>
      <c r="Q147">
        <f t="shared" si="4"/>
        <v>108</v>
      </c>
      <c r="R147">
        <f>IFERROR(ROUND(E147/N147,2),0)</f>
        <v>451.84</v>
      </c>
      <c r="S147" s="10" t="s">
        <v>8315</v>
      </c>
      <c r="T147" t="s">
        <v>8316</v>
      </c>
      <c r="U147">
        <v>2</v>
      </c>
      <c r="V147">
        <v>9</v>
      </c>
      <c r="W147" t="s">
        <v>8512</v>
      </c>
    </row>
    <row r="148" spans="1:23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 s="15">
        <f t="shared" si="5"/>
        <v>42455.716319444444</v>
      </c>
      <c r="J148">
        <v>1459012290</v>
      </c>
      <c r="K148" s="17">
        <f>(((L148/60)/60/24)+DATE(1970,1,1))</f>
        <v>42425.757986111115</v>
      </c>
      <c r="L148">
        <v>1456423890</v>
      </c>
      <c r="M148" t="b">
        <v>0</v>
      </c>
      <c r="N148">
        <v>878</v>
      </c>
      <c r="O148" t="b">
        <v>1</v>
      </c>
      <c r="P148" t="s">
        <v>8295</v>
      </c>
      <c r="Q148">
        <f t="shared" si="4"/>
        <v>537</v>
      </c>
      <c r="R148">
        <f>IFERROR(ROUND(E148/N148,2),0)</f>
        <v>61.2</v>
      </c>
      <c r="S148" s="10" t="s">
        <v>8323</v>
      </c>
      <c r="T148" t="s">
        <v>8324</v>
      </c>
      <c r="U148">
        <v>2</v>
      </c>
      <c r="V148">
        <v>25</v>
      </c>
      <c r="W148" t="s">
        <v>8513</v>
      </c>
    </row>
    <row r="149" spans="1:23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 s="15">
        <f t="shared" si="5"/>
        <v>42736.663506944446</v>
      </c>
      <c r="J149">
        <v>1483286127</v>
      </c>
      <c r="K149" s="17">
        <f>(((L149/60)/60/24)+DATE(1970,1,1))</f>
        <v>42696.663506944446</v>
      </c>
      <c r="L149">
        <v>1479830127</v>
      </c>
      <c r="M149" t="b">
        <v>0</v>
      </c>
      <c r="N149">
        <v>456</v>
      </c>
      <c r="O149" t="b">
        <v>0</v>
      </c>
      <c r="P149" t="s">
        <v>8271</v>
      </c>
      <c r="Q149">
        <f t="shared" si="4"/>
        <v>79</v>
      </c>
      <c r="R149">
        <f>IFERROR(ROUND(E149/N149,2),0)</f>
        <v>117.7</v>
      </c>
      <c r="S149" s="10" t="s">
        <v>8315</v>
      </c>
      <c r="T149" t="s">
        <v>8317</v>
      </c>
      <c r="U149">
        <v>11</v>
      </c>
      <c r="V149">
        <v>22</v>
      </c>
      <c r="W149" t="s">
        <v>8514</v>
      </c>
    </row>
    <row r="150" spans="1:23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 s="15">
        <f t="shared" si="5"/>
        <v>42322.555555555555</v>
      </c>
      <c r="J150">
        <v>1447507200</v>
      </c>
      <c r="K150" s="17">
        <f>(((L150/60)/60/24)+DATE(1970,1,1))</f>
        <v>42292.513888888891</v>
      </c>
      <c r="L150">
        <v>1444911600</v>
      </c>
      <c r="M150" t="b">
        <v>0</v>
      </c>
      <c r="N150">
        <v>651</v>
      </c>
      <c r="O150" t="b">
        <v>1</v>
      </c>
      <c r="P150" t="s">
        <v>8295</v>
      </c>
      <c r="Q150">
        <f t="shared" si="4"/>
        <v>133</v>
      </c>
      <c r="R150">
        <f>IFERROR(ROUND(E150/N150,2),0)</f>
        <v>81.650000000000006</v>
      </c>
      <c r="S150" s="10" t="s">
        <v>8323</v>
      </c>
      <c r="T150" t="s">
        <v>8324</v>
      </c>
      <c r="U150">
        <v>10</v>
      </c>
      <c r="V150">
        <v>15</v>
      </c>
      <c r="W150" t="s">
        <v>8515</v>
      </c>
    </row>
    <row r="151" spans="1:23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 s="15">
        <f t="shared" si="5"/>
        <v>41830.423043981478</v>
      </c>
      <c r="J151">
        <v>1404986951</v>
      </c>
      <c r="K151" s="17">
        <f>(((L151/60)/60/24)+DATE(1970,1,1))</f>
        <v>41800.423043981478</v>
      </c>
      <c r="L151">
        <v>1402394951</v>
      </c>
      <c r="M151" t="b">
        <v>1</v>
      </c>
      <c r="N151">
        <v>943</v>
      </c>
      <c r="O151" t="b">
        <v>1</v>
      </c>
      <c r="P151" t="s">
        <v>8293</v>
      </c>
      <c r="Q151">
        <f t="shared" si="4"/>
        <v>106</v>
      </c>
      <c r="R151">
        <f>IFERROR(ROUND(E151/N151,2),0)</f>
        <v>56.2</v>
      </c>
      <c r="S151" s="10" t="s">
        <v>8315</v>
      </c>
      <c r="T151" t="s">
        <v>8316</v>
      </c>
      <c r="U151">
        <v>6</v>
      </c>
      <c r="V151">
        <v>10</v>
      </c>
      <c r="W151" t="s">
        <v>8516</v>
      </c>
    </row>
    <row r="152" spans="1:23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 s="15">
        <f t="shared" si="5"/>
        <v>42083.662627314814</v>
      </c>
      <c r="J152">
        <v>1426866851</v>
      </c>
      <c r="K152" s="17">
        <f>(((L152/60)/60/24)+DATE(1970,1,1))</f>
        <v>42053.704293981486</v>
      </c>
      <c r="L152">
        <v>1424278451</v>
      </c>
      <c r="M152" t="b">
        <v>0</v>
      </c>
      <c r="N152">
        <v>320</v>
      </c>
      <c r="O152" t="b">
        <v>1</v>
      </c>
      <c r="P152" t="s">
        <v>8301</v>
      </c>
      <c r="Q152">
        <f t="shared" si="4"/>
        <v>131</v>
      </c>
      <c r="R152">
        <f>IFERROR(ROUND(E152/N152,2),0)</f>
        <v>164.3</v>
      </c>
      <c r="S152" s="10" t="s">
        <v>8307</v>
      </c>
      <c r="T152" t="s">
        <v>8308</v>
      </c>
      <c r="U152">
        <v>2</v>
      </c>
      <c r="V152">
        <v>18</v>
      </c>
      <c r="W152" t="s">
        <v>8517</v>
      </c>
    </row>
    <row r="153" spans="1:23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 s="15">
        <f t="shared" si="5"/>
        <v>42724.187881944439</v>
      </c>
      <c r="J153">
        <v>1482208233</v>
      </c>
      <c r="K153" s="17">
        <f>(((L153/60)/60/24)+DATE(1970,1,1))</f>
        <v>42689.187881944439</v>
      </c>
      <c r="L153">
        <v>1479184233</v>
      </c>
      <c r="M153" t="b">
        <v>1</v>
      </c>
      <c r="N153">
        <v>736</v>
      </c>
      <c r="O153" t="b">
        <v>1</v>
      </c>
      <c r="P153" t="s">
        <v>8267</v>
      </c>
      <c r="Q153">
        <f t="shared" si="4"/>
        <v>104</v>
      </c>
      <c r="R153">
        <f>IFERROR(ROUND(E153/N153,2),0)</f>
        <v>70.92</v>
      </c>
      <c r="S153" s="10" t="s">
        <v>8328</v>
      </c>
      <c r="T153" t="s">
        <v>8329</v>
      </c>
      <c r="U153">
        <v>11</v>
      </c>
      <c r="V153">
        <v>15</v>
      </c>
      <c r="W153" t="s">
        <v>8518</v>
      </c>
    </row>
    <row r="154" spans="1:23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 s="15">
        <f t="shared" si="5"/>
        <v>40762.842245370368</v>
      </c>
      <c r="J154">
        <v>1312747970</v>
      </c>
      <c r="K154" s="17">
        <f>(((L154/60)/60/24)+DATE(1970,1,1))</f>
        <v>40732.842245370368</v>
      </c>
      <c r="L154">
        <v>1310155970</v>
      </c>
      <c r="M154" t="b">
        <v>0</v>
      </c>
      <c r="N154">
        <v>73</v>
      </c>
      <c r="O154" t="b">
        <v>1</v>
      </c>
      <c r="P154" t="s">
        <v>8267</v>
      </c>
      <c r="Q154">
        <f t="shared" si="4"/>
        <v>104</v>
      </c>
      <c r="R154">
        <f>IFERROR(ROUND(E154/N154,2),0)</f>
        <v>711.04</v>
      </c>
      <c r="S154" s="10" t="s">
        <v>8328</v>
      </c>
      <c r="T154" t="s">
        <v>8329</v>
      </c>
      <c r="U154">
        <v>7</v>
      </c>
      <c r="V154">
        <v>8</v>
      </c>
      <c r="W154" t="s">
        <v>8519</v>
      </c>
    </row>
    <row r="155" spans="1:23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 s="15">
        <f t="shared" si="5"/>
        <v>41086.168900462959</v>
      </c>
      <c r="J155">
        <v>1340683393</v>
      </c>
      <c r="K155" s="17">
        <f>(((L155/60)/60/24)+DATE(1970,1,1))</f>
        <v>41051.168900462959</v>
      </c>
      <c r="L155">
        <v>1337659393</v>
      </c>
      <c r="M155" t="b">
        <v>1</v>
      </c>
      <c r="N155">
        <v>447</v>
      </c>
      <c r="O155" t="b">
        <v>1</v>
      </c>
      <c r="P155" t="s">
        <v>8267</v>
      </c>
      <c r="Q155">
        <f t="shared" si="4"/>
        <v>103</v>
      </c>
      <c r="R155">
        <f>IFERROR(ROUND(E155/N155,2),0)</f>
        <v>115.45</v>
      </c>
      <c r="S155" s="10" t="s">
        <v>8328</v>
      </c>
      <c r="T155" t="s">
        <v>8329</v>
      </c>
      <c r="U155">
        <v>5</v>
      </c>
      <c r="V155">
        <v>22</v>
      </c>
      <c r="W155" t="s">
        <v>8520</v>
      </c>
    </row>
    <row r="156" spans="1:23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 s="15">
        <f t="shared" si="5"/>
        <v>42536.625</v>
      </c>
      <c r="J156">
        <v>1466002800</v>
      </c>
      <c r="K156" s="17">
        <f>(((L156/60)/60/24)+DATE(1970,1,1))</f>
        <v>42507.860196759255</v>
      </c>
      <c r="L156">
        <v>1463517521</v>
      </c>
      <c r="M156" t="b">
        <v>1</v>
      </c>
      <c r="N156">
        <v>267</v>
      </c>
      <c r="O156" t="b">
        <v>1</v>
      </c>
      <c r="P156" t="s">
        <v>8267</v>
      </c>
      <c r="Q156">
        <f t="shared" si="4"/>
        <v>103</v>
      </c>
      <c r="R156">
        <f>IFERROR(ROUND(E156/N156,2),0)</f>
        <v>193.05</v>
      </c>
      <c r="S156" s="10" t="s">
        <v>8328</v>
      </c>
      <c r="T156" t="s">
        <v>8329</v>
      </c>
      <c r="U156">
        <v>5</v>
      </c>
      <c r="V156">
        <v>17</v>
      </c>
      <c r="W156" t="s">
        <v>8521</v>
      </c>
    </row>
    <row r="157" spans="1:23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 s="15">
        <f t="shared" si="5"/>
        <v>41806.184027777781</v>
      </c>
      <c r="J157">
        <v>1402892700</v>
      </c>
      <c r="K157" s="17">
        <f>(((L157/60)/60/24)+DATE(1970,1,1))</f>
        <v>41778.193622685183</v>
      </c>
      <c r="L157">
        <v>1400474329</v>
      </c>
      <c r="M157" t="b">
        <v>0</v>
      </c>
      <c r="N157">
        <v>433</v>
      </c>
      <c r="O157" t="b">
        <v>1</v>
      </c>
      <c r="P157" t="s">
        <v>8301</v>
      </c>
      <c r="Q157">
        <f t="shared" si="4"/>
        <v>103</v>
      </c>
      <c r="R157">
        <f>IFERROR(ROUND(E157/N157,2),0)</f>
        <v>118.97</v>
      </c>
      <c r="S157" s="10" t="s">
        <v>8307</v>
      </c>
      <c r="T157" t="s">
        <v>8308</v>
      </c>
      <c r="U157">
        <v>5</v>
      </c>
      <c r="V157">
        <v>19</v>
      </c>
      <c r="W157" t="s">
        <v>8522</v>
      </c>
    </row>
    <row r="158" spans="1:23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 s="15">
        <f t="shared" si="5"/>
        <v>42065.207638888889</v>
      </c>
      <c r="J158">
        <v>1425272340</v>
      </c>
      <c r="K158" s="17">
        <f>(((L158/60)/60/24)+DATE(1970,1,1))</f>
        <v>42020.700567129628</v>
      </c>
      <c r="L158">
        <v>1421426929</v>
      </c>
      <c r="M158" t="b">
        <v>0</v>
      </c>
      <c r="N158">
        <v>274</v>
      </c>
      <c r="O158" t="b">
        <v>1</v>
      </c>
      <c r="P158" t="s">
        <v>8269</v>
      </c>
      <c r="Q158">
        <f t="shared" si="4"/>
        <v>128</v>
      </c>
      <c r="R158">
        <f>IFERROR(ROUND(E158/N158,2),0)</f>
        <v>186.8</v>
      </c>
      <c r="S158" s="10" t="s">
        <v>8307</v>
      </c>
      <c r="T158" t="s">
        <v>8309</v>
      </c>
      <c r="U158">
        <v>1</v>
      </c>
      <c r="V158">
        <v>16</v>
      </c>
      <c r="W158" t="s">
        <v>8523</v>
      </c>
    </row>
    <row r="159" spans="1:23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15">
        <f t="shared" si="5"/>
        <v>42601.165972222225</v>
      </c>
      <c r="J159">
        <v>1471579140</v>
      </c>
      <c r="K159" s="17">
        <f>(((L159/60)/60/24)+DATE(1970,1,1))</f>
        <v>42542.526423611111</v>
      </c>
      <c r="L159">
        <v>1466512683</v>
      </c>
      <c r="M159" t="b">
        <v>0</v>
      </c>
      <c r="N159">
        <v>323</v>
      </c>
      <c r="O159" t="b">
        <v>0</v>
      </c>
      <c r="P159" t="s">
        <v>8271</v>
      </c>
      <c r="Q159">
        <f t="shared" si="4"/>
        <v>102</v>
      </c>
      <c r="R159">
        <f>IFERROR(ROUND(E159/N159,2),0)</f>
        <v>158.36000000000001</v>
      </c>
      <c r="S159" s="10" t="s">
        <v>8315</v>
      </c>
      <c r="T159" t="s">
        <v>8317</v>
      </c>
      <c r="U159">
        <v>6</v>
      </c>
      <c r="V159">
        <v>21</v>
      </c>
      <c r="W159" t="s">
        <v>8524</v>
      </c>
    </row>
    <row r="160" spans="1:23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 s="15">
        <f t="shared" si="5"/>
        <v>42155.875</v>
      </c>
      <c r="J160">
        <v>1433106000</v>
      </c>
      <c r="K160" s="17">
        <f>(((L160/60)/60/24)+DATE(1970,1,1))</f>
        <v>42132.941805555558</v>
      </c>
      <c r="L160">
        <v>1431124572</v>
      </c>
      <c r="M160" t="b">
        <v>0</v>
      </c>
      <c r="N160">
        <v>103</v>
      </c>
      <c r="O160" t="b">
        <v>1</v>
      </c>
      <c r="P160" t="s">
        <v>8283</v>
      </c>
      <c r="Q160">
        <f t="shared" si="4"/>
        <v>254</v>
      </c>
      <c r="R160">
        <f>IFERROR(ROUND(E160/N160,2),0)</f>
        <v>493.82</v>
      </c>
      <c r="S160" s="10" t="s">
        <v>8320</v>
      </c>
      <c r="T160" t="s">
        <v>8321</v>
      </c>
      <c r="U160">
        <v>5</v>
      </c>
      <c r="V160">
        <v>8</v>
      </c>
      <c r="W160" t="s">
        <v>8525</v>
      </c>
    </row>
    <row r="161" spans="1:23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 s="15">
        <f t="shared" si="5"/>
        <v>42647.165972222225</v>
      </c>
      <c r="J161">
        <v>1475553540</v>
      </c>
      <c r="K161" s="17">
        <f>(((L161/60)/60/24)+DATE(1970,1,1))</f>
        <v>42612.149780092594</v>
      </c>
      <c r="L161">
        <v>1472528141</v>
      </c>
      <c r="M161" t="b">
        <v>1</v>
      </c>
      <c r="N161">
        <v>308</v>
      </c>
      <c r="O161" t="b">
        <v>1</v>
      </c>
      <c r="P161" t="s">
        <v>8301</v>
      </c>
      <c r="Q161">
        <f t="shared" si="4"/>
        <v>102</v>
      </c>
      <c r="R161">
        <f>IFERROR(ROUND(E161/N161,2),0)</f>
        <v>164.94</v>
      </c>
      <c r="S161" s="10" t="s">
        <v>8307</v>
      </c>
      <c r="T161" t="s">
        <v>8308</v>
      </c>
      <c r="U161">
        <v>8</v>
      </c>
      <c r="V161">
        <v>30</v>
      </c>
      <c r="W161" t="s">
        <v>8526</v>
      </c>
    </row>
    <row r="162" spans="1:23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 s="15">
        <f t="shared" si="5"/>
        <v>41880.041666666664</v>
      </c>
      <c r="J162">
        <v>1409274000</v>
      </c>
      <c r="K162" s="17">
        <f>(((L162/60)/60/24)+DATE(1970,1,1))</f>
        <v>41851.962916666671</v>
      </c>
      <c r="L162">
        <v>1406847996</v>
      </c>
      <c r="M162" t="b">
        <v>1</v>
      </c>
      <c r="N162">
        <v>614</v>
      </c>
      <c r="O162" t="b">
        <v>1</v>
      </c>
      <c r="P162" t="s">
        <v>8277</v>
      </c>
      <c r="Q162">
        <f t="shared" si="4"/>
        <v>101</v>
      </c>
      <c r="R162">
        <f>IFERROR(ROUND(E162/N162,2),0)</f>
        <v>82.5</v>
      </c>
      <c r="S162" s="10" t="s">
        <v>8331</v>
      </c>
      <c r="T162" t="s">
        <v>8332</v>
      </c>
      <c r="U162">
        <v>7</v>
      </c>
      <c r="V162">
        <v>31</v>
      </c>
      <c r="W162" t="s">
        <v>8527</v>
      </c>
    </row>
    <row r="163" spans="1:23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 s="15">
        <f t="shared" si="5"/>
        <v>41209.098530092589</v>
      </c>
      <c r="J163">
        <v>1351304513</v>
      </c>
      <c r="K163" s="17">
        <f>(((L163/60)/60/24)+DATE(1970,1,1))</f>
        <v>41179.098530092589</v>
      </c>
      <c r="L163">
        <v>1348712513</v>
      </c>
      <c r="M163" t="b">
        <v>1</v>
      </c>
      <c r="N163">
        <v>660</v>
      </c>
      <c r="O163" t="b">
        <v>1</v>
      </c>
      <c r="P163" t="s">
        <v>8293</v>
      </c>
      <c r="Q163">
        <f t="shared" si="4"/>
        <v>168</v>
      </c>
      <c r="R163">
        <f>IFERROR(ROUND(E163/N163,2),0)</f>
        <v>76.14</v>
      </c>
      <c r="S163" s="10" t="s">
        <v>8315</v>
      </c>
      <c r="T163" t="s">
        <v>8316</v>
      </c>
      <c r="U163">
        <v>9</v>
      </c>
      <c r="V163">
        <v>27</v>
      </c>
      <c r="W163" t="s">
        <v>8528</v>
      </c>
    </row>
    <row r="164" spans="1:23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 s="15">
        <f t="shared" si="5"/>
        <v>42467.59480324074</v>
      </c>
      <c r="J164">
        <v>1460038591</v>
      </c>
      <c r="K164" s="17">
        <f>(((L164/60)/60/24)+DATE(1970,1,1))</f>
        <v>42437.636469907404</v>
      </c>
      <c r="L164">
        <v>1457450191</v>
      </c>
      <c r="M164" t="b">
        <v>1</v>
      </c>
      <c r="N164">
        <v>266</v>
      </c>
      <c r="O164" t="b">
        <v>1</v>
      </c>
      <c r="P164" t="s">
        <v>8267</v>
      </c>
      <c r="Q164">
        <f t="shared" si="4"/>
        <v>125</v>
      </c>
      <c r="R164">
        <f>IFERROR(ROUND(E164/N164,2),0)</f>
        <v>188.31</v>
      </c>
      <c r="S164" s="10" t="s">
        <v>8328</v>
      </c>
      <c r="T164" t="s">
        <v>8329</v>
      </c>
      <c r="U164">
        <v>3</v>
      </c>
      <c r="V164">
        <v>8</v>
      </c>
      <c r="W164" t="s">
        <v>8529</v>
      </c>
    </row>
    <row r="165" spans="1:23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 s="15">
        <f t="shared" si="5"/>
        <v>42011.6956712963</v>
      </c>
      <c r="J165">
        <v>1420648906</v>
      </c>
      <c r="K165" s="17">
        <f>(((L165/60)/60/24)+DATE(1970,1,1))</f>
        <v>41951.695671296293</v>
      </c>
      <c r="L165">
        <v>1415464906</v>
      </c>
      <c r="M165" t="b">
        <v>0</v>
      </c>
      <c r="N165">
        <v>144</v>
      </c>
      <c r="O165" t="b">
        <v>1</v>
      </c>
      <c r="P165" t="s">
        <v>8274</v>
      </c>
      <c r="Q165">
        <f t="shared" si="4"/>
        <v>119</v>
      </c>
      <c r="R165">
        <f>IFERROR(ROUND(E165/N165,2),0)</f>
        <v>346.04</v>
      </c>
      <c r="S165" s="10" t="s">
        <v>8331</v>
      </c>
      <c r="T165" t="s">
        <v>8335</v>
      </c>
      <c r="U165">
        <v>11</v>
      </c>
      <c r="V165">
        <v>8</v>
      </c>
      <c r="W165" t="s">
        <v>8530</v>
      </c>
    </row>
    <row r="166" spans="1:23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 s="15">
        <f t="shared" si="5"/>
        <v>42182.288819444439</v>
      </c>
      <c r="J166">
        <v>1435388154</v>
      </c>
      <c r="K166" s="17">
        <f>(((L166/60)/60/24)+DATE(1970,1,1))</f>
        <v>42152.288819444439</v>
      </c>
      <c r="L166">
        <v>1432796154</v>
      </c>
      <c r="M166" t="b">
        <v>0</v>
      </c>
      <c r="N166">
        <v>271</v>
      </c>
      <c r="O166" t="b">
        <v>1</v>
      </c>
      <c r="P166" t="s">
        <v>8283</v>
      </c>
      <c r="Q166">
        <f t="shared" si="4"/>
        <v>199</v>
      </c>
      <c r="R166">
        <f>IFERROR(ROUND(E166/N166,2),0)</f>
        <v>183.8</v>
      </c>
      <c r="S166" s="10" t="s">
        <v>8320</v>
      </c>
      <c r="T166" t="s">
        <v>8321</v>
      </c>
      <c r="U166">
        <v>5</v>
      </c>
      <c r="V166">
        <v>28</v>
      </c>
      <c r="W166" t="s">
        <v>8531</v>
      </c>
    </row>
    <row r="167" spans="1:23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 s="15">
        <f t="shared" si="5"/>
        <v>41836.125</v>
      </c>
      <c r="J167">
        <v>1405479600</v>
      </c>
      <c r="K167" s="17">
        <f>(((L167/60)/60/24)+DATE(1970,1,1))</f>
        <v>41791.713252314818</v>
      </c>
      <c r="L167">
        <v>1401642425</v>
      </c>
      <c r="M167" t="b">
        <v>0</v>
      </c>
      <c r="N167">
        <v>827</v>
      </c>
      <c r="O167" t="b">
        <v>1</v>
      </c>
      <c r="P167" t="s">
        <v>8263</v>
      </c>
      <c r="Q167">
        <f t="shared" si="4"/>
        <v>165</v>
      </c>
      <c r="R167">
        <f>IFERROR(ROUND(E167/N167,2),0)</f>
        <v>59.96</v>
      </c>
      <c r="S167" s="10" t="s">
        <v>8328</v>
      </c>
      <c r="T167" t="s">
        <v>8336</v>
      </c>
      <c r="U167">
        <v>6</v>
      </c>
      <c r="V167">
        <v>1</v>
      </c>
      <c r="W167" t="s">
        <v>8532</v>
      </c>
    </row>
    <row r="168" spans="1:23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 s="15">
        <f t="shared" si="5"/>
        <v>42223.676655092597</v>
      </c>
      <c r="J168">
        <v>1438964063</v>
      </c>
      <c r="K168" s="17">
        <f>(((L168/60)/60/24)+DATE(1970,1,1))</f>
        <v>42198.676655092597</v>
      </c>
      <c r="L168">
        <v>1436804063</v>
      </c>
      <c r="M168" t="b">
        <v>0</v>
      </c>
      <c r="N168">
        <v>707</v>
      </c>
      <c r="O168" t="b">
        <v>1</v>
      </c>
      <c r="P168" t="s">
        <v>8293</v>
      </c>
      <c r="Q168">
        <f t="shared" si="4"/>
        <v>493</v>
      </c>
      <c r="R168">
        <f>IFERROR(ROUND(E168/N168,2),0)</f>
        <v>69.760000000000005</v>
      </c>
      <c r="S168" s="10" t="s">
        <v>8315</v>
      </c>
      <c r="T168" t="s">
        <v>8316</v>
      </c>
      <c r="U168">
        <v>7</v>
      </c>
      <c r="V168">
        <v>13</v>
      </c>
      <c r="W168" t="s">
        <v>8533</v>
      </c>
    </row>
    <row r="169" spans="1:23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 s="15">
        <f t="shared" si="5"/>
        <v>41843.642939814818</v>
      </c>
      <c r="J169">
        <v>1406129150</v>
      </c>
      <c r="K169" s="17">
        <f>(((L169/60)/60/24)+DATE(1970,1,1))</f>
        <v>41783.642939814818</v>
      </c>
      <c r="L169">
        <v>1400945150</v>
      </c>
      <c r="M169" t="b">
        <v>0</v>
      </c>
      <c r="N169">
        <v>1364</v>
      </c>
      <c r="O169" t="b">
        <v>1</v>
      </c>
      <c r="P169" t="s">
        <v>8293</v>
      </c>
      <c r="Q169">
        <f t="shared" si="4"/>
        <v>196</v>
      </c>
      <c r="R169">
        <f>IFERROR(ROUND(E169/N169,2),0)</f>
        <v>36</v>
      </c>
      <c r="S169" s="10" t="s">
        <v>8315</v>
      </c>
      <c r="T169" t="s">
        <v>8316</v>
      </c>
      <c r="U169">
        <v>5</v>
      </c>
      <c r="V169">
        <v>24</v>
      </c>
      <c r="W169" t="s">
        <v>8534</v>
      </c>
    </row>
    <row r="170" spans="1:23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 s="15">
        <f t="shared" si="5"/>
        <v>41184.777812500004</v>
      </c>
      <c r="J170">
        <v>1349203203</v>
      </c>
      <c r="K170" s="17">
        <f>(((L170/60)/60/24)+DATE(1970,1,1))</f>
        <v>41136.777812500004</v>
      </c>
      <c r="L170">
        <v>1345056003</v>
      </c>
      <c r="M170" t="b">
        <v>0</v>
      </c>
      <c r="N170">
        <v>92</v>
      </c>
      <c r="O170" t="b">
        <v>1</v>
      </c>
      <c r="P170" t="s">
        <v>8277</v>
      </c>
      <c r="Q170">
        <f t="shared" si="4"/>
        <v>101</v>
      </c>
      <c r="R170">
        <f>IFERROR(ROUND(E170/N170,2),0)</f>
        <v>526.46</v>
      </c>
      <c r="S170" s="10" t="s">
        <v>8331</v>
      </c>
      <c r="T170" t="s">
        <v>8332</v>
      </c>
      <c r="U170">
        <v>8</v>
      </c>
      <c r="V170">
        <v>15</v>
      </c>
      <c r="W170" t="s">
        <v>8535</v>
      </c>
    </row>
    <row r="171" spans="1:23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 s="15">
        <f t="shared" si="5"/>
        <v>41320.598483796297</v>
      </c>
      <c r="J171">
        <v>1360938109</v>
      </c>
      <c r="K171" s="17">
        <f>(((L171/60)/60/24)+DATE(1970,1,1))</f>
        <v>41290.598483796297</v>
      </c>
      <c r="L171">
        <v>1358346109</v>
      </c>
      <c r="M171" t="b">
        <v>1</v>
      </c>
      <c r="N171">
        <v>321</v>
      </c>
      <c r="O171" t="b">
        <v>1</v>
      </c>
      <c r="P171" t="s">
        <v>8286</v>
      </c>
      <c r="Q171">
        <f t="shared" si="4"/>
        <v>108</v>
      </c>
      <c r="R171">
        <f>IFERROR(ROUND(E171/N171,2),0)</f>
        <v>149.46</v>
      </c>
      <c r="S171" s="10" t="s">
        <v>8318</v>
      </c>
      <c r="T171" t="s">
        <v>8319</v>
      </c>
      <c r="U171">
        <v>1</v>
      </c>
      <c r="V171">
        <v>16</v>
      </c>
      <c r="W171" t="s">
        <v>8536</v>
      </c>
    </row>
    <row r="172" spans="1:23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 s="15">
        <f t="shared" si="5"/>
        <v>42229.57</v>
      </c>
      <c r="J172">
        <v>1439473248</v>
      </c>
      <c r="K172" s="17">
        <f>(((L172/60)/60/24)+DATE(1970,1,1))</f>
        <v>42199.57</v>
      </c>
      <c r="L172">
        <v>1436881248</v>
      </c>
      <c r="M172" t="b">
        <v>0</v>
      </c>
      <c r="N172">
        <v>315</v>
      </c>
      <c r="O172" t="b">
        <v>1</v>
      </c>
      <c r="P172" t="s">
        <v>8271</v>
      </c>
      <c r="Q172">
        <f t="shared" si="4"/>
        <v>119</v>
      </c>
      <c r="R172">
        <f>IFERROR(ROUND(E172/N172,2),0)</f>
        <v>151.32</v>
      </c>
      <c r="S172" s="10" t="s">
        <v>8315</v>
      </c>
      <c r="T172" t="s">
        <v>8317</v>
      </c>
      <c r="U172">
        <v>7</v>
      </c>
      <c r="V172">
        <v>14</v>
      </c>
      <c r="W172" t="s">
        <v>8537</v>
      </c>
    </row>
    <row r="173" spans="1:23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 s="15">
        <f t="shared" si="5"/>
        <v>42155.071504629625</v>
      </c>
      <c r="J173">
        <v>1433036578</v>
      </c>
      <c r="K173" s="17">
        <f>(((L173/60)/60/24)+DATE(1970,1,1))</f>
        <v>42115.071504629625</v>
      </c>
      <c r="L173">
        <v>1429580578</v>
      </c>
      <c r="M173" t="b">
        <v>0</v>
      </c>
      <c r="N173">
        <v>170</v>
      </c>
      <c r="O173" t="b">
        <v>1</v>
      </c>
      <c r="P173" t="s">
        <v>8293</v>
      </c>
      <c r="Q173">
        <f t="shared" si="4"/>
        <v>473</v>
      </c>
      <c r="R173">
        <f>IFERROR(ROUND(E173/N173,2),0)</f>
        <v>278.39</v>
      </c>
      <c r="S173" s="10" t="s">
        <v>8315</v>
      </c>
      <c r="T173" t="s">
        <v>8316</v>
      </c>
      <c r="U173">
        <v>4</v>
      </c>
      <c r="V173">
        <v>21</v>
      </c>
      <c r="W173" t="s">
        <v>8538</v>
      </c>
    </row>
    <row r="174" spans="1:23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 s="15">
        <f t="shared" si="5"/>
        <v>42300.767303240747</v>
      </c>
      <c r="J174">
        <v>1445624695</v>
      </c>
      <c r="K174" s="17">
        <f>(((L174/60)/60/24)+DATE(1970,1,1))</f>
        <v>42275.767303240747</v>
      </c>
      <c r="L174">
        <v>1443464695</v>
      </c>
      <c r="M174" t="b">
        <v>1</v>
      </c>
      <c r="N174">
        <v>874</v>
      </c>
      <c r="O174" t="b">
        <v>1</v>
      </c>
      <c r="P174" t="s">
        <v>8283</v>
      </c>
      <c r="Q174">
        <f t="shared" si="4"/>
        <v>135</v>
      </c>
      <c r="R174">
        <f>IFERROR(ROUND(E174/N174,2),0)</f>
        <v>53.99</v>
      </c>
      <c r="S174" s="10" t="s">
        <v>8320</v>
      </c>
      <c r="T174" t="s">
        <v>8321</v>
      </c>
      <c r="U174">
        <v>9</v>
      </c>
      <c r="V174">
        <v>28</v>
      </c>
      <c r="W174" t="s">
        <v>8539</v>
      </c>
    </row>
    <row r="175" spans="1:23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 s="15">
        <f t="shared" si="5"/>
        <v>41893.377893518518</v>
      </c>
      <c r="J175">
        <v>1410426250</v>
      </c>
      <c r="K175" s="17">
        <f>(((L175/60)/60/24)+DATE(1970,1,1))</f>
        <v>41838.377893518518</v>
      </c>
      <c r="L175">
        <v>1405674250</v>
      </c>
      <c r="M175" t="b">
        <v>0</v>
      </c>
      <c r="N175">
        <v>975</v>
      </c>
      <c r="O175" t="b">
        <v>0</v>
      </c>
      <c r="P175" t="s">
        <v>8280</v>
      </c>
      <c r="Q175">
        <f t="shared" si="4"/>
        <v>63</v>
      </c>
      <c r="R175">
        <f>IFERROR(ROUND(E175/N175,2),0)</f>
        <v>48.28</v>
      </c>
      <c r="S175" s="10" t="s">
        <v>8323</v>
      </c>
      <c r="T175" t="s">
        <v>8338</v>
      </c>
      <c r="U175">
        <v>7</v>
      </c>
      <c r="V175">
        <v>18</v>
      </c>
      <c r="W175" t="s">
        <v>8540</v>
      </c>
    </row>
    <row r="176" spans="1:23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 s="15">
        <f t="shared" si="5"/>
        <v>42572.698217592595</v>
      </c>
      <c r="J176">
        <v>1469119526</v>
      </c>
      <c r="K176" s="17">
        <f>(((L176/60)/60/24)+DATE(1970,1,1))</f>
        <v>42512.698217592595</v>
      </c>
      <c r="L176">
        <v>1463935526</v>
      </c>
      <c r="M176" t="b">
        <v>1</v>
      </c>
      <c r="N176">
        <v>1049</v>
      </c>
      <c r="O176" t="b">
        <v>1</v>
      </c>
      <c r="P176" t="s">
        <v>8301</v>
      </c>
      <c r="Q176">
        <f t="shared" si="4"/>
        <v>233</v>
      </c>
      <c r="R176">
        <f>IFERROR(ROUND(E176/N176,2),0)</f>
        <v>44.46</v>
      </c>
      <c r="S176" s="10" t="s">
        <v>8307</v>
      </c>
      <c r="T176" t="s">
        <v>8308</v>
      </c>
      <c r="U176">
        <v>5</v>
      </c>
      <c r="V176">
        <v>22</v>
      </c>
      <c r="W176" t="s">
        <v>8541</v>
      </c>
    </row>
    <row r="177" spans="1:23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 s="15">
        <f t="shared" si="5"/>
        <v>41893.584120370368</v>
      </c>
      <c r="J177">
        <v>1410444068</v>
      </c>
      <c r="K177" s="17">
        <f>(((L177/60)/60/24)+DATE(1970,1,1))</f>
        <v>41863.584120370368</v>
      </c>
      <c r="L177">
        <v>1407852068</v>
      </c>
      <c r="M177" t="b">
        <v>0</v>
      </c>
      <c r="N177">
        <v>199</v>
      </c>
      <c r="O177" t="b">
        <v>1</v>
      </c>
      <c r="P177" t="s">
        <v>8303</v>
      </c>
      <c r="Q177">
        <f t="shared" si="4"/>
        <v>102</v>
      </c>
      <c r="R177">
        <f>IFERROR(ROUND(E177/N177,2),0)</f>
        <v>231.66</v>
      </c>
      <c r="S177" s="10" t="s">
        <v>8307</v>
      </c>
      <c r="T177" t="s">
        <v>8310</v>
      </c>
      <c r="U177">
        <v>8</v>
      </c>
      <c r="V177">
        <v>12</v>
      </c>
      <c r="W177" t="s">
        <v>8542</v>
      </c>
    </row>
    <row r="178" spans="1:23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 s="15">
        <f t="shared" si="5"/>
        <v>40993.760243055556</v>
      </c>
      <c r="J178">
        <v>1332699285</v>
      </c>
      <c r="K178" s="17">
        <f>(((L178/60)/60/24)+DATE(1970,1,1))</f>
        <v>40933.80190972222</v>
      </c>
      <c r="L178">
        <v>1327518885</v>
      </c>
      <c r="M178" t="b">
        <v>1</v>
      </c>
      <c r="N178">
        <v>600</v>
      </c>
      <c r="O178" t="b">
        <v>1</v>
      </c>
      <c r="P178" t="s">
        <v>8286</v>
      </c>
      <c r="Q178">
        <f t="shared" si="4"/>
        <v>115</v>
      </c>
      <c r="R178">
        <f>IFERROR(ROUND(E178/N178,2),0)</f>
        <v>76.72</v>
      </c>
      <c r="S178" s="10" t="s">
        <v>8318</v>
      </c>
      <c r="T178" t="s">
        <v>8319</v>
      </c>
      <c r="U178">
        <v>1</v>
      </c>
      <c r="V178">
        <v>25</v>
      </c>
      <c r="W178" t="s">
        <v>8543</v>
      </c>
    </row>
    <row r="179" spans="1:23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 s="15">
        <f t="shared" si="5"/>
        <v>41386.541377314818</v>
      </c>
      <c r="J179">
        <v>1366635575</v>
      </c>
      <c r="K179" s="17">
        <f>(((L179/60)/60/24)+DATE(1970,1,1))</f>
        <v>41351.541377314818</v>
      </c>
      <c r="L179">
        <v>1363611575</v>
      </c>
      <c r="M179" t="b">
        <v>0</v>
      </c>
      <c r="N179">
        <v>682</v>
      </c>
      <c r="O179" t="b">
        <v>1</v>
      </c>
      <c r="P179" t="s">
        <v>8293</v>
      </c>
      <c r="Q179">
        <f t="shared" si="4"/>
        <v>170</v>
      </c>
      <c r="R179">
        <f>IFERROR(ROUND(E179/N179,2),0)</f>
        <v>67.42</v>
      </c>
      <c r="S179" s="10" t="s">
        <v>8315</v>
      </c>
      <c r="T179" t="s">
        <v>8316</v>
      </c>
      <c r="U179">
        <v>3</v>
      </c>
      <c r="V179">
        <v>18</v>
      </c>
      <c r="W179" t="s">
        <v>8544</v>
      </c>
    </row>
    <row r="180" spans="1:23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 s="15">
        <f t="shared" si="5"/>
        <v>40231.916666666664</v>
      </c>
      <c r="J180">
        <v>1266876000</v>
      </c>
      <c r="K180" s="17">
        <f>(((L180/60)/60/24)+DATE(1970,1,1))</f>
        <v>40194.920046296298</v>
      </c>
      <c r="L180">
        <v>1263679492</v>
      </c>
      <c r="M180" t="b">
        <v>1</v>
      </c>
      <c r="N180">
        <v>179</v>
      </c>
      <c r="O180" t="b">
        <v>1</v>
      </c>
      <c r="P180" t="s">
        <v>8267</v>
      </c>
      <c r="Q180">
        <f t="shared" si="4"/>
        <v>101</v>
      </c>
      <c r="R180">
        <f>IFERROR(ROUND(E180/N180,2),0)</f>
        <v>254.39</v>
      </c>
      <c r="S180" s="10" t="s">
        <v>8328</v>
      </c>
      <c r="T180" t="s">
        <v>8329</v>
      </c>
      <c r="U180">
        <v>1</v>
      </c>
      <c r="V180">
        <v>16</v>
      </c>
      <c r="W180" t="s">
        <v>8545</v>
      </c>
    </row>
    <row r="181" spans="1:23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 s="15">
        <f t="shared" si="5"/>
        <v>41958.922731481478</v>
      </c>
      <c r="J181">
        <v>1416089324</v>
      </c>
      <c r="K181" s="17">
        <f>(((L181/60)/60/24)+DATE(1970,1,1))</f>
        <v>41928.881064814814</v>
      </c>
      <c r="L181">
        <v>1413493724</v>
      </c>
      <c r="M181" t="b">
        <v>0</v>
      </c>
      <c r="N181">
        <v>277</v>
      </c>
      <c r="O181" t="b">
        <v>1</v>
      </c>
      <c r="P181" t="s">
        <v>8301</v>
      </c>
      <c r="Q181">
        <f t="shared" si="4"/>
        <v>113</v>
      </c>
      <c r="R181">
        <f>IFERROR(ROUND(E181/N181,2),0)</f>
        <v>162.91</v>
      </c>
      <c r="S181" s="10" t="s">
        <v>8307</v>
      </c>
      <c r="T181" t="s">
        <v>8308</v>
      </c>
      <c r="U181">
        <v>10</v>
      </c>
      <c r="V181">
        <v>16</v>
      </c>
      <c r="W181" t="s">
        <v>8546</v>
      </c>
    </row>
    <row r="182" spans="1:23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 s="15">
        <f t="shared" si="5"/>
        <v>42801.208333333328</v>
      </c>
      <c r="J182">
        <v>1488862800</v>
      </c>
      <c r="K182" s="17">
        <f>(((L182/60)/60/24)+DATE(1970,1,1))</f>
        <v>42776.704432870371</v>
      </c>
      <c r="L182">
        <v>1486745663</v>
      </c>
      <c r="M182" t="b">
        <v>0</v>
      </c>
      <c r="N182">
        <v>902</v>
      </c>
      <c r="O182" t="b">
        <v>1</v>
      </c>
      <c r="P182" t="s">
        <v>8295</v>
      </c>
      <c r="Q182">
        <f t="shared" si="4"/>
        <v>1802</v>
      </c>
      <c r="R182">
        <f>IFERROR(ROUND(E182/N182,2),0)</f>
        <v>49.93</v>
      </c>
      <c r="S182" s="10" t="s">
        <v>8323</v>
      </c>
      <c r="T182" t="s">
        <v>8324</v>
      </c>
      <c r="U182">
        <v>2</v>
      </c>
      <c r="V182">
        <v>10</v>
      </c>
      <c r="W182" t="s">
        <v>8547</v>
      </c>
    </row>
    <row r="183" spans="1:23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 s="15">
        <f t="shared" si="5"/>
        <v>41755.082384259258</v>
      </c>
      <c r="J183">
        <v>1398477518</v>
      </c>
      <c r="K183" s="17">
        <f>(((L183/60)/60/24)+DATE(1970,1,1))</f>
        <v>41725.082384259258</v>
      </c>
      <c r="L183">
        <v>1395885518</v>
      </c>
      <c r="M183" t="b">
        <v>1</v>
      </c>
      <c r="N183">
        <v>158</v>
      </c>
      <c r="O183" t="b">
        <v>1</v>
      </c>
      <c r="P183" t="s">
        <v>8293</v>
      </c>
      <c r="Q183">
        <f t="shared" si="4"/>
        <v>179</v>
      </c>
      <c r="R183">
        <f>IFERROR(ROUND(E183/N183,2),0)</f>
        <v>282.72000000000003</v>
      </c>
      <c r="S183" s="10" t="s">
        <v>8315</v>
      </c>
      <c r="T183" t="s">
        <v>8316</v>
      </c>
      <c r="U183">
        <v>3</v>
      </c>
      <c r="V183">
        <v>27</v>
      </c>
      <c r="W183" t="s">
        <v>8548</v>
      </c>
    </row>
    <row r="184" spans="1:23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 s="15">
        <f t="shared" si="5"/>
        <v>42322.537141203706</v>
      </c>
      <c r="J184">
        <v>1447505609</v>
      </c>
      <c r="K184" s="17">
        <f>(((L184/60)/60/24)+DATE(1970,1,1))</f>
        <v>42292.495474537034</v>
      </c>
      <c r="L184">
        <v>1444910009</v>
      </c>
      <c r="M184" t="b">
        <v>1</v>
      </c>
      <c r="N184">
        <v>379</v>
      </c>
      <c r="O184" t="b">
        <v>1</v>
      </c>
      <c r="P184" t="s">
        <v>8267</v>
      </c>
      <c r="Q184">
        <f t="shared" si="4"/>
        <v>112</v>
      </c>
      <c r="R184">
        <f>IFERROR(ROUND(E184/N184,2),0)</f>
        <v>117.77</v>
      </c>
      <c r="S184" s="10" t="s">
        <v>8328</v>
      </c>
      <c r="T184" t="s">
        <v>8329</v>
      </c>
      <c r="U184">
        <v>10</v>
      </c>
      <c r="V184">
        <v>15</v>
      </c>
      <c r="W184" t="s">
        <v>8549</v>
      </c>
    </row>
    <row r="185" spans="1:23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 s="15">
        <f t="shared" si="5"/>
        <v>41926.693379629629</v>
      </c>
      <c r="J185">
        <v>1413304708</v>
      </c>
      <c r="K185" s="17">
        <f>(((L185/60)/60/24)+DATE(1970,1,1))</f>
        <v>41891.693379629629</v>
      </c>
      <c r="L185">
        <v>1410280708</v>
      </c>
      <c r="M185" t="b">
        <v>0</v>
      </c>
      <c r="N185">
        <v>27</v>
      </c>
      <c r="O185" t="b">
        <v>1</v>
      </c>
      <c r="P185" t="s">
        <v>8271</v>
      </c>
      <c r="Q185">
        <f t="shared" si="4"/>
        <v>127</v>
      </c>
      <c r="R185">
        <f>IFERROR(ROUND(E185/N185,2),0)</f>
        <v>1644</v>
      </c>
      <c r="S185" s="10" t="s">
        <v>8315</v>
      </c>
      <c r="T185" t="s">
        <v>8317</v>
      </c>
      <c r="U185">
        <v>9</v>
      </c>
      <c r="V185">
        <v>9</v>
      </c>
      <c r="W185" t="s">
        <v>8550</v>
      </c>
    </row>
    <row r="186" spans="1:23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 s="15">
        <f t="shared" si="5"/>
        <v>42802.875</v>
      </c>
      <c r="J186">
        <v>1489006800</v>
      </c>
      <c r="K186" s="17">
        <f>(((L186/60)/60/24)+DATE(1970,1,1))</f>
        <v>42772.669062500005</v>
      </c>
      <c r="L186">
        <v>1486397007</v>
      </c>
      <c r="M186" t="b">
        <v>1</v>
      </c>
      <c r="N186">
        <v>299</v>
      </c>
      <c r="O186" t="b">
        <v>1</v>
      </c>
      <c r="P186" t="s">
        <v>8267</v>
      </c>
      <c r="Q186">
        <f t="shared" si="4"/>
        <v>125</v>
      </c>
      <c r="R186">
        <f>IFERROR(ROUND(E186/N186,2),0)</f>
        <v>146.35</v>
      </c>
      <c r="S186" s="10" t="s">
        <v>8328</v>
      </c>
      <c r="T186" t="s">
        <v>8329</v>
      </c>
      <c r="U186">
        <v>2</v>
      </c>
      <c r="V186">
        <v>6</v>
      </c>
      <c r="W186" t="s">
        <v>8551</v>
      </c>
    </row>
    <row r="187" spans="1:23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 s="15">
        <f t="shared" si="5"/>
        <v>42467.923078703709</v>
      </c>
      <c r="J187">
        <v>1460066954</v>
      </c>
      <c r="K187" s="17">
        <f>(((L187/60)/60/24)+DATE(1970,1,1))</f>
        <v>42427.964745370366</v>
      </c>
      <c r="L187">
        <v>1456614554</v>
      </c>
      <c r="M187" t="b">
        <v>1</v>
      </c>
      <c r="N187">
        <v>964</v>
      </c>
      <c r="O187" t="b">
        <v>1</v>
      </c>
      <c r="P187" t="s">
        <v>8267</v>
      </c>
      <c r="Q187">
        <f t="shared" si="4"/>
        <v>127</v>
      </c>
      <c r="R187">
        <f>IFERROR(ROUND(E187/N187,2),0)</f>
        <v>44.91</v>
      </c>
      <c r="S187" s="10" t="s">
        <v>8328</v>
      </c>
      <c r="T187" t="s">
        <v>8329</v>
      </c>
      <c r="U187">
        <v>2</v>
      </c>
      <c r="V187">
        <v>27</v>
      </c>
      <c r="W187" t="s">
        <v>8552</v>
      </c>
    </row>
    <row r="188" spans="1:23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 s="15">
        <f t="shared" si="5"/>
        <v>42400.915972222225</v>
      </c>
      <c r="J188">
        <v>1454277540</v>
      </c>
      <c r="K188" s="17">
        <f>(((L188/60)/60/24)+DATE(1970,1,1))</f>
        <v>42361.602476851855</v>
      </c>
      <c r="L188">
        <v>1450880854</v>
      </c>
      <c r="M188" t="b">
        <v>0</v>
      </c>
      <c r="N188">
        <v>375</v>
      </c>
      <c r="O188" t="b">
        <v>1</v>
      </c>
      <c r="P188" t="s">
        <v>8293</v>
      </c>
      <c r="Q188">
        <f t="shared" si="4"/>
        <v>143</v>
      </c>
      <c r="R188">
        <f>IFERROR(ROUND(E188/N188,2),0)</f>
        <v>114.77</v>
      </c>
      <c r="S188" s="10" t="s">
        <v>8315</v>
      </c>
      <c r="T188" t="s">
        <v>8316</v>
      </c>
      <c r="U188">
        <v>12</v>
      </c>
      <c r="V188">
        <v>23</v>
      </c>
      <c r="W188" t="s">
        <v>8553</v>
      </c>
    </row>
    <row r="189" spans="1:23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 s="15">
        <f t="shared" si="5"/>
        <v>42557.625671296293</v>
      </c>
      <c r="J189">
        <v>1467817258</v>
      </c>
      <c r="K189" s="17">
        <f>(((L189/60)/60/24)+DATE(1970,1,1))</f>
        <v>42527.625671296293</v>
      </c>
      <c r="L189">
        <v>1465225258</v>
      </c>
      <c r="M189" t="b">
        <v>0</v>
      </c>
      <c r="N189">
        <v>28</v>
      </c>
      <c r="O189" t="b">
        <v>0</v>
      </c>
      <c r="P189" t="s">
        <v>8271</v>
      </c>
      <c r="Q189">
        <f t="shared" si="4"/>
        <v>22</v>
      </c>
      <c r="R189">
        <f>IFERROR(ROUND(E189/N189,2),0)</f>
        <v>1536.25</v>
      </c>
      <c r="S189" s="10" t="s">
        <v>8315</v>
      </c>
      <c r="T189" t="s">
        <v>8317</v>
      </c>
      <c r="U189">
        <v>6</v>
      </c>
      <c r="V189">
        <v>6</v>
      </c>
      <c r="W189" t="s">
        <v>8554</v>
      </c>
    </row>
    <row r="190" spans="1:23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 s="15">
        <f t="shared" si="5"/>
        <v>42538.581412037034</v>
      </c>
      <c r="J190">
        <v>1466171834</v>
      </c>
      <c r="K190" s="17">
        <f>(((L190/60)/60/24)+DATE(1970,1,1))</f>
        <v>42507.581412037034</v>
      </c>
      <c r="L190">
        <v>1463493434</v>
      </c>
      <c r="M190" t="b">
        <v>1</v>
      </c>
      <c r="N190">
        <v>438</v>
      </c>
      <c r="O190" t="b">
        <v>1</v>
      </c>
      <c r="P190" t="s">
        <v>8267</v>
      </c>
      <c r="Q190">
        <f t="shared" si="4"/>
        <v>107</v>
      </c>
      <c r="R190">
        <f>IFERROR(ROUND(E190/N190,2),0)</f>
        <v>97.36</v>
      </c>
      <c r="S190" s="10" t="s">
        <v>8328</v>
      </c>
      <c r="T190" t="s">
        <v>8329</v>
      </c>
      <c r="U190">
        <v>5</v>
      </c>
      <c r="V190">
        <v>17</v>
      </c>
      <c r="W190" t="s">
        <v>8555</v>
      </c>
    </row>
    <row r="191" spans="1:23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 s="15">
        <f t="shared" si="5"/>
        <v>42673.642800925925</v>
      </c>
      <c r="J191">
        <v>1477841138</v>
      </c>
      <c r="K191" s="17">
        <f>(((L191/60)/60/24)+DATE(1970,1,1))</f>
        <v>42643.642800925925</v>
      </c>
      <c r="L191">
        <v>1475249138</v>
      </c>
      <c r="M191" t="b">
        <v>1</v>
      </c>
      <c r="N191">
        <v>403</v>
      </c>
      <c r="O191" t="b">
        <v>1</v>
      </c>
      <c r="P191" t="s">
        <v>8296</v>
      </c>
      <c r="Q191">
        <f t="shared" si="4"/>
        <v>106</v>
      </c>
      <c r="R191">
        <f>IFERROR(ROUND(E191/N191,2),0)</f>
        <v>104.99</v>
      </c>
      <c r="S191" s="10" t="s">
        <v>8326</v>
      </c>
      <c r="T191" t="s">
        <v>8327</v>
      </c>
      <c r="U191">
        <v>9</v>
      </c>
      <c r="V191">
        <v>30</v>
      </c>
      <c r="W191" t="s">
        <v>8556</v>
      </c>
    </row>
    <row r="192" spans="1:23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 s="15">
        <f t="shared" si="5"/>
        <v>42256.313298611116</v>
      </c>
      <c r="J192">
        <v>1441783869</v>
      </c>
      <c r="K192" s="17">
        <f>(((L192/60)/60/24)+DATE(1970,1,1))</f>
        <v>42226.313298611116</v>
      </c>
      <c r="L192">
        <v>1439191869</v>
      </c>
      <c r="M192" t="b">
        <v>1</v>
      </c>
      <c r="N192">
        <v>535</v>
      </c>
      <c r="O192" t="b">
        <v>0</v>
      </c>
      <c r="P192" t="s">
        <v>8299</v>
      </c>
      <c r="Q192">
        <f t="shared" si="4"/>
        <v>8</v>
      </c>
      <c r="R192">
        <f>IFERROR(ROUND(E192/N192,2),0)</f>
        <v>78.67</v>
      </c>
      <c r="S192" s="10" t="s">
        <v>8315</v>
      </c>
      <c r="T192" t="s">
        <v>8322</v>
      </c>
      <c r="U192">
        <v>8</v>
      </c>
      <c r="V192">
        <v>10</v>
      </c>
      <c r="W192" t="s">
        <v>8557</v>
      </c>
    </row>
    <row r="193" spans="1:23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 s="15">
        <f t="shared" si="5"/>
        <v>42561.228437500002</v>
      </c>
      <c r="J193">
        <v>1468128537</v>
      </c>
      <c r="K193" s="17">
        <f>(((L193/60)/60/24)+DATE(1970,1,1))</f>
        <v>42531.228437500002</v>
      </c>
      <c r="L193">
        <v>1465536537</v>
      </c>
      <c r="M193" t="b">
        <v>0</v>
      </c>
      <c r="N193">
        <v>15</v>
      </c>
      <c r="O193" t="b">
        <v>0</v>
      </c>
      <c r="P193" t="s">
        <v>8301</v>
      </c>
      <c r="Q193">
        <f t="shared" si="4"/>
        <v>12</v>
      </c>
      <c r="R193">
        <f>IFERROR(ROUND(E193/N193,2),0)</f>
        <v>2796.67</v>
      </c>
      <c r="S193" s="10" t="s">
        <v>8307</v>
      </c>
      <c r="T193" t="s">
        <v>8308</v>
      </c>
      <c r="U193">
        <v>6</v>
      </c>
      <c r="V193">
        <v>10</v>
      </c>
      <c r="W193" t="s">
        <v>8558</v>
      </c>
    </row>
    <row r="194" spans="1:23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 s="15">
        <f t="shared" si="5"/>
        <v>40929.738194444442</v>
      </c>
      <c r="J194">
        <v>1327167780</v>
      </c>
      <c r="K194" s="17">
        <f>(((L194/60)/60/24)+DATE(1970,1,1))</f>
        <v>40904.738194444442</v>
      </c>
      <c r="L194">
        <v>1325007780</v>
      </c>
      <c r="M194" t="b">
        <v>1</v>
      </c>
      <c r="N194">
        <v>760</v>
      </c>
      <c r="O194" t="b">
        <v>1</v>
      </c>
      <c r="P194" t="s">
        <v>8267</v>
      </c>
      <c r="Q194">
        <f t="shared" ref="Q194:Q257" si="6">ROUND(E194/D194*100,0)</f>
        <v>105</v>
      </c>
      <c r="R194">
        <f>IFERROR(ROUND(E194/N194,2),0)</f>
        <v>55.07</v>
      </c>
      <c r="S194" s="10" t="s">
        <v>8328</v>
      </c>
      <c r="T194" t="s">
        <v>8329</v>
      </c>
      <c r="U194">
        <v>12</v>
      </c>
      <c r="V194">
        <v>27</v>
      </c>
      <c r="W194" t="s">
        <v>8559</v>
      </c>
    </row>
    <row r="195" spans="1:23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 s="15">
        <f t="shared" ref="I195:I258" si="7">(((J195/60)/60/24+DATE(1970,1,1)))</f>
        <v>42816.648495370369</v>
      </c>
      <c r="J195">
        <v>1490196830</v>
      </c>
      <c r="K195" s="17">
        <f>(((L195/60)/60/24)+DATE(1970,1,1))</f>
        <v>42756.690162037034</v>
      </c>
      <c r="L195">
        <v>1485016430</v>
      </c>
      <c r="M195" t="b">
        <v>0</v>
      </c>
      <c r="N195">
        <v>45</v>
      </c>
      <c r="O195" t="b">
        <v>0</v>
      </c>
      <c r="P195" t="s">
        <v>8301</v>
      </c>
      <c r="Q195">
        <f t="shared" si="6"/>
        <v>104</v>
      </c>
      <c r="R195">
        <f>IFERROR(ROUND(E195/N195,2),0)</f>
        <v>922.22</v>
      </c>
      <c r="S195" s="10" t="s">
        <v>8307</v>
      </c>
      <c r="T195" t="s">
        <v>8308</v>
      </c>
      <c r="U195">
        <v>1</v>
      </c>
      <c r="V195">
        <v>21</v>
      </c>
      <c r="W195" t="s">
        <v>8560</v>
      </c>
    </row>
    <row r="196" spans="1:23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 s="15">
        <f t="shared" si="7"/>
        <v>41994.697962962964</v>
      </c>
      <c r="J196">
        <v>1419180304</v>
      </c>
      <c r="K196" s="17">
        <f>(((L196/60)/60/24)+DATE(1970,1,1))</f>
        <v>41949.697962962964</v>
      </c>
      <c r="L196">
        <v>1415292304</v>
      </c>
      <c r="M196" t="b">
        <v>1</v>
      </c>
      <c r="N196">
        <v>376</v>
      </c>
      <c r="O196" t="b">
        <v>1</v>
      </c>
      <c r="P196" t="s">
        <v>8267</v>
      </c>
      <c r="Q196">
        <f t="shared" si="6"/>
        <v>113</v>
      </c>
      <c r="R196">
        <f>IFERROR(ROUND(E196/N196,2),0)</f>
        <v>109.04</v>
      </c>
      <c r="S196" s="10" t="s">
        <v>8328</v>
      </c>
      <c r="T196" t="s">
        <v>8329</v>
      </c>
      <c r="U196">
        <v>11</v>
      </c>
      <c r="V196">
        <v>6</v>
      </c>
      <c r="W196" t="s">
        <v>8561</v>
      </c>
    </row>
    <row r="197" spans="1:23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 s="15">
        <f t="shared" si="7"/>
        <v>42354.845833333333</v>
      </c>
      <c r="J197">
        <v>1450297080</v>
      </c>
      <c r="K197" s="17">
        <f>(((L197/60)/60/24)+DATE(1970,1,1))</f>
        <v>42334.803923611107</v>
      </c>
      <c r="L197">
        <v>1448565459</v>
      </c>
      <c r="M197" t="b">
        <v>0</v>
      </c>
      <c r="N197">
        <v>202</v>
      </c>
      <c r="O197" t="b">
        <v>0</v>
      </c>
      <c r="P197" t="s">
        <v>8301</v>
      </c>
      <c r="Q197">
        <f t="shared" si="6"/>
        <v>20</v>
      </c>
      <c r="R197">
        <f>IFERROR(ROUND(E197/N197,2),0)</f>
        <v>202.23</v>
      </c>
      <c r="S197" s="10" t="s">
        <v>8307</v>
      </c>
      <c r="T197" t="s">
        <v>8308</v>
      </c>
      <c r="U197">
        <v>11</v>
      </c>
      <c r="V197">
        <v>26</v>
      </c>
      <c r="W197" t="s">
        <v>8562</v>
      </c>
    </row>
    <row r="198" spans="1:23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 s="15">
        <f t="shared" si="7"/>
        <v>41974.3355787037</v>
      </c>
      <c r="J198">
        <v>1417420994</v>
      </c>
      <c r="K198" s="17">
        <f>(((L198/60)/60/24)+DATE(1970,1,1))</f>
        <v>41943.293912037036</v>
      </c>
      <c r="L198">
        <v>1414738994</v>
      </c>
      <c r="M198" t="b">
        <v>1</v>
      </c>
      <c r="N198">
        <v>165</v>
      </c>
      <c r="O198" t="b">
        <v>1</v>
      </c>
      <c r="P198" t="s">
        <v>8267</v>
      </c>
      <c r="Q198">
        <f t="shared" si="6"/>
        <v>116</v>
      </c>
      <c r="R198">
        <f>IFERROR(ROUND(E198/N198,2),0)</f>
        <v>246.61</v>
      </c>
      <c r="S198" s="10" t="s">
        <v>8328</v>
      </c>
      <c r="T198" t="s">
        <v>8329</v>
      </c>
      <c r="U198">
        <v>10</v>
      </c>
      <c r="V198">
        <v>31</v>
      </c>
      <c r="W198" t="s">
        <v>8563</v>
      </c>
    </row>
    <row r="199" spans="1:23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 s="15">
        <f t="shared" si="7"/>
        <v>41194.040960648148</v>
      </c>
      <c r="J199">
        <v>1350003539</v>
      </c>
      <c r="K199" s="17">
        <f>(((L199/60)/60/24)+DATE(1970,1,1))</f>
        <v>41164.040960648148</v>
      </c>
      <c r="L199">
        <v>1347411539</v>
      </c>
      <c r="M199" t="b">
        <v>1</v>
      </c>
      <c r="N199">
        <v>415</v>
      </c>
      <c r="O199" t="b">
        <v>1</v>
      </c>
      <c r="P199" t="s">
        <v>8267</v>
      </c>
      <c r="Q199">
        <f t="shared" si="6"/>
        <v>150</v>
      </c>
      <c r="R199">
        <f>IFERROR(ROUND(E199/N199,2),0)</f>
        <v>97.82</v>
      </c>
      <c r="S199" s="10" t="s">
        <v>8328</v>
      </c>
      <c r="T199" t="s">
        <v>8329</v>
      </c>
      <c r="U199">
        <v>9</v>
      </c>
      <c r="V199">
        <v>12</v>
      </c>
      <c r="W199" t="s">
        <v>8564</v>
      </c>
    </row>
    <row r="200" spans="1:23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 s="15">
        <f t="shared" si="7"/>
        <v>41866.625254629631</v>
      </c>
      <c r="J200">
        <v>1408114822</v>
      </c>
      <c r="K200" s="17">
        <f>(((L200/60)/60/24)+DATE(1970,1,1))</f>
        <v>41836.625254629631</v>
      </c>
      <c r="L200">
        <v>1405522822</v>
      </c>
      <c r="M200" t="b">
        <v>0</v>
      </c>
      <c r="N200">
        <v>311</v>
      </c>
      <c r="O200" t="b">
        <v>1</v>
      </c>
      <c r="P200" t="s">
        <v>8296</v>
      </c>
      <c r="Q200">
        <f t="shared" si="6"/>
        <v>203</v>
      </c>
      <c r="R200">
        <f>IFERROR(ROUND(E200/N200,2),0)</f>
        <v>130.22999999999999</v>
      </c>
      <c r="S200" s="10" t="s">
        <v>8326</v>
      </c>
      <c r="T200" t="s">
        <v>8327</v>
      </c>
      <c r="U200">
        <v>7</v>
      </c>
      <c r="V200">
        <v>16</v>
      </c>
      <c r="W200" t="s">
        <v>8565</v>
      </c>
    </row>
    <row r="201" spans="1:23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 s="15">
        <f t="shared" si="7"/>
        <v>42314.041666666672</v>
      </c>
      <c r="J201">
        <v>1446771600</v>
      </c>
      <c r="K201" s="17">
        <f>(((L201/60)/60/24)+DATE(1970,1,1))</f>
        <v>42278.498240740737</v>
      </c>
      <c r="L201">
        <v>1443700648</v>
      </c>
      <c r="M201" t="b">
        <v>0</v>
      </c>
      <c r="N201">
        <v>248</v>
      </c>
      <c r="O201" t="b">
        <v>0</v>
      </c>
      <c r="P201" t="s">
        <v>8271</v>
      </c>
      <c r="Q201">
        <f t="shared" si="6"/>
        <v>40</v>
      </c>
      <c r="R201">
        <f>IFERROR(ROUND(E201/N201,2),0)</f>
        <v>162.91999999999999</v>
      </c>
      <c r="S201" s="10" t="s">
        <v>8315</v>
      </c>
      <c r="T201" t="s">
        <v>8317</v>
      </c>
      <c r="U201">
        <v>10</v>
      </c>
      <c r="V201">
        <v>1</v>
      </c>
      <c r="W201" t="s">
        <v>8566</v>
      </c>
    </row>
    <row r="202" spans="1:23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 s="15">
        <f t="shared" si="7"/>
        <v>42062.693043981482</v>
      </c>
      <c r="J202">
        <v>1425055079</v>
      </c>
      <c r="K202" s="17">
        <f>(((L202/60)/60/24)+DATE(1970,1,1))</f>
        <v>42032.693043981482</v>
      </c>
      <c r="L202">
        <v>1422463079</v>
      </c>
      <c r="M202" t="b">
        <v>0</v>
      </c>
      <c r="N202">
        <v>253</v>
      </c>
      <c r="O202" t="b">
        <v>1</v>
      </c>
      <c r="P202" t="s">
        <v>8263</v>
      </c>
      <c r="Q202">
        <f t="shared" si="6"/>
        <v>183</v>
      </c>
      <c r="R202">
        <f>IFERROR(ROUND(E202/N202,2),0)</f>
        <v>159.51</v>
      </c>
      <c r="S202" s="10" t="s">
        <v>8328</v>
      </c>
      <c r="T202" t="s">
        <v>8336</v>
      </c>
      <c r="U202">
        <v>1</v>
      </c>
      <c r="V202">
        <v>28</v>
      </c>
      <c r="W202" t="s">
        <v>8567</v>
      </c>
    </row>
    <row r="203" spans="1:23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 s="15">
        <f t="shared" si="7"/>
        <v>42102.488182870366</v>
      </c>
      <c r="J203">
        <v>1428493379</v>
      </c>
      <c r="K203" s="17">
        <f>(((L203/60)/60/24)+DATE(1970,1,1))</f>
        <v>42072.488182870366</v>
      </c>
      <c r="L203">
        <v>1425901379</v>
      </c>
      <c r="M203" t="b">
        <v>0</v>
      </c>
      <c r="N203">
        <v>714</v>
      </c>
      <c r="O203" t="b">
        <v>1</v>
      </c>
      <c r="P203" t="s">
        <v>8283</v>
      </c>
      <c r="Q203">
        <f t="shared" si="6"/>
        <v>322</v>
      </c>
      <c r="R203">
        <f>IFERROR(ROUND(E203/N203,2),0)</f>
        <v>56.41</v>
      </c>
      <c r="S203" s="10" t="s">
        <v>8320</v>
      </c>
      <c r="T203" t="s">
        <v>8321</v>
      </c>
      <c r="U203">
        <v>3</v>
      </c>
      <c r="V203">
        <v>9</v>
      </c>
      <c r="W203" t="s">
        <v>8568</v>
      </c>
    </row>
    <row r="204" spans="1:23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 s="15">
        <f t="shared" si="7"/>
        <v>41917.292187500003</v>
      </c>
      <c r="J204">
        <v>1412492445</v>
      </c>
      <c r="K204" s="17">
        <f>(((L204/60)/60/24)+DATE(1970,1,1))</f>
        <v>41887.292187500003</v>
      </c>
      <c r="L204">
        <v>1409900445</v>
      </c>
      <c r="M204" t="b">
        <v>0</v>
      </c>
      <c r="N204">
        <v>73</v>
      </c>
      <c r="O204" t="b">
        <v>1</v>
      </c>
      <c r="P204" t="s">
        <v>8269</v>
      </c>
      <c r="Q204">
        <f t="shared" si="6"/>
        <v>100</v>
      </c>
      <c r="R204">
        <f>IFERROR(ROUND(E204/N204,2),0)</f>
        <v>550.04</v>
      </c>
      <c r="S204" s="10" t="s">
        <v>8307</v>
      </c>
      <c r="T204" t="s">
        <v>8309</v>
      </c>
      <c r="U204">
        <v>9</v>
      </c>
      <c r="V204">
        <v>5</v>
      </c>
      <c r="W204" t="s">
        <v>8569</v>
      </c>
    </row>
    <row r="205" spans="1:23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 s="15">
        <f t="shared" si="7"/>
        <v>41099.088506944441</v>
      </c>
      <c r="J205">
        <v>1341799647</v>
      </c>
      <c r="K205" s="17">
        <f>(((L205/60)/60/24)+DATE(1970,1,1))</f>
        <v>41069.088506944441</v>
      </c>
      <c r="L205">
        <v>1339207647</v>
      </c>
      <c r="M205" t="b">
        <v>0</v>
      </c>
      <c r="N205">
        <v>263</v>
      </c>
      <c r="O205" t="b">
        <v>1</v>
      </c>
      <c r="P205" t="s">
        <v>8293</v>
      </c>
      <c r="Q205">
        <f t="shared" si="6"/>
        <v>819</v>
      </c>
      <c r="R205">
        <f>IFERROR(ROUND(E205/N205,2),0)</f>
        <v>152.62</v>
      </c>
      <c r="S205" s="10" t="s">
        <v>8315</v>
      </c>
      <c r="T205" t="s">
        <v>8316</v>
      </c>
      <c r="U205">
        <v>6</v>
      </c>
      <c r="V205">
        <v>9</v>
      </c>
      <c r="W205" t="s">
        <v>8570</v>
      </c>
    </row>
    <row r="206" spans="1:23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 s="15">
        <f t="shared" si="7"/>
        <v>42786.791666666672</v>
      </c>
      <c r="J206">
        <v>1487617200</v>
      </c>
      <c r="K206" s="17">
        <f>(((L206/60)/60/24)+DATE(1970,1,1))</f>
        <v>42740.693692129629</v>
      </c>
      <c r="L206">
        <v>1483634335</v>
      </c>
      <c r="M206" t="b">
        <v>0</v>
      </c>
      <c r="N206">
        <v>110</v>
      </c>
      <c r="O206" t="b">
        <v>0</v>
      </c>
      <c r="P206" t="s">
        <v>8271</v>
      </c>
      <c r="Q206">
        <f t="shared" si="6"/>
        <v>42</v>
      </c>
      <c r="R206">
        <f>IFERROR(ROUND(E206/N206,2),0)</f>
        <v>364.35</v>
      </c>
      <c r="S206" s="10" t="s">
        <v>8315</v>
      </c>
      <c r="T206" t="s">
        <v>8317</v>
      </c>
      <c r="U206">
        <v>1</v>
      </c>
      <c r="V206">
        <v>5</v>
      </c>
      <c r="W206" t="s">
        <v>8571</v>
      </c>
    </row>
    <row r="207" spans="1:23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 s="15">
        <f t="shared" si="7"/>
        <v>42528.167719907404</v>
      </c>
      <c r="J207">
        <v>1465272091</v>
      </c>
      <c r="K207" s="17">
        <f>(((L207/60)/60/24)+DATE(1970,1,1))</f>
        <v>42493.167719907404</v>
      </c>
      <c r="L207">
        <v>1462248091</v>
      </c>
      <c r="M207" t="b">
        <v>1</v>
      </c>
      <c r="N207">
        <v>235</v>
      </c>
      <c r="O207" t="b">
        <v>1</v>
      </c>
      <c r="P207" t="s">
        <v>8283</v>
      </c>
      <c r="Q207">
        <f t="shared" si="6"/>
        <v>107</v>
      </c>
      <c r="R207">
        <f>IFERROR(ROUND(E207/N207,2),0)</f>
        <v>170.45</v>
      </c>
      <c r="S207" s="10" t="s">
        <v>8320</v>
      </c>
      <c r="T207" t="s">
        <v>8321</v>
      </c>
      <c r="U207">
        <v>5</v>
      </c>
      <c r="V207">
        <v>3</v>
      </c>
      <c r="W207" t="s">
        <v>8572</v>
      </c>
    </row>
    <row r="208" spans="1:23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 s="15">
        <f t="shared" si="7"/>
        <v>42504.165972222225</v>
      </c>
      <c r="J208">
        <v>1463198340</v>
      </c>
      <c r="K208" s="17">
        <f>(((L208/60)/60/24)+DATE(1970,1,1))</f>
        <v>42480.078715277778</v>
      </c>
      <c r="L208">
        <v>1461117201</v>
      </c>
      <c r="M208" t="b">
        <v>0</v>
      </c>
      <c r="N208">
        <v>336</v>
      </c>
      <c r="O208" t="b">
        <v>1</v>
      </c>
      <c r="P208" t="s">
        <v>8269</v>
      </c>
      <c r="Q208">
        <f t="shared" si="6"/>
        <v>114</v>
      </c>
      <c r="R208">
        <f>IFERROR(ROUND(E208/N208,2),0)</f>
        <v>119.18</v>
      </c>
      <c r="S208" s="10" t="s">
        <v>8307</v>
      </c>
      <c r="T208" t="s">
        <v>8309</v>
      </c>
      <c r="U208">
        <v>4</v>
      </c>
      <c r="V208">
        <v>20</v>
      </c>
      <c r="W208" t="s">
        <v>8573</v>
      </c>
    </row>
    <row r="209" spans="1:23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 s="15">
        <f t="shared" si="7"/>
        <v>41761.520949074074</v>
      </c>
      <c r="J209">
        <v>1399033810</v>
      </c>
      <c r="K209" s="17">
        <f>(((L209/60)/60/24)+DATE(1970,1,1))</f>
        <v>41731.520949074074</v>
      </c>
      <c r="L209">
        <v>1396441810</v>
      </c>
      <c r="M209" t="b">
        <v>0</v>
      </c>
      <c r="N209">
        <v>621</v>
      </c>
      <c r="O209" t="b">
        <v>1</v>
      </c>
      <c r="P209" t="s">
        <v>8293</v>
      </c>
      <c r="Q209">
        <f t="shared" si="6"/>
        <v>114</v>
      </c>
      <c r="R209">
        <f>IFERROR(ROUND(E209/N209,2),0)</f>
        <v>64.02</v>
      </c>
      <c r="S209" s="10" t="s">
        <v>8315</v>
      </c>
      <c r="T209" t="s">
        <v>8316</v>
      </c>
      <c r="U209">
        <v>4</v>
      </c>
      <c r="V209">
        <v>2</v>
      </c>
      <c r="W209" t="s">
        <v>8574</v>
      </c>
    </row>
    <row r="210" spans="1:23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 s="15">
        <f t="shared" si="7"/>
        <v>40796.041921296295</v>
      </c>
      <c r="J210">
        <v>1315616422</v>
      </c>
      <c r="K210" s="17">
        <f>(((L210/60)/60/24)+DATE(1970,1,1))</f>
        <v>40766.041921296295</v>
      </c>
      <c r="L210">
        <v>1313024422</v>
      </c>
      <c r="M210" t="b">
        <v>1</v>
      </c>
      <c r="N210">
        <v>916</v>
      </c>
      <c r="O210" t="b">
        <v>1</v>
      </c>
      <c r="P210" t="s">
        <v>8286</v>
      </c>
      <c r="Q210">
        <f t="shared" si="6"/>
        <v>662</v>
      </c>
      <c r="R210">
        <f>IFERROR(ROUND(E210/N210,2),0)</f>
        <v>43.33</v>
      </c>
      <c r="S210" s="10" t="s">
        <v>8318</v>
      </c>
      <c r="T210" t="s">
        <v>8319</v>
      </c>
      <c r="U210">
        <v>8</v>
      </c>
      <c r="V210">
        <v>11</v>
      </c>
      <c r="W210" t="s">
        <v>8575</v>
      </c>
    </row>
    <row r="211" spans="1:23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 s="15">
        <f t="shared" si="7"/>
        <v>42264.624895833331</v>
      </c>
      <c r="J211">
        <v>1442501991</v>
      </c>
      <c r="K211" s="17">
        <f>(((L211/60)/60/24)+DATE(1970,1,1))</f>
        <v>42234.624895833331</v>
      </c>
      <c r="L211">
        <v>1439909991</v>
      </c>
      <c r="M211" t="b">
        <v>0</v>
      </c>
      <c r="N211">
        <v>480</v>
      </c>
      <c r="O211" t="b">
        <v>1</v>
      </c>
      <c r="P211" t="s">
        <v>8295</v>
      </c>
      <c r="Q211">
        <f t="shared" si="6"/>
        <v>404</v>
      </c>
      <c r="R211">
        <f>IFERROR(ROUND(E211/N211,2),0)</f>
        <v>82.4</v>
      </c>
      <c r="S211" s="10" t="s">
        <v>8323</v>
      </c>
      <c r="T211" t="s">
        <v>8324</v>
      </c>
      <c r="U211">
        <v>8</v>
      </c>
      <c r="V211">
        <v>18</v>
      </c>
      <c r="W211" t="s">
        <v>8576</v>
      </c>
    </row>
    <row r="212" spans="1:23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 s="15">
        <f t="shared" si="7"/>
        <v>41768.864803240744</v>
      </c>
      <c r="J212">
        <v>1399668319</v>
      </c>
      <c r="K212" s="17">
        <f>(((L212/60)/60/24)+DATE(1970,1,1))</f>
        <v>41738.864803240744</v>
      </c>
      <c r="L212">
        <v>1397076319</v>
      </c>
      <c r="M212" t="b">
        <v>1</v>
      </c>
      <c r="N212">
        <v>848</v>
      </c>
      <c r="O212" t="b">
        <v>1</v>
      </c>
      <c r="P212" t="s">
        <v>8293</v>
      </c>
      <c r="Q212">
        <f t="shared" si="6"/>
        <v>132</v>
      </c>
      <c r="R212">
        <f>IFERROR(ROUND(E212/N212,2),0)</f>
        <v>46.58</v>
      </c>
      <c r="S212" s="10" t="s">
        <v>8315</v>
      </c>
      <c r="T212" t="s">
        <v>8316</v>
      </c>
      <c r="U212">
        <v>4</v>
      </c>
      <c r="V212">
        <v>9</v>
      </c>
      <c r="W212" t="s">
        <v>8577</v>
      </c>
    </row>
    <row r="213" spans="1:23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 s="15">
        <f t="shared" si="7"/>
        <v>41789.923101851848</v>
      </c>
      <c r="J213">
        <v>1401487756</v>
      </c>
      <c r="K213" s="17">
        <f>(((L213/60)/60/24)+DATE(1970,1,1))</f>
        <v>41759.923101851848</v>
      </c>
      <c r="L213">
        <v>1398895756</v>
      </c>
      <c r="M213" t="b">
        <v>0</v>
      </c>
      <c r="N213">
        <v>549</v>
      </c>
      <c r="O213" t="b">
        <v>1</v>
      </c>
      <c r="P213" t="s">
        <v>8283</v>
      </c>
      <c r="Q213">
        <f t="shared" si="6"/>
        <v>786</v>
      </c>
      <c r="R213">
        <f>IFERROR(ROUND(E213/N213,2),0)</f>
        <v>71.59</v>
      </c>
      <c r="S213" s="10" t="s">
        <v>8320</v>
      </c>
      <c r="T213" t="s">
        <v>8321</v>
      </c>
      <c r="U213">
        <v>4</v>
      </c>
      <c r="V213">
        <v>30</v>
      </c>
      <c r="W213" t="s">
        <v>8578</v>
      </c>
    </row>
    <row r="214" spans="1:23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 s="15">
        <f t="shared" si="7"/>
        <v>41928.290972222225</v>
      </c>
      <c r="J214">
        <v>1413442740</v>
      </c>
      <c r="K214" s="17">
        <f>(((L214/60)/60/24)+DATE(1970,1,1))</f>
        <v>41899.294942129629</v>
      </c>
      <c r="L214">
        <v>1410937483</v>
      </c>
      <c r="M214" t="b">
        <v>1</v>
      </c>
      <c r="N214">
        <v>263</v>
      </c>
      <c r="O214" t="b">
        <v>1</v>
      </c>
      <c r="P214" t="s">
        <v>8301</v>
      </c>
      <c r="Q214">
        <f t="shared" si="6"/>
        <v>112</v>
      </c>
      <c r="R214">
        <f>IFERROR(ROUND(E214/N214,2),0)</f>
        <v>149.44</v>
      </c>
      <c r="S214" s="10" t="s">
        <v>8307</v>
      </c>
      <c r="T214" t="s">
        <v>8308</v>
      </c>
      <c r="U214">
        <v>9</v>
      </c>
      <c r="V214">
        <v>17</v>
      </c>
      <c r="W214" t="s">
        <v>8579</v>
      </c>
    </row>
    <row r="215" spans="1:23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 s="15">
        <f t="shared" si="7"/>
        <v>42356.818738425922</v>
      </c>
      <c r="J215">
        <v>1450467539</v>
      </c>
      <c r="K215" s="17">
        <f>(((L215/60)/60/24)+DATE(1970,1,1))</f>
        <v>42326.818738425922</v>
      </c>
      <c r="L215">
        <v>1447875539</v>
      </c>
      <c r="M215" t="b">
        <v>0</v>
      </c>
      <c r="N215">
        <v>512</v>
      </c>
      <c r="O215" t="b">
        <v>1</v>
      </c>
      <c r="P215" t="s">
        <v>8283</v>
      </c>
      <c r="Q215">
        <f t="shared" si="6"/>
        <v>270</v>
      </c>
      <c r="R215">
        <f>IFERROR(ROUND(E215/N215,2),0)</f>
        <v>76.44</v>
      </c>
      <c r="S215" s="10" t="s">
        <v>8320</v>
      </c>
      <c r="T215" t="s">
        <v>8321</v>
      </c>
      <c r="U215">
        <v>11</v>
      </c>
      <c r="V215">
        <v>18</v>
      </c>
      <c r="W215" t="s">
        <v>8580</v>
      </c>
    </row>
    <row r="216" spans="1:23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 s="15">
        <f t="shared" si="7"/>
        <v>41955.888888888891</v>
      </c>
      <c r="J216">
        <v>1415827200</v>
      </c>
      <c r="K216" s="17">
        <f>(((L216/60)/60/24)+DATE(1970,1,1))</f>
        <v>41915.747314814813</v>
      </c>
      <c r="L216">
        <v>1412358968</v>
      </c>
      <c r="M216" t="b">
        <v>1</v>
      </c>
      <c r="N216">
        <v>489</v>
      </c>
      <c r="O216" t="b">
        <v>1</v>
      </c>
      <c r="P216" t="s">
        <v>8299</v>
      </c>
      <c r="Q216">
        <f t="shared" si="6"/>
        <v>326</v>
      </c>
      <c r="R216">
        <f>IFERROR(ROUND(E216/N216,2),0)</f>
        <v>80.02</v>
      </c>
      <c r="S216" s="10" t="s">
        <v>8315</v>
      </c>
      <c r="T216" t="s">
        <v>8322</v>
      </c>
      <c r="U216">
        <v>10</v>
      </c>
      <c r="V216">
        <v>3</v>
      </c>
      <c r="W216" t="s">
        <v>8581</v>
      </c>
    </row>
    <row r="217" spans="1:23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 s="15">
        <f t="shared" si="7"/>
        <v>41966.042893518519</v>
      </c>
      <c r="J217">
        <v>1416704506</v>
      </c>
      <c r="K217" s="17">
        <f>(((L217/60)/60/24)+DATE(1970,1,1))</f>
        <v>41936.001226851848</v>
      </c>
      <c r="L217">
        <v>1414108906</v>
      </c>
      <c r="M217" t="b">
        <v>0</v>
      </c>
      <c r="N217">
        <v>354</v>
      </c>
      <c r="O217" t="b">
        <v>1</v>
      </c>
      <c r="P217" t="s">
        <v>8267</v>
      </c>
      <c r="Q217">
        <f t="shared" si="6"/>
        <v>111</v>
      </c>
      <c r="R217">
        <f>IFERROR(ROUND(E217/N217,2),0)</f>
        <v>109.82</v>
      </c>
      <c r="S217" s="10" t="s">
        <v>8328</v>
      </c>
      <c r="T217" t="s">
        <v>8329</v>
      </c>
      <c r="U217">
        <v>10</v>
      </c>
      <c r="V217">
        <v>24</v>
      </c>
      <c r="W217" t="s">
        <v>8582</v>
      </c>
    </row>
    <row r="218" spans="1:23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 s="15">
        <f t="shared" si="7"/>
        <v>41151.690104166664</v>
      </c>
      <c r="J218">
        <v>1346344425</v>
      </c>
      <c r="K218" s="17">
        <f>(((L218/60)/60/24)+DATE(1970,1,1))</f>
        <v>41116.690104166664</v>
      </c>
      <c r="L218">
        <v>1343320425</v>
      </c>
      <c r="M218" t="b">
        <v>1</v>
      </c>
      <c r="N218">
        <v>467</v>
      </c>
      <c r="O218" t="b">
        <v>1</v>
      </c>
      <c r="P218" t="s">
        <v>8274</v>
      </c>
      <c r="Q218">
        <f t="shared" si="6"/>
        <v>155</v>
      </c>
      <c r="R218">
        <f>IFERROR(ROUND(E218/N218,2),0)</f>
        <v>82.96</v>
      </c>
      <c r="S218" s="10" t="s">
        <v>8331</v>
      </c>
      <c r="T218" t="s">
        <v>8335</v>
      </c>
      <c r="U218">
        <v>7</v>
      </c>
      <c r="V218">
        <v>26</v>
      </c>
      <c r="W218" t="s">
        <v>8583</v>
      </c>
    </row>
    <row r="219" spans="1:23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 s="15">
        <f t="shared" si="7"/>
        <v>41049.793032407404</v>
      </c>
      <c r="J219">
        <v>1337540518</v>
      </c>
      <c r="K219" s="17">
        <f>(((L219/60)/60/24)+DATE(1970,1,1))</f>
        <v>41019.793032407404</v>
      </c>
      <c r="L219">
        <v>1334948518</v>
      </c>
      <c r="M219" t="b">
        <v>0</v>
      </c>
      <c r="N219">
        <v>134</v>
      </c>
      <c r="O219" t="b">
        <v>1</v>
      </c>
      <c r="P219" t="s">
        <v>8267</v>
      </c>
      <c r="Q219">
        <f t="shared" si="6"/>
        <v>101</v>
      </c>
      <c r="R219">
        <f>IFERROR(ROUND(E219/N219,2),0)</f>
        <v>287.31</v>
      </c>
      <c r="S219" s="10" t="s">
        <v>8328</v>
      </c>
      <c r="T219" t="s">
        <v>8329</v>
      </c>
      <c r="U219">
        <v>4</v>
      </c>
      <c r="V219">
        <v>20</v>
      </c>
      <c r="W219" t="s">
        <v>8584</v>
      </c>
    </row>
    <row r="220" spans="1:23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 s="15">
        <f t="shared" si="7"/>
        <v>42262.818750000006</v>
      </c>
      <c r="J220">
        <v>1442345940</v>
      </c>
      <c r="K220" s="17">
        <f>(((L220/60)/60/24)+DATE(1970,1,1))</f>
        <v>42229.820173611108</v>
      </c>
      <c r="L220">
        <v>1439494863</v>
      </c>
      <c r="M220" t="b">
        <v>0</v>
      </c>
      <c r="N220">
        <v>574</v>
      </c>
      <c r="O220" t="b">
        <v>1</v>
      </c>
      <c r="P220" t="s">
        <v>8263</v>
      </c>
      <c r="Q220">
        <f t="shared" si="6"/>
        <v>109</v>
      </c>
      <c r="R220">
        <f>IFERROR(ROUND(E220/N220,2),0)</f>
        <v>66.349999999999994</v>
      </c>
      <c r="S220" s="10" t="s">
        <v>8328</v>
      </c>
      <c r="T220" t="s">
        <v>8336</v>
      </c>
      <c r="U220">
        <v>8</v>
      </c>
      <c r="V220">
        <v>13</v>
      </c>
      <c r="W220" t="s">
        <v>8585</v>
      </c>
    </row>
    <row r="221" spans="1:23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 s="15">
        <f t="shared" si="7"/>
        <v>42534.249305555553</v>
      </c>
      <c r="J221">
        <v>1465797540</v>
      </c>
      <c r="K221" s="17">
        <f>(((L221/60)/60/24)+DATE(1970,1,1))</f>
        <v>42503.66474537037</v>
      </c>
      <c r="L221">
        <v>1463155034</v>
      </c>
      <c r="M221" t="b">
        <v>0</v>
      </c>
      <c r="N221">
        <v>314</v>
      </c>
      <c r="O221" t="b">
        <v>1</v>
      </c>
      <c r="P221" t="s">
        <v>8283</v>
      </c>
      <c r="Q221">
        <f t="shared" si="6"/>
        <v>253</v>
      </c>
      <c r="R221">
        <f>IFERROR(ROUND(E221/N221,2),0)</f>
        <v>121</v>
      </c>
      <c r="S221" s="10" t="s">
        <v>8320</v>
      </c>
      <c r="T221" t="s">
        <v>8321</v>
      </c>
      <c r="U221">
        <v>5</v>
      </c>
      <c r="V221">
        <v>13</v>
      </c>
      <c r="W221" t="s">
        <v>8586</v>
      </c>
    </row>
    <row r="222" spans="1:23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 s="15">
        <f t="shared" si="7"/>
        <v>42509.626875000002</v>
      </c>
      <c r="J222">
        <v>1463670162</v>
      </c>
      <c r="K222" s="17">
        <f>(((L222/60)/60/24)+DATE(1970,1,1))</f>
        <v>42479.626875000002</v>
      </c>
      <c r="L222">
        <v>1461078162</v>
      </c>
      <c r="M222" t="b">
        <v>1</v>
      </c>
      <c r="N222">
        <v>560</v>
      </c>
      <c r="O222" t="b">
        <v>1</v>
      </c>
      <c r="P222" t="s">
        <v>8267</v>
      </c>
      <c r="Q222">
        <f t="shared" si="6"/>
        <v>107</v>
      </c>
      <c r="R222">
        <f>IFERROR(ROUND(E222/N222,2),0)</f>
        <v>66.7</v>
      </c>
      <c r="S222" s="10" t="s">
        <v>8328</v>
      </c>
      <c r="T222" t="s">
        <v>8329</v>
      </c>
      <c r="U222">
        <v>4</v>
      </c>
      <c r="V222">
        <v>19</v>
      </c>
      <c r="W222" t="s">
        <v>8587</v>
      </c>
    </row>
    <row r="223" spans="1:23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 s="15">
        <f t="shared" si="7"/>
        <v>41563.165972222225</v>
      </c>
      <c r="J223">
        <v>1381895940</v>
      </c>
      <c r="K223" s="17">
        <f>(((L223/60)/60/24)+DATE(1970,1,1))</f>
        <v>41535.812708333331</v>
      </c>
      <c r="L223">
        <v>1379532618</v>
      </c>
      <c r="M223" t="b">
        <v>1</v>
      </c>
      <c r="N223">
        <v>191</v>
      </c>
      <c r="O223" t="b">
        <v>1</v>
      </c>
      <c r="P223" t="s">
        <v>8293</v>
      </c>
      <c r="Q223">
        <f t="shared" si="6"/>
        <v>124</v>
      </c>
      <c r="R223">
        <f>IFERROR(ROUND(E223/N223,2),0)</f>
        <v>194.26</v>
      </c>
      <c r="S223" s="10" t="s">
        <v>8315</v>
      </c>
      <c r="T223" t="s">
        <v>8316</v>
      </c>
      <c r="U223">
        <v>9</v>
      </c>
      <c r="V223">
        <v>18</v>
      </c>
      <c r="W223" t="s">
        <v>8588</v>
      </c>
    </row>
    <row r="224" spans="1:23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 s="15">
        <f t="shared" si="7"/>
        <v>41675.961111111108</v>
      </c>
      <c r="J224">
        <v>1391641440</v>
      </c>
      <c r="K224" s="17">
        <f>(((L224/60)/60/24)+DATE(1970,1,1))</f>
        <v>41646.628032407411</v>
      </c>
      <c r="L224">
        <v>1389107062</v>
      </c>
      <c r="M224" t="b">
        <v>0</v>
      </c>
      <c r="N224">
        <v>271</v>
      </c>
      <c r="O224" t="b">
        <v>1</v>
      </c>
      <c r="P224" t="s">
        <v>8267</v>
      </c>
      <c r="Q224">
        <f t="shared" si="6"/>
        <v>103</v>
      </c>
      <c r="R224">
        <f>IFERROR(ROUND(E224/N224,2),0)</f>
        <v>133.13999999999999</v>
      </c>
      <c r="S224" s="10" t="s">
        <v>8328</v>
      </c>
      <c r="T224" t="s">
        <v>8329</v>
      </c>
      <c r="U224">
        <v>1</v>
      </c>
      <c r="V224">
        <v>7</v>
      </c>
      <c r="W224" t="s">
        <v>8589</v>
      </c>
    </row>
    <row r="225" spans="1:23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 s="15">
        <f t="shared" si="7"/>
        <v>42682.488263888896</v>
      </c>
      <c r="J225">
        <v>1478605386</v>
      </c>
      <c r="K225" s="17">
        <f>(((L225/60)/60/24)+DATE(1970,1,1))</f>
        <v>42647.446597222224</v>
      </c>
      <c r="L225">
        <v>1475577786</v>
      </c>
      <c r="M225" t="b">
        <v>1</v>
      </c>
      <c r="N225">
        <v>337</v>
      </c>
      <c r="O225" t="b">
        <v>1</v>
      </c>
      <c r="P225" t="s">
        <v>8267</v>
      </c>
      <c r="Q225">
        <f t="shared" si="6"/>
        <v>103</v>
      </c>
      <c r="R225">
        <f>IFERROR(ROUND(E225/N225,2),0)</f>
        <v>106.62</v>
      </c>
      <c r="S225" s="10" t="s">
        <v>8328</v>
      </c>
      <c r="T225" t="s">
        <v>8329</v>
      </c>
      <c r="U225">
        <v>10</v>
      </c>
      <c r="V225">
        <v>4</v>
      </c>
      <c r="W225" t="s">
        <v>8590</v>
      </c>
    </row>
    <row r="226" spans="1:23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 s="15">
        <f t="shared" si="7"/>
        <v>42363</v>
      </c>
      <c r="J226">
        <v>1451001600</v>
      </c>
      <c r="K226" s="17">
        <f>(((L226/60)/60/24)+DATE(1970,1,1))</f>
        <v>42332.89980324074</v>
      </c>
      <c r="L226">
        <v>1448400943</v>
      </c>
      <c r="M226" t="b">
        <v>1</v>
      </c>
      <c r="N226">
        <v>163</v>
      </c>
      <c r="O226" t="b">
        <v>1</v>
      </c>
      <c r="P226" t="s">
        <v>8296</v>
      </c>
      <c r="Q226">
        <f t="shared" si="6"/>
        <v>102</v>
      </c>
      <c r="R226">
        <f>IFERROR(ROUND(E226/N226,2),0)</f>
        <v>219.93</v>
      </c>
      <c r="S226" s="10" t="s">
        <v>8326</v>
      </c>
      <c r="T226" t="s">
        <v>8327</v>
      </c>
      <c r="U226">
        <v>11</v>
      </c>
      <c r="V226">
        <v>24</v>
      </c>
      <c r="W226" t="s">
        <v>8591</v>
      </c>
    </row>
    <row r="227" spans="1:23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 s="15">
        <f t="shared" si="7"/>
        <v>41411.165972222225</v>
      </c>
      <c r="J227">
        <v>1368763140</v>
      </c>
      <c r="K227" s="17">
        <f>(((L227/60)/60/24)+DATE(1970,1,1))</f>
        <v>41379.515775462962</v>
      </c>
      <c r="L227">
        <v>1366028563</v>
      </c>
      <c r="M227" t="b">
        <v>1</v>
      </c>
      <c r="N227">
        <v>340</v>
      </c>
      <c r="O227" t="b">
        <v>1</v>
      </c>
      <c r="P227" t="s">
        <v>8267</v>
      </c>
      <c r="Q227">
        <f t="shared" si="6"/>
        <v>102</v>
      </c>
      <c r="R227">
        <f>IFERROR(ROUND(E227/N227,2),0)</f>
        <v>104.82</v>
      </c>
      <c r="S227" s="10" t="s">
        <v>8328</v>
      </c>
      <c r="T227" t="s">
        <v>8329</v>
      </c>
      <c r="U227">
        <v>4</v>
      </c>
      <c r="V227">
        <v>15</v>
      </c>
      <c r="W227" t="s">
        <v>8592</v>
      </c>
    </row>
    <row r="228" spans="1:23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 s="15">
        <f t="shared" si="7"/>
        <v>40951.919340277782</v>
      </c>
      <c r="J228">
        <v>1329084231</v>
      </c>
      <c r="K228" s="17">
        <f>(((L228/60)/60/24)+DATE(1970,1,1))</f>
        <v>40921.919340277782</v>
      </c>
      <c r="L228">
        <v>1326492231</v>
      </c>
      <c r="M228" t="b">
        <v>1</v>
      </c>
      <c r="N228">
        <v>361</v>
      </c>
      <c r="O228" t="b">
        <v>1</v>
      </c>
      <c r="P228" t="s">
        <v>8274</v>
      </c>
      <c r="Q228">
        <f t="shared" si="6"/>
        <v>118</v>
      </c>
      <c r="R228">
        <f>IFERROR(ROUND(E228/N228,2),0)</f>
        <v>98.03</v>
      </c>
      <c r="S228" s="10" t="s">
        <v>8331</v>
      </c>
      <c r="T228" t="s">
        <v>8335</v>
      </c>
      <c r="U228">
        <v>1</v>
      </c>
      <c r="V228">
        <v>13</v>
      </c>
      <c r="W228" t="s">
        <v>8593</v>
      </c>
    </row>
    <row r="229" spans="1:23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 s="15">
        <f t="shared" si="7"/>
        <v>42124.808182870373</v>
      </c>
      <c r="J229">
        <v>1430421827</v>
      </c>
      <c r="K229" s="17">
        <f>(((L229/60)/60/24)+DATE(1970,1,1))</f>
        <v>42094.808182870373</v>
      </c>
      <c r="L229">
        <v>1427829827</v>
      </c>
      <c r="M229" t="b">
        <v>0</v>
      </c>
      <c r="N229">
        <v>296</v>
      </c>
      <c r="O229" t="b">
        <v>0</v>
      </c>
      <c r="P229" t="s">
        <v>8271</v>
      </c>
      <c r="Q229">
        <f t="shared" si="6"/>
        <v>35</v>
      </c>
      <c r="R229">
        <f>IFERROR(ROUND(E229/N229,2),0)</f>
        <v>119.39</v>
      </c>
      <c r="S229" s="10" t="s">
        <v>8315</v>
      </c>
      <c r="T229" t="s">
        <v>8317</v>
      </c>
      <c r="U229">
        <v>3</v>
      </c>
      <c r="V229">
        <v>31</v>
      </c>
      <c r="W229" t="s">
        <v>8594</v>
      </c>
    </row>
    <row r="230" spans="1:23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 s="15">
        <f t="shared" si="7"/>
        <v>42359.207638888889</v>
      </c>
      <c r="J230">
        <v>1450673940</v>
      </c>
      <c r="K230" s="17">
        <f>(((L230/60)/60/24)+DATE(1970,1,1))</f>
        <v>42337.02039351852</v>
      </c>
      <c r="L230">
        <v>1448756962</v>
      </c>
      <c r="M230" t="b">
        <v>0</v>
      </c>
      <c r="N230">
        <v>364</v>
      </c>
      <c r="O230" t="b">
        <v>1</v>
      </c>
      <c r="P230" t="s">
        <v>8301</v>
      </c>
      <c r="Q230">
        <f t="shared" si="6"/>
        <v>177</v>
      </c>
      <c r="R230">
        <f>IFERROR(ROUND(E230/N230,2),0)</f>
        <v>97</v>
      </c>
      <c r="S230" s="10" t="s">
        <v>8307</v>
      </c>
      <c r="T230" t="s">
        <v>8308</v>
      </c>
      <c r="U230">
        <v>11</v>
      </c>
      <c r="V230">
        <v>29</v>
      </c>
      <c r="W230" t="s">
        <v>8595</v>
      </c>
    </row>
    <row r="231" spans="1:23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 s="15">
        <f t="shared" si="7"/>
        <v>42805.201481481476</v>
      </c>
      <c r="J231">
        <v>1489207808</v>
      </c>
      <c r="K231" s="17">
        <f>(((L231/60)/60/24)+DATE(1970,1,1))</f>
        <v>42770.201481481476</v>
      </c>
      <c r="L231">
        <v>1486183808</v>
      </c>
      <c r="M231" t="b">
        <v>0</v>
      </c>
      <c r="N231">
        <v>130</v>
      </c>
      <c r="O231" t="b">
        <v>1</v>
      </c>
      <c r="P231" t="s">
        <v>8296</v>
      </c>
      <c r="Q231">
        <f t="shared" si="6"/>
        <v>101</v>
      </c>
      <c r="R231">
        <f>IFERROR(ROUND(E231/N231,2),0)</f>
        <v>271.51</v>
      </c>
      <c r="S231" s="10" t="s">
        <v>8326</v>
      </c>
      <c r="T231" t="s">
        <v>8327</v>
      </c>
      <c r="U231">
        <v>2</v>
      </c>
      <c r="V231">
        <v>4</v>
      </c>
      <c r="W231" t="s">
        <v>8596</v>
      </c>
    </row>
    <row r="232" spans="1:23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 s="15">
        <f t="shared" si="7"/>
        <v>42276.165972222225</v>
      </c>
      <c r="J232">
        <v>1443499140</v>
      </c>
      <c r="K232" s="17">
        <f>(((L232/60)/60/24)+DATE(1970,1,1))</f>
        <v>42252.474351851852</v>
      </c>
      <c r="L232">
        <v>1441452184</v>
      </c>
      <c r="M232" t="b">
        <v>1</v>
      </c>
      <c r="N232">
        <v>269</v>
      </c>
      <c r="O232" t="b">
        <v>1</v>
      </c>
      <c r="P232" t="s">
        <v>8269</v>
      </c>
      <c r="Q232">
        <f t="shared" si="6"/>
        <v>101</v>
      </c>
      <c r="R232">
        <f>IFERROR(ROUND(E232/N232,2),0)</f>
        <v>131.13999999999999</v>
      </c>
      <c r="S232" s="10" t="s">
        <v>8307</v>
      </c>
      <c r="T232" t="s">
        <v>8309</v>
      </c>
      <c r="U232">
        <v>9</v>
      </c>
      <c r="V232">
        <v>5</v>
      </c>
      <c r="W232" t="s">
        <v>8597</v>
      </c>
    </row>
    <row r="233" spans="1:23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 s="15">
        <f t="shared" si="7"/>
        <v>42327.210659722223</v>
      </c>
      <c r="J233">
        <v>1447909401</v>
      </c>
      <c r="K233" s="17">
        <f>(((L233/60)/60/24)+DATE(1970,1,1))</f>
        <v>42282.168993055559</v>
      </c>
      <c r="L233">
        <v>1444017801</v>
      </c>
      <c r="M233" t="b">
        <v>0</v>
      </c>
      <c r="N233">
        <v>229</v>
      </c>
      <c r="O233" t="b">
        <v>0</v>
      </c>
      <c r="P233" t="s">
        <v>8271</v>
      </c>
      <c r="Q233">
        <f t="shared" si="6"/>
        <v>59</v>
      </c>
      <c r="R233">
        <f>IFERROR(ROUND(E233/N233,2),0)</f>
        <v>153.43</v>
      </c>
      <c r="S233" s="10" t="s">
        <v>8315</v>
      </c>
      <c r="T233" t="s">
        <v>8317</v>
      </c>
      <c r="U233">
        <v>10</v>
      </c>
      <c r="V233">
        <v>5</v>
      </c>
      <c r="W233" t="s">
        <v>8598</v>
      </c>
    </row>
    <row r="234" spans="1:23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 s="15">
        <f t="shared" si="7"/>
        <v>42257.165972222225</v>
      </c>
      <c r="J234">
        <v>1441857540</v>
      </c>
      <c r="K234" s="17">
        <f>(((L234/60)/60/24)+DATE(1970,1,1))</f>
        <v>42219.665173611109</v>
      </c>
      <c r="L234">
        <v>1438617471</v>
      </c>
      <c r="M234" t="b">
        <v>1</v>
      </c>
      <c r="N234">
        <v>134</v>
      </c>
      <c r="O234" t="b">
        <v>1</v>
      </c>
      <c r="P234" t="s">
        <v>8269</v>
      </c>
      <c r="Q234">
        <f t="shared" si="6"/>
        <v>100</v>
      </c>
      <c r="R234">
        <f>IFERROR(ROUND(E234/N234,2),0)</f>
        <v>262.11</v>
      </c>
      <c r="S234" s="10" t="s">
        <v>8307</v>
      </c>
      <c r="T234" t="s">
        <v>8309</v>
      </c>
      <c r="U234">
        <v>8</v>
      </c>
      <c r="V234">
        <v>3</v>
      </c>
      <c r="W234" t="s">
        <v>8599</v>
      </c>
    </row>
    <row r="235" spans="1:23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 s="15">
        <f t="shared" si="7"/>
        <v>42452.290972222225</v>
      </c>
      <c r="J235">
        <v>1458716340</v>
      </c>
      <c r="K235" s="17">
        <f>(((L235/60)/60/24)+DATE(1970,1,1))</f>
        <v>42417.625046296293</v>
      </c>
      <c r="L235">
        <v>1455721204</v>
      </c>
      <c r="M235" t="b">
        <v>0</v>
      </c>
      <c r="N235">
        <v>537</v>
      </c>
      <c r="O235" t="b">
        <v>1</v>
      </c>
      <c r="P235" t="s">
        <v>8295</v>
      </c>
      <c r="Q235">
        <f t="shared" si="6"/>
        <v>185</v>
      </c>
      <c r="R235">
        <f>IFERROR(ROUND(E235/N235,2),0)</f>
        <v>65.319999999999993</v>
      </c>
      <c r="S235" s="10" t="s">
        <v>8323</v>
      </c>
      <c r="T235" t="s">
        <v>8324</v>
      </c>
      <c r="U235">
        <v>2</v>
      </c>
      <c r="V235">
        <v>17</v>
      </c>
      <c r="W235" t="s">
        <v>8600</v>
      </c>
    </row>
    <row r="236" spans="1:23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 s="15">
        <f t="shared" si="7"/>
        <v>41563.542858796296</v>
      </c>
      <c r="J236">
        <v>1381928503</v>
      </c>
      <c r="K236" s="17">
        <f>(((L236/60)/60/24)+DATE(1970,1,1))</f>
        <v>41533.542858796296</v>
      </c>
      <c r="L236">
        <v>1379336503</v>
      </c>
      <c r="M236" t="b">
        <v>1</v>
      </c>
      <c r="N236">
        <v>336</v>
      </c>
      <c r="O236" t="b">
        <v>1</v>
      </c>
      <c r="P236" t="s">
        <v>8286</v>
      </c>
      <c r="Q236">
        <f t="shared" si="6"/>
        <v>139</v>
      </c>
      <c r="R236">
        <f>IFERROR(ROUND(E236/N236,2),0)</f>
        <v>103.2</v>
      </c>
      <c r="S236" s="10" t="s">
        <v>8318</v>
      </c>
      <c r="T236" t="s">
        <v>8319</v>
      </c>
      <c r="U236">
        <v>9</v>
      </c>
      <c r="V236">
        <v>16</v>
      </c>
      <c r="W236" t="s">
        <v>8601</v>
      </c>
    </row>
    <row r="237" spans="1:23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 s="15">
        <f t="shared" si="7"/>
        <v>42753.63653935185</v>
      </c>
      <c r="J237">
        <v>1484752597</v>
      </c>
      <c r="K237" s="17">
        <f>(((L237/60)/60/24)+DATE(1970,1,1))</f>
        <v>42723.63653935185</v>
      </c>
      <c r="L237">
        <v>1482160597</v>
      </c>
      <c r="M237" t="b">
        <v>0</v>
      </c>
      <c r="N237">
        <v>859</v>
      </c>
      <c r="O237" t="b">
        <v>1</v>
      </c>
      <c r="P237" t="s">
        <v>8274</v>
      </c>
      <c r="Q237">
        <f t="shared" si="6"/>
        <v>139</v>
      </c>
      <c r="R237">
        <f>IFERROR(ROUND(E237/N237,2),0)</f>
        <v>40.35</v>
      </c>
      <c r="S237" s="10" t="s">
        <v>8331</v>
      </c>
      <c r="T237" t="s">
        <v>8335</v>
      </c>
      <c r="U237">
        <v>12</v>
      </c>
      <c r="V237">
        <v>19</v>
      </c>
      <c r="W237" t="s">
        <v>8602</v>
      </c>
    </row>
    <row r="238" spans="1:23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 s="15">
        <f t="shared" si="7"/>
        <v>42156.097222222219</v>
      </c>
      <c r="J238">
        <v>1433125200</v>
      </c>
      <c r="K238" s="17">
        <f>(((L238/60)/60/24)+DATE(1970,1,1))</f>
        <v>42111.970995370371</v>
      </c>
      <c r="L238">
        <v>1429312694</v>
      </c>
      <c r="M238" t="b">
        <v>1</v>
      </c>
      <c r="N238">
        <v>285</v>
      </c>
      <c r="O238" t="b">
        <v>1</v>
      </c>
      <c r="P238" t="s">
        <v>8267</v>
      </c>
      <c r="Q238">
        <f t="shared" si="6"/>
        <v>102</v>
      </c>
      <c r="R238">
        <f>IFERROR(ROUND(E238/N238,2),0)</f>
        <v>119.99</v>
      </c>
      <c r="S238" s="10" t="s">
        <v>8328</v>
      </c>
      <c r="T238" t="s">
        <v>8329</v>
      </c>
      <c r="U238">
        <v>4</v>
      </c>
      <c r="V238">
        <v>17</v>
      </c>
      <c r="W238" t="s">
        <v>8603</v>
      </c>
    </row>
    <row r="239" spans="1:23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 s="15">
        <f t="shared" si="7"/>
        <v>41740.594282407408</v>
      </c>
      <c r="J239">
        <v>1397225746</v>
      </c>
      <c r="K239" s="17">
        <f>(((L239/60)/60/24)+DATE(1970,1,1))</f>
        <v>41710.594282407408</v>
      </c>
      <c r="L239">
        <v>1394633746</v>
      </c>
      <c r="M239" t="b">
        <v>0</v>
      </c>
      <c r="N239">
        <v>406</v>
      </c>
      <c r="O239" t="b">
        <v>1</v>
      </c>
      <c r="P239" t="s">
        <v>8274</v>
      </c>
      <c r="Q239">
        <f t="shared" si="6"/>
        <v>105</v>
      </c>
      <c r="R239">
        <f>IFERROR(ROUND(E239/N239,2),0)</f>
        <v>83.97</v>
      </c>
      <c r="S239" s="10" t="s">
        <v>8331</v>
      </c>
      <c r="T239" t="s">
        <v>8335</v>
      </c>
      <c r="U239">
        <v>3</v>
      </c>
      <c r="V239">
        <v>12</v>
      </c>
      <c r="W239" t="s">
        <v>8604</v>
      </c>
    </row>
    <row r="240" spans="1:23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 s="15">
        <f t="shared" si="7"/>
        <v>40970.125</v>
      </c>
      <c r="J240">
        <v>1330657200</v>
      </c>
      <c r="K240" s="17">
        <f>(((L240/60)/60/24)+DATE(1970,1,1))</f>
        <v>40941.199826388889</v>
      </c>
      <c r="L240">
        <v>1328158065</v>
      </c>
      <c r="M240" t="b">
        <v>1</v>
      </c>
      <c r="N240">
        <v>147</v>
      </c>
      <c r="O240" t="b">
        <v>1</v>
      </c>
      <c r="P240" t="s">
        <v>8293</v>
      </c>
      <c r="Q240">
        <f t="shared" si="6"/>
        <v>226</v>
      </c>
      <c r="R240">
        <f>IFERROR(ROUND(E240/N240,2),0)</f>
        <v>230.56</v>
      </c>
      <c r="S240" s="10" t="s">
        <v>8315</v>
      </c>
      <c r="T240" t="s">
        <v>8316</v>
      </c>
      <c r="U240">
        <v>2</v>
      </c>
      <c r="V240">
        <v>2</v>
      </c>
      <c r="W240" t="s">
        <v>8605</v>
      </c>
    </row>
    <row r="241" spans="1:23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 s="15">
        <f t="shared" si="7"/>
        <v>42718.500787037032</v>
      </c>
      <c r="J241">
        <v>1481716868</v>
      </c>
      <c r="K241" s="17">
        <f>(((L241/60)/60/24)+DATE(1970,1,1))</f>
        <v>42678.459120370375</v>
      </c>
      <c r="L241">
        <v>1478257268</v>
      </c>
      <c r="M241" t="b">
        <v>0</v>
      </c>
      <c r="N241">
        <v>338</v>
      </c>
      <c r="O241" t="b">
        <v>0</v>
      </c>
      <c r="P241" t="s">
        <v>8271</v>
      </c>
      <c r="Q241">
        <f t="shared" si="6"/>
        <v>34</v>
      </c>
      <c r="R241">
        <f>IFERROR(ROUND(E241/N241,2),0)</f>
        <v>99.97</v>
      </c>
      <c r="S241" s="10" t="s">
        <v>8315</v>
      </c>
      <c r="T241" t="s">
        <v>8317</v>
      </c>
      <c r="U241">
        <v>11</v>
      </c>
      <c r="V241">
        <v>4</v>
      </c>
      <c r="W241" t="s">
        <v>8606</v>
      </c>
    </row>
    <row r="242" spans="1:23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 s="15">
        <f t="shared" si="7"/>
        <v>41456.75</v>
      </c>
      <c r="J242">
        <v>1372701600</v>
      </c>
      <c r="K242" s="17">
        <f>(((L242/60)/60/24)+DATE(1970,1,1))</f>
        <v>41424.27107638889</v>
      </c>
      <c r="L242">
        <v>1369895421</v>
      </c>
      <c r="M242" t="b">
        <v>1</v>
      </c>
      <c r="N242">
        <v>204</v>
      </c>
      <c r="O242" t="b">
        <v>1</v>
      </c>
      <c r="P242" t="s">
        <v>8293</v>
      </c>
      <c r="Q242">
        <f t="shared" si="6"/>
        <v>421</v>
      </c>
      <c r="R242">
        <f>IFERROR(ROUND(E242/N242,2),0)</f>
        <v>164.91</v>
      </c>
      <c r="S242" s="10" t="s">
        <v>8315</v>
      </c>
      <c r="T242" t="s">
        <v>8316</v>
      </c>
      <c r="U242">
        <v>5</v>
      </c>
      <c r="V242">
        <v>30</v>
      </c>
      <c r="W242" t="s">
        <v>8607</v>
      </c>
    </row>
    <row r="243" spans="1:23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 s="15">
        <f t="shared" si="7"/>
        <v>42308.947916666672</v>
      </c>
      <c r="J243">
        <v>1446331500</v>
      </c>
      <c r="K243" s="17">
        <f>(((L243/60)/60/24)+DATE(1970,1,1))</f>
        <v>42264.963159722218</v>
      </c>
      <c r="L243">
        <v>1442531217</v>
      </c>
      <c r="M243" t="b">
        <v>0</v>
      </c>
      <c r="N243">
        <v>285</v>
      </c>
      <c r="O243" t="b">
        <v>0</v>
      </c>
      <c r="P243" t="s">
        <v>8292</v>
      </c>
      <c r="Q243">
        <f t="shared" si="6"/>
        <v>39</v>
      </c>
      <c r="R243">
        <f>IFERROR(ROUND(E243/N243,2),0)</f>
        <v>117.49</v>
      </c>
      <c r="S243" s="10" t="s">
        <v>8315</v>
      </c>
      <c r="T243" t="s">
        <v>8325</v>
      </c>
      <c r="U243">
        <v>9</v>
      </c>
      <c r="V243">
        <v>17</v>
      </c>
      <c r="W243" t="s">
        <v>8608</v>
      </c>
    </row>
    <row r="244" spans="1:23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15">
        <f t="shared" si="7"/>
        <v>41343.755219907405</v>
      </c>
      <c r="J244">
        <v>1362938851</v>
      </c>
      <c r="K244" s="17">
        <f>(((L244/60)/60/24)+DATE(1970,1,1))</f>
        <v>41313.755219907405</v>
      </c>
      <c r="L244">
        <v>1360346851</v>
      </c>
      <c r="M244" t="b">
        <v>1</v>
      </c>
      <c r="N244">
        <v>253</v>
      </c>
      <c r="O244" t="b">
        <v>1</v>
      </c>
      <c r="P244" t="s">
        <v>8293</v>
      </c>
      <c r="Q244">
        <f t="shared" si="6"/>
        <v>209</v>
      </c>
      <c r="R244">
        <f>IFERROR(ROUND(E244/N244,2),0)</f>
        <v>131.99</v>
      </c>
      <c r="S244" s="10" t="s">
        <v>8315</v>
      </c>
      <c r="T244" t="s">
        <v>8316</v>
      </c>
      <c r="U244">
        <v>2</v>
      </c>
      <c r="V244">
        <v>8</v>
      </c>
      <c r="W244" t="s">
        <v>8609</v>
      </c>
    </row>
    <row r="245" spans="1:23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15">
        <f t="shared" si="7"/>
        <v>40900.125</v>
      </c>
      <c r="J245">
        <v>1324609200</v>
      </c>
      <c r="K245" s="17">
        <f>(((L245/60)/60/24)+DATE(1970,1,1))</f>
        <v>40840.615787037037</v>
      </c>
      <c r="L245">
        <v>1319467604</v>
      </c>
      <c r="M245" t="b">
        <v>1</v>
      </c>
      <c r="N245">
        <v>369</v>
      </c>
      <c r="O245" t="b">
        <v>1</v>
      </c>
      <c r="P245" t="s">
        <v>8286</v>
      </c>
      <c r="Q245">
        <f t="shared" si="6"/>
        <v>111</v>
      </c>
      <c r="R245">
        <f>IFERROR(ROUND(E245/N245,2),0)</f>
        <v>90.5</v>
      </c>
      <c r="S245" s="10" t="s">
        <v>8318</v>
      </c>
      <c r="T245" t="s">
        <v>8319</v>
      </c>
      <c r="U245">
        <v>10</v>
      </c>
      <c r="V245">
        <v>24</v>
      </c>
      <c r="W245" t="s">
        <v>8610</v>
      </c>
    </row>
    <row r="246" spans="1:23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15">
        <f t="shared" si="7"/>
        <v>41750.165972222225</v>
      </c>
      <c r="J246">
        <v>1398052740</v>
      </c>
      <c r="K246" s="17">
        <f>(((L246/60)/60/24)+DATE(1970,1,1))</f>
        <v>41704.735937500001</v>
      </c>
      <c r="L246">
        <v>1394127585</v>
      </c>
      <c r="M246" t="b">
        <v>1</v>
      </c>
      <c r="N246">
        <v>454</v>
      </c>
      <c r="O246" t="b">
        <v>1</v>
      </c>
      <c r="P246" t="s">
        <v>8293</v>
      </c>
      <c r="Q246">
        <f t="shared" si="6"/>
        <v>133</v>
      </c>
      <c r="R246">
        <f>IFERROR(ROUND(E246/N246,2),0)</f>
        <v>73.5</v>
      </c>
      <c r="S246" s="10" t="s">
        <v>8315</v>
      </c>
      <c r="T246" t="s">
        <v>8316</v>
      </c>
      <c r="U246">
        <v>3</v>
      </c>
      <c r="V246">
        <v>6</v>
      </c>
      <c r="W246" t="s">
        <v>8611</v>
      </c>
    </row>
    <row r="247" spans="1:23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15">
        <f t="shared" si="7"/>
        <v>42103.957569444443</v>
      </c>
      <c r="J247">
        <v>1428620334</v>
      </c>
      <c r="K247" s="17">
        <f>(((L247/60)/60/24)+DATE(1970,1,1))</f>
        <v>42073.957569444443</v>
      </c>
      <c r="L247">
        <v>1426028334</v>
      </c>
      <c r="M247" t="b">
        <v>1</v>
      </c>
      <c r="N247">
        <v>343</v>
      </c>
      <c r="O247" t="b">
        <v>1</v>
      </c>
      <c r="P247" t="s">
        <v>8286</v>
      </c>
      <c r="Q247">
        <f t="shared" si="6"/>
        <v>104</v>
      </c>
      <c r="R247">
        <f>IFERROR(ROUND(E247/N247,2),0)</f>
        <v>96.88</v>
      </c>
      <c r="S247" s="10" t="s">
        <v>8318</v>
      </c>
      <c r="T247" t="s">
        <v>8319</v>
      </c>
      <c r="U247">
        <v>3</v>
      </c>
      <c r="V247">
        <v>10</v>
      </c>
      <c r="W247" t="s">
        <v>8612</v>
      </c>
    </row>
    <row r="248" spans="1:23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15">
        <f t="shared" si="7"/>
        <v>41007.76363425926</v>
      </c>
      <c r="J248">
        <v>1333909178</v>
      </c>
      <c r="K248" s="17">
        <f>(((L248/60)/60/24)+DATE(1970,1,1))</f>
        <v>40977.805300925924</v>
      </c>
      <c r="L248">
        <v>1331320778</v>
      </c>
      <c r="M248" t="b">
        <v>0</v>
      </c>
      <c r="N248">
        <v>153</v>
      </c>
      <c r="O248" t="b">
        <v>1</v>
      </c>
      <c r="P248" t="s">
        <v>8272</v>
      </c>
      <c r="Q248">
        <f t="shared" si="6"/>
        <v>132</v>
      </c>
      <c r="R248">
        <f>IFERROR(ROUND(E248/N248,2),0)</f>
        <v>215.73</v>
      </c>
      <c r="S248" s="10" t="s">
        <v>8318</v>
      </c>
      <c r="T248" t="s">
        <v>8337</v>
      </c>
      <c r="U248">
        <v>3</v>
      </c>
      <c r="V248">
        <v>9</v>
      </c>
      <c r="W248" t="s">
        <v>8613</v>
      </c>
    </row>
    <row r="249" spans="1:23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15">
        <f t="shared" si="7"/>
        <v>41961.190972222219</v>
      </c>
      <c r="J249">
        <v>1416285300</v>
      </c>
      <c r="K249" s="17">
        <f>(((L249/60)/60/24)+DATE(1970,1,1))</f>
        <v>41932.708877314813</v>
      </c>
      <c r="L249">
        <v>1413824447</v>
      </c>
      <c r="M249" t="b">
        <v>0</v>
      </c>
      <c r="N249">
        <v>348</v>
      </c>
      <c r="O249" t="b">
        <v>1</v>
      </c>
      <c r="P249" t="s">
        <v>8301</v>
      </c>
      <c r="Q249">
        <f t="shared" si="6"/>
        <v>110</v>
      </c>
      <c r="R249">
        <f>IFERROR(ROUND(E249/N249,2),0)</f>
        <v>94.55</v>
      </c>
      <c r="S249" s="10" t="s">
        <v>8307</v>
      </c>
      <c r="T249" t="s">
        <v>8308</v>
      </c>
      <c r="U249">
        <v>10</v>
      </c>
      <c r="V249">
        <v>20</v>
      </c>
      <c r="W249" t="s">
        <v>8614</v>
      </c>
    </row>
    <row r="250" spans="1:23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15">
        <f t="shared" si="7"/>
        <v>42732.212337962963</v>
      </c>
      <c r="J250">
        <v>1482901546</v>
      </c>
      <c r="K250" s="17">
        <f>(((L250/60)/60/24)+DATE(1970,1,1))</f>
        <v>42702.212337962963</v>
      </c>
      <c r="L250">
        <v>1480309546</v>
      </c>
      <c r="M250" t="b">
        <v>0</v>
      </c>
      <c r="N250">
        <v>499</v>
      </c>
      <c r="O250" t="b">
        <v>1</v>
      </c>
      <c r="P250" t="s">
        <v>8275</v>
      </c>
      <c r="Q250">
        <f t="shared" si="6"/>
        <v>118</v>
      </c>
      <c r="R250">
        <f>IFERROR(ROUND(E250/N250,2),0)</f>
        <v>65.86</v>
      </c>
      <c r="S250" s="10" t="s">
        <v>8331</v>
      </c>
      <c r="T250" t="s">
        <v>8339</v>
      </c>
      <c r="U250">
        <v>11</v>
      </c>
      <c r="V250">
        <v>28</v>
      </c>
      <c r="W250" t="s">
        <v>8615</v>
      </c>
    </row>
    <row r="251" spans="1:23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 s="15">
        <f t="shared" si="7"/>
        <v>41784.957638888889</v>
      </c>
      <c r="J251">
        <v>1401058740</v>
      </c>
      <c r="K251" s="17">
        <f>(((L251/60)/60/24)+DATE(1970,1,1))</f>
        <v>41754.047083333331</v>
      </c>
      <c r="L251">
        <v>1398388068</v>
      </c>
      <c r="M251" t="b">
        <v>0</v>
      </c>
      <c r="N251">
        <v>217</v>
      </c>
      <c r="O251" t="b">
        <v>1</v>
      </c>
      <c r="P251" t="s">
        <v>8263</v>
      </c>
      <c r="Q251">
        <f t="shared" si="6"/>
        <v>131</v>
      </c>
      <c r="R251">
        <f>IFERROR(ROUND(E251/N251,2),0)</f>
        <v>150.9</v>
      </c>
      <c r="S251" s="10" t="s">
        <v>8328</v>
      </c>
      <c r="T251" t="s">
        <v>8336</v>
      </c>
      <c r="U251">
        <v>4</v>
      </c>
      <c r="V251">
        <v>25</v>
      </c>
      <c r="W251" t="s">
        <v>8616</v>
      </c>
    </row>
    <row r="252" spans="1:23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15">
        <f t="shared" si="7"/>
        <v>42228.083333333328</v>
      </c>
      <c r="J252">
        <v>1439344800</v>
      </c>
      <c r="K252" s="17">
        <f>(((L252/60)/60/24)+DATE(1970,1,1))</f>
        <v>42184.874675925923</v>
      </c>
      <c r="L252">
        <v>1435611572</v>
      </c>
      <c r="M252" t="b">
        <v>1</v>
      </c>
      <c r="N252">
        <v>398</v>
      </c>
      <c r="O252" t="b">
        <v>1</v>
      </c>
      <c r="P252" t="s">
        <v>8299</v>
      </c>
      <c r="Q252">
        <f t="shared" si="6"/>
        <v>408</v>
      </c>
      <c r="R252">
        <f>IFERROR(ROUND(E252/N252,2),0)</f>
        <v>81.95</v>
      </c>
      <c r="S252" s="10" t="s">
        <v>8315</v>
      </c>
      <c r="T252" t="s">
        <v>8322</v>
      </c>
      <c r="U252">
        <v>6</v>
      </c>
      <c r="V252">
        <v>29</v>
      </c>
      <c r="W252" t="s">
        <v>8617</v>
      </c>
    </row>
    <row r="253" spans="1:23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15">
        <f t="shared" si="7"/>
        <v>42604.290972222225</v>
      </c>
      <c r="J253">
        <v>1471849140</v>
      </c>
      <c r="K253" s="17">
        <f>(((L253/60)/60/24)+DATE(1970,1,1))</f>
        <v>42564.881076388891</v>
      </c>
      <c r="L253">
        <v>1468444125</v>
      </c>
      <c r="M253" t="b">
        <v>1</v>
      </c>
      <c r="N253">
        <v>577</v>
      </c>
      <c r="O253" t="b">
        <v>1</v>
      </c>
      <c r="P253" t="s">
        <v>8299</v>
      </c>
      <c r="Q253">
        <f t="shared" si="6"/>
        <v>141</v>
      </c>
      <c r="R253">
        <f>IFERROR(ROUND(E253/N253,2),0)</f>
        <v>55.76</v>
      </c>
      <c r="S253" s="10" t="s">
        <v>8315</v>
      </c>
      <c r="T253" t="s">
        <v>8322</v>
      </c>
      <c r="U253">
        <v>7</v>
      </c>
      <c r="V253">
        <v>13</v>
      </c>
      <c r="W253" t="s">
        <v>8618</v>
      </c>
    </row>
    <row r="254" spans="1:23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15">
        <f t="shared" si="7"/>
        <v>42193.957326388889</v>
      </c>
      <c r="J254">
        <v>1436396313</v>
      </c>
      <c r="K254" s="17">
        <f>(((L254/60)/60/24)+DATE(1970,1,1))</f>
        <v>42163.957326388889</v>
      </c>
      <c r="L254">
        <v>1433804313</v>
      </c>
      <c r="M254" t="b">
        <v>0</v>
      </c>
      <c r="N254">
        <v>1013</v>
      </c>
      <c r="O254" t="b">
        <v>1</v>
      </c>
      <c r="P254" t="s">
        <v>8271</v>
      </c>
      <c r="Q254">
        <f t="shared" si="6"/>
        <v>267</v>
      </c>
      <c r="R254">
        <f>IFERROR(ROUND(E254/N254,2),0)</f>
        <v>31.66</v>
      </c>
      <c r="S254" s="10" t="s">
        <v>8315</v>
      </c>
      <c r="T254" t="s">
        <v>8317</v>
      </c>
      <c r="U254">
        <v>6</v>
      </c>
      <c r="V254">
        <v>8</v>
      </c>
      <c r="W254" t="s">
        <v>8619</v>
      </c>
    </row>
    <row r="255" spans="1:23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15">
        <f t="shared" si="7"/>
        <v>41536.756111111114</v>
      </c>
      <c r="J255">
        <v>1379614128</v>
      </c>
      <c r="K255" s="17">
        <f>(((L255/60)/60/24)+DATE(1970,1,1))</f>
        <v>41506.756111111114</v>
      </c>
      <c r="L255">
        <v>1377022128</v>
      </c>
      <c r="M255" t="b">
        <v>1</v>
      </c>
      <c r="N255">
        <v>563</v>
      </c>
      <c r="O255" t="b">
        <v>1</v>
      </c>
      <c r="P255" t="s">
        <v>8267</v>
      </c>
      <c r="Q255">
        <f t="shared" si="6"/>
        <v>229</v>
      </c>
      <c r="R255">
        <f>IFERROR(ROUND(E255/N255,2),0)</f>
        <v>56.9</v>
      </c>
      <c r="S255" s="10" t="s">
        <v>8328</v>
      </c>
      <c r="T255" t="s">
        <v>8329</v>
      </c>
      <c r="U255">
        <v>8</v>
      </c>
      <c r="V255">
        <v>20</v>
      </c>
      <c r="W255" t="s">
        <v>8620</v>
      </c>
    </row>
    <row r="256" spans="1:23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15">
        <f t="shared" si="7"/>
        <v>41609.168055555558</v>
      </c>
      <c r="J256">
        <v>1385870520</v>
      </c>
      <c r="K256" s="17">
        <f>(((L256/60)/60/24)+DATE(1970,1,1))</f>
        <v>41572.958495370374</v>
      </c>
      <c r="L256">
        <v>1382742014</v>
      </c>
      <c r="M256" t="b">
        <v>0</v>
      </c>
      <c r="N256">
        <v>426</v>
      </c>
      <c r="O256" t="b">
        <v>1</v>
      </c>
      <c r="P256" t="s">
        <v>8295</v>
      </c>
      <c r="Q256">
        <f t="shared" si="6"/>
        <v>128</v>
      </c>
      <c r="R256">
        <f>IFERROR(ROUND(E256/N256,2),0)</f>
        <v>75.13</v>
      </c>
      <c r="S256" s="10" t="s">
        <v>8323</v>
      </c>
      <c r="T256" t="s">
        <v>8324</v>
      </c>
      <c r="U256">
        <v>10</v>
      </c>
      <c r="V256">
        <v>25</v>
      </c>
      <c r="W256" t="s">
        <v>8621</v>
      </c>
    </row>
    <row r="257" spans="1:23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15">
        <f t="shared" si="7"/>
        <v>41899.542314814818</v>
      </c>
      <c r="J257">
        <v>1410958856</v>
      </c>
      <c r="K257" s="17">
        <f>(((L257/60)/60/24)+DATE(1970,1,1))</f>
        <v>41869.542314814818</v>
      </c>
      <c r="L257">
        <v>1408366856</v>
      </c>
      <c r="M257" t="b">
        <v>0</v>
      </c>
      <c r="N257">
        <v>342</v>
      </c>
      <c r="O257" t="b">
        <v>1</v>
      </c>
      <c r="P257" t="s">
        <v>8263</v>
      </c>
      <c r="Q257">
        <f t="shared" si="6"/>
        <v>106</v>
      </c>
      <c r="R257">
        <f>IFERROR(ROUND(E257/N257,2),0)</f>
        <v>93.26</v>
      </c>
      <c r="S257" s="10" t="s">
        <v>8328</v>
      </c>
      <c r="T257" t="s">
        <v>8336</v>
      </c>
      <c r="U257">
        <v>8</v>
      </c>
      <c r="V257">
        <v>18</v>
      </c>
      <c r="W257" t="s">
        <v>8622</v>
      </c>
    </row>
    <row r="258" spans="1:23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15">
        <f t="shared" si="7"/>
        <v>42489.19430555556</v>
      </c>
      <c r="J258">
        <v>1461904788</v>
      </c>
      <c r="K258" s="17">
        <f>(((L258/60)/60/24)+DATE(1970,1,1))</f>
        <v>42445.19430555556</v>
      </c>
      <c r="L258">
        <v>1458103188</v>
      </c>
      <c r="M258" t="b">
        <v>0</v>
      </c>
      <c r="N258">
        <v>237</v>
      </c>
      <c r="O258" t="b">
        <v>1</v>
      </c>
      <c r="P258" t="s">
        <v>8269</v>
      </c>
      <c r="Q258">
        <f t="shared" ref="Q258:Q321" si="8">ROUND(E258/D258*100,0)</f>
        <v>103</v>
      </c>
      <c r="R258">
        <f>IFERROR(ROUND(E258/N258,2),0)</f>
        <v>134.26</v>
      </c>
      <c r="S258" s="10" t="s">
        <v>8307</v>
      </c>
      <c r="T258" t="s">
        <v>8309</v>
      </c>
      <c r="U258">
        <v>3</v>
      </c>
      <c r="V258">
        <v>16</v>
      </c>
      <c r="W258" t="s">
        <v>8623</v>
      </c>
    </row>
    <row r="259" spans="1:23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15">
        <f t="shared" ref="I259:I322" si="9">(((J259/60)/60/24+DATE(1970,1,1)))</f>
        <v>42421.398472222223</v>
      </c>
      <c r="J259">
        <v>1456047228</v>
      </c>
      <c r="K259" s="17">
        <f>(((L259/60)/60/24)+DATE(1970,1,1))</f>
        <v>42387.398472222223</v>
      </c>
      <c r="L259">
        <v>1453109628</v>
      </c>
      <c r="M259" t="b">
        <v>1</v>
      </c>
      <c r="N259">
        <v>551</v>
      </c>
      <c r="O259" t="b">
        <v>1</v>
      </c>
      <c r="P259" t="s">
        <v>8301</v>
      </c>
      <c r="Q259">
        <f t="shared" si="8"/>
        <v>265</v>
      </c>
      <c r="R259">
        <f>IFERROR(ROUND(E259/N259,2),0)</f>
        <v>57.63</v>
      </c>
      <c r="S259" s="10" t="s">
        <v>8307</v>
      </c>
      <c r="T259" t="s">
        <v>8308</v>
      </c>
      <c r="U259">
        <v>1</v>
      </c>
      <c r="V259">
        <v>18</v>
      </c>
      <c r="W259" t="s">
        <v>8624</v>
      </c>
    </row>
    <row r="260" spans="1:23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15">
        <f t="shared" si="9"/>
        <v>41502.499305555553</v>
      </c>
      <c r="J260">
        <v>1376654340</v>
      </c>
      <c r="K260" s="17">
        <f>(((L260/60)/60/24)+DATE(1970,1,1))</f>
        <v>41466.785231481481</v>
      </c>
      <c r="L260">
        <v>1373568644</v>
      </c>
      <c r="M260" t="b">
        <v>0</v>
      </c>
      <c r="N260">
        <v>329</v>
      </c>
      <c r="O260" t="b">
        <v>1</v>
      </c>
      <c r="P260" t="s">
        <v>8301</v>
      </c>
      <c r="Q260">
        <f t="shared" si="8"/>
        <v>127</v>
      </c>
      <c r="R260">
        <f>IFERROR(ROUND(E260/N260,2),0)</f>
        <v>96.3</v>
      </c>
      <c r="S260" s="10" t="s">
        <v>8307</v>
      </c>
      <c r="T260" t="s">
        <v>8308</v>
      </c>
      <c r="U260">
        <v>7</v>
      </c>
      <c r="V260">
        <v>11</v>
      </c>
      <c r="W260" t="s">
        <v>8625</v>
      </c>
    </row>
    <row r="261" spans="1:23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15">
        <f t="shared" si="9"/>
        <v>41431.565868055557</v>
      </c>
      <c r="J261">
        <v>1370525691</v>
      </c>
      <c r="K261" s="17">
        <f>(((L261/60)/60/24)+DATE(1970,1,1))</f>
        <v>41401.565868055557</v>
      </c>
      <c r="L261">
        <v>1367933691</v>
      </c>
      <c r="M261" t="b">
        <v>1</v>
      </c>
      <c r="N261">
        <v>437</v>
      </c>
      <c r="O261" t="b">
        <v>1</v>
      </c>
      <c r="P261" t="s">
        <v>8267</v>
      </c>
      <c r="Q261">
        <f t="shared" si="8"/>
        <v>106</v>
      </c>
      <c r="R261">
        <f>IFERROR(ROUND(E261/N261,2),0)</f>
        <v>72.48</v>
      </c>
      <c r="S261" s="10" t="s">
        <v>8328</v>
      </c>
      <c r="T261" t="s">
        <v>8329</v>
      </c>
      <c r="U261">
        <v>5</v>
      </c>
      <c r="V261">
        <v>7</v>
      </c>
      <c r="W261" t="s">
        <v>8626</v>
      </c>
    </row>
    <row r="262" spans="1:23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15">
        <f t="shared" si="9"/>
        <v>41724.798993055556</v>
      </c>
      <c r="J262">
        <v>1395861033</v>
      </c>
      <c r="K262" s="17">
        <f>(((L262/60)/60/24)+DATE(1970,1,1))</f>
        <v>41694.84065972222</v>
      </c>
      <c r="L262">
        <v>1393272633</v>
      </c>
      <c r="M262" t="b">
        <v>0</v>
      </c>
      <c r="N262">
        <v>288</v>
      </c>
      <c r="O262" t="b">
        <v>1</v>
      </c>
      <c r="P262" t="s">
        <v>8274</v>
      </c>
      <c r="Q262">
        <f t="shared" si="8"/>
        <v>105</v>
      </c>
      <c r="R262">
        <f>IFERROR(ROUND(E262/N262,2),0)</f>
        <v>109.45</v>
      </c>
      <c r="S262" s="10" t="s">
        <v>8331</v>
      </c>
      <c r="T262" t="s">
        <v>8335</v>
      </c>
      <c r="U262">
        <v>2</v>
      </c>
      <c r="V262">
        <v>24</v>
      </c>
      <c r="W262" t="s">
        <v>8627</v>
      </c>
    </row>
    <row r="263" spans="1:23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15">
        <f t="shared" si="9"/>
        <v>41641.333333333336</v>
      </c>
      <c r="J263">
        <v>1388649600</v>
      </c>
      <c r="K263" s="17">
        <f>(((L263/60)/60/24)+DATE(1970,1,1))</f>
        <v>41612.10024305556</v>
      </c>
      <c r="L263">
        <v>1386123861</v>
      </c>
      <c r="M263" t="b">
        <v>1</v>
      </c>
      <c r="N263">
        <v>287</v>
      </c>
      <c r="O263" t="b">
        <v>1</v>
      </c>
      <c r="P263" t="s">
        <v>8267</v>
      </c>
      <c r="Q263">
        <f t="shared" si="8"/>
        <v>105</v>
      </c>
      <c r="R263">
        <f>IFERROR(ROUND(E263/N263,2),0)</f>
        <v>109.42</v>
      </c>
      <c r="S263" s="10" t="s">
        <v>8328</v>
      </c>
      <c r="T263" t="s">
        <v>8329</v>
      </c>
      <c r="U263">
        <v>12</v>
      </c>
      <c r="V263">
        <v>4</v>
      </c>
      <c r="W263" t="s">
        <v>8628</v>
      </c>
    </row>
    <row r="264" spans="1:23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15">
        <f t="shared" si="9"/>
        <v>42251.67432870371</v>
      </c>
      <c r="J264">
        <v>1441383062</v>
      </c>
      <c r="K264" s="17">
        <f>(((L264/60)/60/24)+DATE(1970,1,1))</f>
        <v>42221.67432870371</v>
      </c>
      <c r="L264">
        <v>1438791062</v>
      </c>
      <c r="M264" t="b">
        <v>1</v>
      </c>
      <c r="N264">
        <v>369</v>
      </c>
      <c r="O264" t="b">
        <v>1</v>
      </c>
      <c r="P264" t="s">
        <v>8283</v>
      </c>
      <c r="Q264">
        <f t="shared" si="8"/>
        <v>418</v>
      </c>
      <c r="R264">
        <f>IFERROR(ROUND(E264/N264,2),0)</f>
        <v>84.91</v>
      </c>
      <c r="S264" s="10" t="s">
        <v>8320</v>
      </c>
      <c r="T264" t="s">
        <v>8321</v>
      </c>
      <c r="U264">
        <v>8</v>
      </c>
      <c r="V264">
        <v>5</v>
      </c>
      <c r="W264" t="s">
        <v>8629</v>
      </c>
    </row>
    <row r="265" spans="1:23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15">
        <f t="shared" si="9"/>
        <v>41930.166666666664</v>
      </c>
      <c r="J265">
        <v>1413604800</v>
      </c>
      <c r="K265" s="17">
        <f>(((L265/60)/60/24)+DATE(1970,1,1))</f>
        <v>41872.525717592594</v>
      </c>
      <c r="L265">
        <v>1408624622</v>
      </c>
      <c r="M265" t="b">
        <v>0</v>
      </c>
      <c r="N265">
        <v>37</v>
      </c>
      <c r="O265" t="b">
        <v>1</v>
      </c>
      <c r="P265" t="s">
        <v>8293</v>
      </c>
      <c r="Q265">
        <f t="shared" si="8"/>
        <v>104</v>
      </c>
      <c r="R265">
        <f>IFERROR(ROUND(E265/N265,2),0)</f>
        <v>845.7</v>
      </c>
      <c r="S265" s="10" t="s">
        <v>8315</v>
      </c>
      <c r="T265" t="s">
        <v>8316</v>
      </c>
      <c r="U265">
        <v>8</v>
      </c>
      <c r="V265">
        <v>21</v>
      </c>
      <c r="W265" t="s">
        <v>8630</v>
      </c>
    </row>
    <row r="266" spans="1:23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15">
        <f t="shared" si="9"/>
        <v>40992.166666666664</v>
      </c>
      <c r="J266">
        <v>1332561600</v>
      </c>
      <c r="K266" s="17">
        <f>(((L266/60)/60/24)+DATE(1970,1,1))</f>
        <v>40961.057349537034</v>
      </c>
      <c r="L266">
        <v>1329873755</v>
      </c>
      <c r="M266" t="b">
        <v>1</v>
      </c>
      <c r="N266">
        <v>426</v>
      </c>
      <c r="O266" t="b">
        <v>1</v>
      </c>
      <c r="P266" t="s">
        <v>8293</v>
      </c>
      <c r="Q266">
        <f t="shared" si="8"/>
        <v>125</v>
      </c>
      <c r="R266">
        <f>IFERROR(ROUND(E266/N266,2),0)</f>
        <v>73.42</v>
      </c>
      <c r="S266" s="10" t="s">
        <v>8315</v>
      </c>
      <c r="T266" t="s">
        <v>8316</v>
      </c>
      <c r="U266">
        <v>2</v>
      </c>
      <c r="V266">
        <v>22</v>
      </c>
      <c r="W266" t="s">
        <v>8631</v>
      </c>
    </row>
    <row r="267" spans="1:23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 s="15">
        <f t="shared" si="9"/>
        <v>42023.354166666672</v>
      </c>
      <c r="J267">
        <v>1421656200</v>
      </c>
      <c r="K267" s="17">
        <f>(((L267/60)/60/24)+DATE(1970,1,1))</f>
        <v>41963.759386574078</v>
      </c>
      <c r="L267">
        <v>1416507211</v>
      </c>
      <c r="M267" t="b">
        <v>0</v>
      </c>
      <c r="N267">
        <v>312</v>
      </c>
      <c r="O267" t="b">
        <v>0</v>
      </c>
      <c r="P267" t="s">
        <v>8280</v>
      </c>
      <c r="Q267">
        <f t="shared" si="8"/>
        <v>36</v>
      </c>
      <c r="R267">
        <f>IFERROR(ROUND(E267/N267,2),0)</f>
        <v>100.23</v>
      </c>
      <c r="S267" s="10" t="s">
        <v>8323</v>
      </c>
      <c r="T267" t="s">
        <v>8338</v>
      </c>
      <c r="U267">
        <v>11</v>
      </c>
      <c r="V267">
        <v>20</v>
      </c>
      <c r="W267" t="s">
        <v>8632</v>
      </c>
    </row>
    <row r="268" spans="1:23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15">
        <f t="shared" si="9"/>
        <v>41916.617314814815</v>
      </c>
      <c r="J268">
        <v>1412434136</v>
      </c>
      <c r="K268" s="17">
        <f>(((L268/60)/60/24)+DATE(1970,1,1))</f>
        <v>41884.617314814815</v>
      </c>
      <c r="L268">
        <v>1409669336</v>
      </c>
      <c r="M268" t="b">
        <v>0</v>
      </c>
      <c r="N268">
        <v>104</v>
      </c>
      <c r="O268" t="b">
        <v>1</v>
      </c>
      <c r="P268" t="s">
        <v>8269</v>
      </c>
      <c r="Q268">
        <f t="shared" si="8"/>
        <v>103</v>
      </c>
      <c r="R268">
        <f>IFERROR(ROUND(E268/N268,2),0)</f>
        <v>297.02999999999997</v>
      </c>
      <c r="S268" s="10" t="s">
        <v>8307</v>
      </c>
      <c r="T268" t="s">
        <v>8309</v>
      </c>
      <c r="U268">
        <v>9</v>
      </c>
      <c r="V268">
        <v>2</v>
      </c>
      <c r="W268" t="s">
        <v>8633</v>
      </c>
    </row>
    <row r="269" spans="1:23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 s="15">
        <f t="shared" si="9"/>
        <v>41833</v>
      </c>
      <c r="J269">
        <v>1405209600</v>
      </c>
      <c r="K269" s="17">
        <f>(((L269/60)/60/24)+DATE(1970,1,1))</f>
        <v>41802.790347222224</v>
      </c>
      <c r="L269">
        <v>1402599486</v>
      </c>
      <c r="M269" t="b">
        <v>0</v>
      </c>
      <c r="N269">
        <v>263</v>
      </c>
      <c r="O269" t="b">
        <v>1</v>
      </c>
      <c r="P269" t="s">
        <v>8263</v>
      </c>
      <c r="Q269">
        <f t="shared" si="8"/>
        <v>309</v>
      </c>
      <c r="R269">
        <f>IFERROR(ROUND(E269/N269,2),0)</f>
        <v>117.36</v>
      </c>
      <c r="S269" s="10" t="s">
        <v>8328</v>
      </c>
      <c r="T269" t="s">
        <v>8336</v>
      </c>
      <c r="U269">
        <v>6</v>
      </c>
      <c r="V269">
        <v>12</v>
      </c>
      <c r="W269" t="s">
        <v>8634</v>
      </c>
    </row>
    <row r="270" spans="1:23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15">
        <f t="shared" si="9"/>
        <v>41790.8200462963</v>
      </c>
      <c r="J270">
        <v>1401565252</v>
      </c>
      <c r="K270" s="17">
        <f>(((L270/60)/60/24)+DATE(1970,1,1))</f>
        <v>41760.8200462963</v>
      </c>
      <c r="L270">
        <v>1398973252</v>
      </c>
      <c r="M270" t="b">
        <v>1</v>
      </c>
      <c r="N270">
        <v>236</v>
      </c>
      <c r="O270" t="b">
        <v>1</v>
      </c>
      <c r="P270" t="s">
        <v>8283</v>
      </c>
      <c r="Q270">
        <f t="shared" si="8"/>
        <v>205</v>
      </c>
      <c r="R270">
        <f>IFERROR(ROUND(E270/N270,2),0)</f>
        <v>130.53</v>
      </c>
      <c r="S270" s="10" t="s">
        <v>8320</v>
      </c>
      <c r="T270" t="s">
        <v>8321</v>
      </c>
      <c r="U270">
        <v>5</v>
      </c>
      <c r="V270">
        <v>1</v>
      </c>
      <c r="W270" t="s">
        <v>8635</v>
      </c>
    </row>
    <row r="271" spans="1:23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 s="15">
        <f t="shared" si="9"/>
        <v>42605.870833333334</v>
      </c>
      <c r="J271">
        <v>1471985640</v>
      </c>
      <c r="K271" s="17">
        <f>(((L271/60)/60/24)+DATE(1970,1,1))</f>
        <v>42574.667650462965</v>
      </c>
      <c r="L271">
        <v>1469289685</v>
      </c>
      <c r="M271" t="b">
        <v>0</v>
      </c>
      <c r="N271">
        <v>179</v>
      </c>
      <c r="O271" t="b">
        <v>0</v>
      </c>
      <c r="P271" t="s">
        <v>8271</v>
      </c>
      <c r="Q271">
        <f t="shared" si="8"/>
        <v>30</v>
      </c>
      <c r="R271">
        <f>IFERROR(ROUND(E271/N271,2),0)</f>
        <v>171.79</v>
      </c>
      <c r="S271" s="10" t="s">
        <v>8315</v>
      </c>
      <c r="T271" t="s">
        <v>8317</v>
      </c>
      <c r="U271">
        <v>7</v>
      </c>
      <c r="V271">
        <v>23</v>
      </c>
      <c r="W271" t="s">
        <v>8636</v>
      </c>
    </row>
    <row r="272" spans="1:23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15">
        <f t="shared" si="9"/>
        <v>42452.595891203702</v>
      </c>
      <c r="J272">
        <v>1458742685</v>
      </c>
      <c r="K272" s="17">
        <f>(((L272/60)/60/24)+DATE(1970,1,1))</f>
        <v>42407.637557870374</v>
      </c>
      <c r="L272">
        <v>1454858285</v>
      </c>
      <c r="M272" t="b">
        <v>0</v>
      </c>
      <c r="N272">
        <v>282</v>
      </c>
      <c r="O272" t="b">
        <v>1</v>
      </c>
      <c r="P272" t="s">
        <v>8296</v>
      </c>
      <c r="Q272">
        <f t="shared" si="8"/>
        <v>102</v>
      </c>
      <c r="R272">
        <f>IFERROR(ROUND(E272/N272,2),0)</f>
        <v>108.78</v>
      </c>
      <c r="S272" s="10" t="s">
        <v>8326</v>
      </c>
      <c r="T272" t="s">
        <v>8327</v>
      </c>
      <c r="U272">
        <v>2</v>
      </c>
      <c r="V272">
        <v>7</v>
      </c>
      <c r="W272" t="s">
        <v>8637</v>
      </c>
    </row>
    <row r="273" spans="1:23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15">
        <f t="shared" si="9"/>
        <v>42745.208333333328</v>
      </c>
      <c r="J273">
        <v>1484024400</v>
      </c>
      <c r="K273" s="17">
        <f>(((L273/60)/60/24)+DATE(1970,1,1))</f>
        <v>42697.850844907407</v>
      </c>
      <c r="L273">
        <v>1479932713</v>
      </c>
      <c r="M273" t="b">
        <v>1</v>
      </c>
      <c r="N273">
        <v>216</v>
      </c>
      <c r="O273" t="b">
        <v>1</v>
      </c>
      <c r="P273" t="s">
        <v>8269</v>
      </c>
      <c r="Q273">
        <f t="shared" si="8"/>
        <v>102</v>
      </c>
      <c r="R273">
        <f>IFERROR(ROUND(E273/N273,2),0)</f>
        <v>141.71</v>
      </c>
      <c r="S273" s="10" t="s">
        <v>8307</v>
      </c>
      <c r="T273" t="s">
        <v>8309</v>
      </c>
      <c r="U273">
        <v>11</v>
      </c>
      <c r="V273">
        <v>23</v>
      </c>
      <c r="W273" t="s">
        <v>8638</v>
      </c>
    </row>
    <row r="274" spans="1:23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15">
        <f t="shared" si="9"/>
        <v>41957.125</v>
      </c>
      <c r="J274">
        <v>1415934000</v>
      </c>
      <c r="K274" s="17">
        <f>(((L274/60)/60/24)+DATE(1970,1,1))</f>
        <v>41926.73778935185</v>
      </c>
      <c r="L274">
        <v>1413308545</v>
      </c>
      <c r="M274" t="b">
        <v>1</v>
      </c>
      <c r="N274">
        <v>524</v>
      </c>
      <c r="O274" t="b">
        <v>1</v>
      </c>
      <c r="P274" t="s">
        <v>8267</v>
      </c>
      <c r="Q274">
        <f t="shared" si="8"/>
        <v>102</v>
      </c>
      <c r="R274">
        <f>IFERROR(ROUND(E274/N274,2),0)</f>
        <v>58.41</v>
      </c>
      <c r="S274" s="10" t="s">
        <v>8328</v>
      </c>
      <c r="T274" t="s">
        <v>8329</v>
      </c>
      <c r="U274">
        <v>10</v>
      </c>
      <c r="V274">
        <v>14</v>
      </c>
      <c r="W274" t="s">
        <v>8639</v>
      </c>
    </row>
    <row r="275" spans="1:23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15">
        <f t="shared" si="9"/>
        <v>42741.795138888891</v>
      </c>
      <c r="J275">
        <v>1483729500</v>
      </c>
      <c r="K275" s="17">
        <f>(((L275/60)/60/24)+DATE(1970,1,1))</f>
        <v>42711.795138888891</v>
      </c>
      <c r="L275">
        <v>1481137500</v>
      </c>
      <c r="M275" t="b">
        <v>0</v>
      </c>
      <c r="N275">
        <v>43</v>
      </c>
      <c r="O275" t="b">
        <v>1</v>
      </c>
      <c r="P275" t="s">
        <v>8267</v>
      </c>
      <c r="Q275">
        <f t="shared" si="8"/>
        <v>122</v>
      </c>
      <c r="R275">
        <f>IFERROR(ROUND(E275/N275,2),0)</f>
        <v>709.42</v>
      </c>
      <c r="S275" s="10" t="s">
        <v>8328</v>
      </c>
      <c r="T275" t="s">
        <v>8329</v>
      </c>
      <c r="U275">
        <v>12</v>
      </c>
      <c r="V275">
        <v>7</v>
      </c>
      <c r="W275" t="s">
        <v>8640</v>
      </c>
    </row>
    <row r="276" spans="1:23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15">
        <f t="shared" si="9"/>
        <v>41885.783645833333</v>
      </c>
      <c r="J276">
        <v>1409770107</v>
      </c>
      <c r="K276" s="17">
        <f>(((L276/60)/60/24)+DATE(1970,1,1))</f>
        <v>41855.783645833333</v>
      </c>
      <c r="L276">
        <v>1407178107</v>
      </c>
      <c r="M276" t="b">
        <v>1</v>
      </c>
      <c r="N276">
        <v>711</v>
      </c>
      <c r="O276" t="b">
        <v>1</v>
      </c>
      <c r="P276" t="s">
        <v>8274</v>
      </c>
      <c r="Q276">
        <f t="shared" si="8"/>
        <v>303833</v>
      </c>
      <c r="R276">
        <f>IFERROR(ROUND(E276/N276,2),0)</f>
        <v>42.73</v>
      </c>
      <c r="S276" s="10" t="s">
        <v>8331</v>
      </c>
      <c r="T276" t="s">
        <v>8335</v>
      </c>
      <c r="U276">
        <v>8</v>
      </c>
      <c r="V276">
        <v>4</v>
      </c>
      <c r="W276" t="s">
        <v>8641</v>
      </c>
    </row>
    <row r="277" spans="1:23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 s="15">
        <f t="shared" si="9"/>
        <v>42426.494583333333</v>
      </c>
      <c r="J277">
        <v>1456487532</v>
      </c>
      <c r="K277" s="17">
        <f>(((L277/60)/60/24)+DATE(1970,1,1))</f>
        <v>42396.494583333333</v>
      </c>
      <c r="L277">
        <v>1453895532</v>
      </c>
      <c r="M277" t="b">
        <v>0</v>
      </c>
      <c r="N277">
        <v>666</v>
      </c>
      <c r="O277" t="b">
        <v>1</v>
      </c>
      <c r="P277" t="s">
        <v>8293</v>
      </c>
      <c r="Q277">
        <f t="shared" si="8"/>
        <v>202</v>
      </c>
      <c r="R277">
        <f>IFERROR(ROUND(E277/N277,2),0)</f>
        <v>45.55</v>
      </c>
      <c r="S277" s="10" t="s">
        <v>8315</v>
      </c>
      <c r="T277" t="s">
        <v>8316</v>
      </c>
      <c r="U277">
        <v>1</v>
      </c>
      <c r="V277">
        <v>27</v>
      </c>
      <c r="W277" t="s">
        <v>8642</v>
      </c>
    </row>
    <row r="278" spans="1:23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15">
        <f t="shared" si="9"/>
        <v>41630.208333333336</v>
      </c>
      <c r="J278">
        <v>1387688400</v>
      </c>
      <c r="K278" s="17">
        <f>(((L278/60)/60/24)+DATE(1970,1,1))</f>
        <v>41598.17597222222</v>
      </c>
      <c r="L278">
        <v>1384920804</v>
      </c>
      <c r="M278" t="b">
        <v>0</v>
      </c>
      <c r="N278">
        <v>241</v>
      </c>
      <c r="O278" t="b">
        <v>1</v>
      </c>
      <c r="P278" t="s">
        <v>8267</v>
      </c>
      <c r="Q278">
        <f t="shared" si="8"/>
        <v>101</v>
      </c>
      <c r="R278">
        <f>IFERROR(ROUND(E278/N278,2),0)</f>
        <v>125.79</v>
      </c>
      <c r="S278" s="10" t="s">
        <v>8328</v>
      </c>
      <c r="T278" t="s">
        <v>8329</v>
      </c>
      <c r="U278">
        <v>11</v>
      </c>
      <c r="V278">
        <v>20</v>
      </c>
      <c r="W278" t="s">
        <v>8643</v>
      </c>
    </row>
    <row r="279" spans="1:23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15">
        <f t="shared" si="9"/>
        <v>41450.208333333336</v>
      </c>
      <c r="J279">
        <v>1372136400</v>
      </c>
      <c r="K279" s="17">
        <f>(((L279/60)/60/24)+DATE(1970,1,1))</f>
        <v>41423.910891203705</v>
      </c>
      <c r="L279">
        <v>1369864301</v>
      </c>
      <c r="M279" t="b">
        <v>0</v>
      </c>
      <c r="N279">
        <v>1113</v>
      </c>
      <c r="O279" t="b">
        <v>1</v>
      </c>
      <c r="P279" t="s">
        <v>8295</v>
      </c>
      <c r="Q279">
        <f t="shared" si="8"/>
        <v>1212</v>
      </c>
      <c r="R279">
        <f>IFERROR(ROUND(E279/N279,2),0)</f>
        <v>27.23</v>
      </c>
      <c r="S279" s="10" t="s">
        <v>8323</v>
      </c>
      <c r="T279" t="s">
        <v>8324</v>
      </c>
      <c r="U279">
        <v>5</v>
      </c>
      <c r="V279">
        <v>29</v>
      </c>
      <c r="W279" t="s">
        <v>8644</v>
      </c>
    </row>
    <row r="280" spans="1:23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15">
        <f t="shared" si="9"/>
        <v>42368.59993055556</v>
      </c>
      <c r="J280">
        <v>1451485434</v>
      </c>
      <c r="K280" s="17">
        <f>(((L280/60)/60/24)+DATE(1970,1,1))</f>
        <v>42333.59993055556</v>
      </c>
      <c r="L280">
        <v>1448461434</v>
      </c>
      <c r="M280" t="b">
        <v>0</v>
      </c>
      <c r="N280">
        <v>392</v>
      </c>
      <c r="O280" t="b">
        <v>1</v>
      </c>
      <c r="P280" t="s">
        <v>8293</v>
      </c>
      <c r="Q280">
        <f t="shared" si="8"/>
        <v>202</v>
      </c>
      <c r="R280">
        <f>IFERROR(ROUND(E280/N280,2),0)</f>
        <v>77.23</v>
      </c>
      <c r="S280" s="10" t="s">
        <v>8315</v>
      </c>
      <c r="T280" t="s">
        <v>8316</v>
      </c>
      <c r="U280">
        <v>11</v>
      </c>
      <c r="V280">
        <v>25</v>
      </c>
      <c r="W280" t="s">
        <v>8645</v>
      </c>
    </row>
    <row r="281" spans="1:23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15">
        <f t="shared" si="9"/>
        <v>41619.676886574074</v>
      </c>
      <c r="J281">
        <v>1386778483</v>
      </c>
      <c r="K281" s="17">
        <f>(((L281/60)/60/24)+DATE(1970,1,1))</f>
        <v>41589.676886574074</v>
      </c>
      <c r="L281">
        <v>1384186483</v>
      </c>
      <c r="M281" t="b">
        <v>1</v>
      </c>
      <c r="N281">
        <v>316</v>
      </c>
      <c r="O281" t="b">
        <v>1</v>
      </c>
      <c r="P281" t="s">
        <v>8267</v>
      </c>
      <c r="Q281">
        <f t="shared" si="8"/>
        <v>101</v>
      </c>
      <c r="R281">
        <f>IFERROR(ROUND(E281/N281,2),0)</f>
        <v>95.7</v>
      </c>
      <c r="S281" s="10" t="s">
        <v>8328</v>
      </c>
      <c r="T281" t="s">
        <v>8329</v>
      </c>
      <c r="U281">
        <v>11</v>
      </c>
      <c r="V281">
        <v>11</v>
      </c>
      <c r="W281" t="s">
        <v>8646</v>
      </c>
    </row>
    <row r="282" spans="1:23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15">
        <f t="shared" si="9"/>
        <v>42082.625324074077</v>
      </c>
      <c r="J282">
        <v>1426777228</v>
      </c>
      <c r="K282" s="17">
        <f>(((L282/60)/60/24)+DATE(1970,1,1))</f>
        <v>42052.666990740734</v>
      </c>
      <c r="L282">
        <v>1424188828</v>
      </c>
      <c r="M282" t="b">
        <v>0</v>
      </c>
      <c r="N282">
        <v>372</v>
      </c>
      <c r="O282" t="b">
        <v>1</v>
      </c>
      <c r="P282" t="s">
        <v>8296</v>
      </c>
      <c r="Q282">
        <f t="shared" si="8"/>
        <v>126</v>
      </c>
      <c r="R282">
        <f>IFERROR(ROUND(E282/N282,2),0)</f>
        <v>81.25</v>
      </c>
      <c r="S282" s="10" t="s">
        <v>8326</v>
      </c>
      <c r="T282" t="s">
        <v>8327</v>
      </c>
      <c r="U282">
        <v>2</v>
      </c>
      <c r="V282">
        <v>17</v>
      </c>
      <c r="W282" t="s">
        <v>8647</v>
      </c>
    </row>
    <row r="283" spans="1:23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15">
        <f t="shared" si="9"/>
        <v>42211.75</v>
      </c>
      <c r="J283">
        <v>1437933600</v>
      </c>
      <c r="K283" s="17">
        <f>(((L283/60)/60/24)+DATE(1970,1,1))</f>
        <v>42179.160752314812</v>
      </c>
      <c r="L283">
        <v>1435117889</v>
      </c>
      <c r="M283" t="b">
        <v>0</v>
      </c>
      <c r="N283">
        <v>276</v>
      </c>
      <c r="O283" t="b">
        <v>1</v>
      </c>
      <c r="P283" t="s">
        <v>8271</v>
      </c>
      <c r="Q283">
        <f t="shared" si="8"/>
        <v>104</v>
      </c>
      <c r="R283">
        <f>IFERROR(ROUND(E283/N283,2),0)</f>
        <v>109.34</v>
      </c>
      <c r="S283" s="10" t="s">
        <v>8315</v>
      </c>
      <c r="T283" t="s">
        <v>8317</v>
      </c>
      <c r="U283">
        <v>6</v>
      </c>
      <c r="V283">
        <v>24</v>
      </c>
      <c r="W283" t="s">
        <v>8648</v>
      </c>
    </row>
    <row r="284" spans="1:23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 s="15">
        <f t="shared" si="9"/>
        <v>42150.161828703705</v>
      </c>
      <c r="J284">
        <v>1432612382</v>
      </c>
      <c r="K284" s="17">
        <f>(((L284/60)/60/24)+DATE(1970,1,1))</f>
        <v>42090.161828703705</v>
      </c>
      <c r="L284">
        <v>1427428382</v>
      </c>
      <c r="M284" t="b">
        <v>0</v>
      </c>
      <c r="N284">
        <v>67</v>
      </c>
      <c r="O284" t="b">
        <v>0</v>
      </c>
      <c r="P284" t="s">
        <v>8265</v>
      </c>
      <c r="Q284">
        <f t="shared" si="8"/>
        <v>23</v>
      </c>
      <c r="R284">
        <f>IFERROR(ROUND(E284/N284,2),0)</f>
        <v>449.43</v>
      </c>
      <c r="S284" s="10" t="s">
        <v>8328</v>
      </c>
      <c r="T284" t="s">
        <v>8340</v>
      </c>
      <c r="U284">
        <v>3</v>
      </c>
      <c r="V284">
        <v>27</v>
      </c>
      <c r="W284" t="s">
        <v>8649</v>
      </c>
    </row>
    <row r="285" spans="1:23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15">
        <f t="shared" si="9"/>
        <v>41638.251770833333</v>
      </c>
      <c r="J285">
        <v>1388383353</v>
      </c>
      <c r="K285" s="17">
        <f>(((L285/60)/60/24)+DATE(1970,1,1))</f>
        <v>41578.210104166668</v>
      </c>
      <c r="L285">
        <v>1383195753</v>
      </c>
      <c r="M285" t="b">
        <v>1</v>
      </c>
      <c r="N285">
        <v>429</v>
      </c>
      <c r="O285" t="b">
        <v>1</v>
      </c>
      <c r="P285" t="s">
        <v>8293</v>
      </c>
      <c r="Q285">
        <f t="shared" si="8"/>
        <v>300</v>
      </c>
      <c r="R285">
        <f>IFERROR(ROUND(E285/N285,2),0)</f>
        <v>70.040000000000006</v>
      </c>
      <c r="S285" s="10" t="s">
        <v>8315</v>
      </c>
      <c r="T285" t="s">
        <v>8316</v>
      </c>
      <c r="U285">
        <v>10</v>
      </c>
      <c r="V285">
        <v>31</v>
      </c>
      <c r="W285" t="s">
        <v>8650</v>
      </c>
    </row>
    <row r="286" spans="1:23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15">
        <f t="shared" si="9"/>
        <v>42243.802199074074</v>
      </c>
      <c r="J286">
        <v>1440702910</v>
      </c>
      <c r="K286" s="17">
        <f>(((L286/60)/60/24)+DATE(1970,1,1))</f>
        <v>42213.802199074074</v>
      </c>
      <c r="L286">
        <v>1438110910</v>
      </c>
      <c r="M286" t="b">
        <v>1</v>
      </c>
      <c r="N286">
        <v>455</v>
      </c>
      <c r="O286" t="b">
        <v>1</v>
      </c>
      <c r="P286" t="s">
        <v>8283</v>
      </c>
      <c r="Q286">
        <f t="shared" si="8"/>
        <v>250</v>
      </c>
      <c r="R286">
        <f>IFERROR(ROUND(E286/N286,2),0)</f>
        <v>66.02</v>
      </c>
      <c r="S286" s="10" t="s">
        <v>8320</v>
      </c>
      <c r="T286" t="s">
        <v>8321</v>
      </c>
      <c r="U286">
        <v>7</v>
      </c>
      <c r="V286">
        <v>28</v>
      </c>
      <c r="W286" t="s">
        <v>8651</v>
      </c>
    </row>
    <row r="287" spans="1:23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15">
        <f t="shared" si="9"/>
        <v>41979.956585648149</v>
      </c>
      <c r="J287">
        <v>1417906649</v>
      </c>
      <c r="K287" s="17">
        <f>(((L287/60)/60/24)+DATE(1970,1,1))</f>
        <v>41934.914918981485</v>
      </c>
      <c r="L287">
        <v>1414015049</v>
      </c>
      <c r="M287" t="b">
        <v>1</v>
      </c>
      <c r="N287">
        <v>325</v>
      </c>
      <c r="O287" t="b">
        <v>1</v>
      </c>
      <c r="P287" t="s">
        <v>8301</v>
      </c>
      <c r="Q287">
        <f t="shared" si="8"/>
        <v>120</v>
      </c>
      <c r="R287">
        <f>IFERROR(ROUND(E287/N287,2),0)</f>
        <v>92.39</v>
      </c>
      <c r="S287" s="10" t="s">
        <v>8307</v>
      </c>
      <c r="T287" t="s">
        <v>8308</v>
      </c>
      <c r="U287">
        <v>10</v>
      </c>
      <c r="V287">
        <v>22</v>
      </c>
      <c r="W287" t="s">
        <v>8652</v>
      </c>
    </row>
    <row r="288" spans="1:23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15">
        <f t="shared" si="9"/>
        <v>41969.611574074079</v>
      </c>
      <c r="J288">
        <v>1417012840</v>
      </c>
      <c r="K288" s="17">
        <f>(((L288/60)/60/24)+DATE(1970,1,1))</f>
        <v>41939.569907407407</v>
      </c>
      <c r="L288">
        <v>1414417240</v>
      </c>
      <c r="M288" t="b">
        <v>0</v>
      </c>
      <c r="N288">
        <v>128</v>
      </c>
      <c r="O288" t="b">
        <v>1</v>
      </c>
      <c r="P288" t="s">
        <v>8301</v>
      </c>
      <c r="Q288">
        <f t="shared" si="8"/>
        <v>120</v>
      </c>
      <c r="R288">
        <f>IFERROR(ROUND(E288/N288,2),0)</f>
        <v>233.9</v>
      </c>
      <c r="S288" s="10" t="s">
        <v>8307</v>
      </c>
      <c r="T288" t="s">
        <v>8308</v>
      </c>
      <c r="U288">
        <v>10</v>
      </c>
      <c r="V288">
        <v>27</v>
      </c>
      <c r="W288" t="s">
        <v>8653</v>
      </c>
    </row>
    <row r="289" spans="1:23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15">
        <f t="shared" si="9"/>
        <v>41159.475497685184</v>
      </c>
      <c r="J289">
        <v>1347017083</v>
      </c>
      <c r="K289" s="17">
        <f>(((L289/60)/60/24)+DATE(1970,1,1))</f>
        <v>41134.475497685184</v>
      </c>
      <c r="L289">
        <v>1344857083</v>
      </c>
      <c r="M289" t="b">
        <v>1</v>
      </c>
      <c r="N289">
        <v>129</v>
      </c>
      <c r="O289" t="b">
        <v>1</v>
      </c>
      <c r="P289" t="s">
        <v>8267</v>
      </c>
      <c r="Q289">
        <f t="shared" si="8"/>
        <v>119</v>
      </c>
      <c r="R289">
        <f>IFERROR(ROUND(E289/N289,2),0)</f>
        <v>230.09</v>
      </c>
      <c r="S289" s="10" t="s">
        <v>8328</v>
      </c>
      <c r="T289" t="s">
        <v>8329</v>
      </c>
      <c r="U289">
        <v>8</v>
      </c>
      <c r="V289">
        <v>13</v>
      </c>
      <c r="W289" t="s">
        <v>8654</v>
      </c>
    </row>
    <row r="290" spans="1:23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15">
        <f t="shared" si="9"/>
        <v>42685.507557870369</v>
      </c>
      <c r="J290">
        <v>1478866253</v>
      </c>
      <c r="K290" s="17">
        <f>(((L290/60)/60/24)+DATE(1970,1,1))</f>
        <v>42655.465891203698</v>
      </c>
      <c r="L290">
        <v>1476270653</v>
      </c>
      <c r="M290" t="b">
        <v>0</v>
      </c>
      <c r="N290">
        <v>173</v>
      </c>
      <c r="O290" t="b">
        <v>1</v>
      </c>
      <c r="P290" t="s">
        <v>8301</v>
      </c>
      <c r="Q290">
        <f t="shared" si="8"/>
        <v>118</v>
      </c>
      <c r="R290">
        <f>IFERROR(ROUND(E290/N290,2),0)</f>
        <v>170.7</v>
      </c>
      <c r="S290" s="10" t="s">
        <v>8307</v>
      </c>
      <c r="T290" t="s">
        <v>8308</v>
      </c>
      <c r="U290">
        <v>10</v>
      </c>
      <c r="V290">
        <v>12</v>
      </c>
      <c r="W290" t="s">
        <v>8655</v>
      </c>
    </row>
    <row r="291" spans="1:23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 s="15">
        <f t="shared" si="9"/>
        <v>41179.954791666663</v>
      </c>
      <c r="J291">
        <v>1348786494</v>
      </c>
      <c r="K291" s="17">
        <f>(((L291/60)/60/24)+DATE(1970,1,1))</f>
        <v>41149.954791666663</v>
      </c>
      <c r="L291">
        <v>1346194494</v>
      </c>
      <c r="M291" t="b">
        <v>1</v>
      </c>
      <c r="N291">
        <v>963</v>
      </c>
      <c r="O291" t="b">
        <v>1</v>
      </c>
      <c r="P291" t="s">
        <v>8267</v>
      </c>
      <c r="Q291">
        <f t="shared" si="8"/>
        <v>118</v>
      </c>
      <c r="R291">
        <f>IFERROR(ROUND(E291/N291,2),0)</f>
        <v>30.65</v>
      </c>
      <c r="S291" s="10" t="s">
        <v>8328</v>
      </c>
      <c r="T291" t="s">
        <v>8329</v>
      </c>
      <c r="U291">
        <v>8</v>
      </c>
      <c r="V291">
        <v>28</v>
      </c>
      <c r="W291" t="s">
        <v>8656</v>
      </c>
    </row>
    <row r="292" spans="1:23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15">
        <f t="shared" si="9"/>
        <v>42321.637939814813</v>
      </c>
      <c r="J292">
        <v>1447427918</v>
      </c>
      <c r="K292" s="17">
        <f>(((L292/60)/60/24)+DATE(1970,1,1))</f>
        <v>42291.596273148149</v>
      </c>
      <c r="L292">
        <v>1444832318</v>
      </c>
      <c r="M292" t="b">
        <v>1</v>
      </c>
      <c r="N292">
        <v>493</v>
      </c>
      <c r="O292" t="b">
        <v>1</v>
      </c>
      <c r="P292" t="s">
        <v>8267</v>
      </c>
      <c r="Q292">
        <f t="shared" si="8"/>
        <v>117</v>
      </c>
      <c r="R292">
        <f>IFERROR(ROUND(E292/N292,2),0)</f>
        <v>59.25</v>
      </c>
      <c r="S292" s="10" t="s">
        <v>8328</v>
      </c>
      <c r="T292" t="s">
        <v>8329</v>
      </c>
      <c r="U292">
        <v>10</v>
      </c>
      <c r="V292">
        <v>14</v>
      </c>
      <c r="W292" t="s">
        <v>8657</v>
      </c>
    </row>
    <row r="293" spans="1:23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15">
        <f t="shared" si="9"/>
        <v>42657.958333333328</v>
      </c>
      <c r="J293">
        <v>1476486000</v>
      </c>
      <c r="K293" s="17">
        <f>(((L293/60)/60/24)+DATE(1970,1,1))</f>
        <v>42629.655046296291</v>
      </c>
      <c r="L293">
        <v>1474040596</v>
      </c>
      <c r="M293" t="b">
        <v>1</v>
      </c>
      <c r="N293">
        <v>305</v>
      </c>
      <c r="O293" t="b">
        <v>1</v>
      </c>
      <c r="P293" t="s">
        <v>8301</v>
      </c>
      <c r="Q293">
        <f t="shared" si="8"/>
        <v>116</v>
      </c>
      <c r="R293">
        <f>IFERROR(ROUND(E293/N293,2),0)</f>
        <v>95.37</v>
      </c>
      <c r="S293" s="10" t="s">
        <v>8307</v>
      </c>
      <c r="T293" t="s">
        <v>8308</v>
      </c>
      <c r="U293">
        <v>9</v>
      </c>
      <c r="V293">
        <v>16</v>
      </c>
      <c r="W293" t="s">
        <v>8658</v>
      </c>
    </row>
    <row r="294" spans="1:23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 s="15">
        <f t="shared" si="9"/>
        <v>42541.790972222225</v>
      </c>
      <c r="J294">
        <v>1466449140</v>
      </c>
      <c r="K294" s="17">
        <f>(((L294/60)/60/24)+DATE(1970,1,1))</f>
        <v>42506.416990740734</v>
      </c>
      <c r="L294">
        <v>1463392828</v>
      </c>
      <c r="M294" t="b">
        <v>0</v>
      </c>
      <c r="N294">
        <v>96</v>
      </c>
      <c r="O294" t="b">
        <v>0</v>
      </c>
      <c r="P294" t="s">
        <v>8271</v>
      </c>
      <c r="Q294">
        <f t="shared" si="8"/>
        <v>83</v>
      </c>
      <c r="R294">
        <f>IFERROR(ROUND(E294/N294,2),0)</f>
        <v>301.94</v>
      </c>
      <c r="S294" s="10" t="s">
        <v>8315</v>
      </c>
      <c r="T294" t="s">
        <v>8317</v>
      </c>
      <c r="U294">
        <v>5</v>
      </c>
      <c r="V294">
        <v>16</v>
      </c>
      <c r="W294" t="s">
        <v>8659</v>
      </c>
    </row>
    <row r="295" spans="1:23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 s="15">
        <f t="shared" si="9"/>
        <v>42180.791666666672</v>
      </c>
      <c r="J295">
        <v>1435258800</v>
      </c>
      <c r="K295" s="17">
        <f>(((L295/60)/60/24)+DATE(1970,1,1))</f>
        <v>42150.71056712963</v>
      </c>
      <c r="L295">
        <v>1432659793</v>
      </c>
      <c r="M295" t="b">
        <v>0</v>
      </c>
      <c r="N295">
        <v>607</v>
      </c>
      <c r="O295" t="b">
        <v>1</v>
      </c>
      <c r="P295" t="s">
        <v>8293</v>
      </c>
      <c r="Q295">
        <f t="shared" si="8"/>
        <v>288</v>
      </c>
      <c r="R295">
        <f>IFERROR(ROUND(E295/N295,2),0)</f>
        <v>47.47</v>
      </c>
      <c r="S295" s="10" t="s">
        <v>8315</v>
      </c>
      <c r="T295" t="s">
        <v>8316</v>
      </c>
      <c r="U295">
        <v>5</v>
      </c>
      <c r="V295">
        <v>26</v>
      </c>
      <c r="W295" t="s">
        <v>8660</v>
      </c>
    </row>
    <row r="296" spans="1:23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15">
        <f t="shared" si="9"/>
        <v>42806.082349537035</v>
      </c>
      <c r="J296">
        <v>1489283915</v>
      </c>
      <c r="K296" s="17">
        <f>(((L296/60)/60/24)+DATE(1970,1,1))</f>
        <v>42776.082349537035</v>
      </c>
      <c r="L296">
        <v>1486691915</v>
      </c>
      <c r="M296" t="b">
        <v>0</v>
      </c>
      <c r="N296">
        <v>194</v>
      </c>
      <c r="O296" t="b">
        <v>1</v>
      </c>
      <c r="P296" t="s">
        <v>8295</v>
      </c>
      <c r="Q296">
        <f t="shared" si="8"/>
        <v>103</v>
      </c>
      <c r="R296">
        <f>IFERROR(ROUND(E296/N296,2),0)</f>
        <v>148.08000000000001</v>
      </c>
      <c r="S296" s="10" t="s">
        <v>8323</v>
      </c>
      <c r="T296" t="s">
        <v>8324</v>
      </c>
      <c r="U296">
        <v>2</v>
      </c>
      <c r="V296">
        <v>10</v>
      </c>
      <c r="W296" t="s">
        <v>8661</v>
      </c>
    </row>
    <row r="297" spans="1:23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15">
        <f t="shared" si="9"/>
        <v>42624.165972222225</v>
      </c>
      <c r="J297">
        <v>1473566340</v>
      </c>
      <c r="K297" s="17">
        <f>(((L297/60)/60/24)+DATE(1970,1,1))</f>
        <v>42586.066076388888</v>
      </c>
      <c r="L297">
        <v>1470274509</v>
      </c>
      <c r="M297" t="b">
        <v>1</v>
      </c>
      <c r="N297">
        <v>221</v>
      </c>
      <c r="O297" t="b">
        <v>1</v>
      </c>
      <c r="P297" t="s">
        <v>8267</v>
      </c>
      <c r="Q297">
        <f t="shared" si="8"/>
        <v>115</v>
      </c>
      <c r="R297">
        <f>IFERROR(ROUND(E297/N297,2),0)</f>
        <v>129.82</v>
      </c>
      <c r="S297" s="10" t="s">
        <v>8328</v>
      </c>
      <c r="T297" t="s">
        <v>8329</v>
      </c>
      <c r="U297">
        <v>8</v>
      </c>
      <c r="V297">
        <v>4</v>
      </c>
      <c r="W297" t="s">
        <v>8662</v>
      </c>
    </row>
    <row r="298" spans="1:23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15">
        <f t="shared" si="9"/>
        <v>42241.99454861111</v>
      </c>
      <c r="J298">
        <v>1440546729</v>
      </c>
      <c r="K298" s="17">
        <f>(((L298/60)/60/24)+DATE(1970,1,1))</f>
        <v>42211.99454861111</v>
      </c>
      <c r="L298">
        <v>1437954729</v>
      </c>
      <c r="M298" t="b">
        <v>1</v>
      </c>
      <c r="N298">
        <v>238</v>
      </c>
      <c r="O298" t="b">
        <v>1</v>
      </c>
      <c r="P298" t="s">
        <v>8299</v>
      </c>
      <c r="Q298">
        <f t="shared" si="8"/>
        <v>115</v>
      </c>
      <c r="R298">
        <f>IFERROR(ROUND(E298/N298,2),0)</f>
        <v>120.31</v>
      </c>
      <c r="S298" s="10" t="s">
        <v>8315</v>
      </c>
      <c r="T298" t="s">
        <v>8322</v>
      </c>
      <c r="U298">
        <v>7</v>
      </c>
      <c r="V298">
        <v>26</v>
      </c>
      <c r="W298" t="s">
        <v>8663</v>
      </c>
    </row>
    <row r="299" spans="1:23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15">
        <f t="shared" si="9"/>
        <v>42503.165972222225</v>
      </c>
      <c r="J299">
        <v>1463111940</v>
      </c>
      <c r="K299" s="17">
        <f>(((L299/60)/60/24)+DATE(1970,1,1))</f>
        <v>42461.627511574072</v>
      </c>
      <c r="L299">
        <v>1459523017</v>
      </c>
      <c r="M299" t="b">
        <v>0</v>
      </c>
      <c r="N299">
        <v>89</v>
      </c>
      <c r="O299" t="b">
        <v>1</v>
      </c>
      <c r="P299" t="s">
        <v>8263</v>
      </c>
      <c r="Q299">
        <f t="shared" si="8"/>
        <v>100</v>
      </c>
      <c r="R299">
        <f>IFERROR(ROUND(E299/N299,2),0)</f>
        <v>320.45</v>
      </c>
      <c r="S299" s="10" t="s">
        <v>8328</v>
      </c>
      <c r="T299" t="s">
        <v>8336</v>
      </c>
      <c r="U299">
        <v>4</v>
      </c>
      <c r="V299">
        <v>1</v>
      </c>
      <c r="W299" t="s">
        <v>8664</v>
      </c>
    </row>
    <row r="300" spans="1:23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15">
        <f t="shared" si="9"/>
        <v>42394.666666666672</v>
      </c>
      <c r="J300">
        <v>1453737600</v>
      </c>
      <c r="K300" s="17">
        <f>(((L300/60)/60/24)+DATE(1970,1,1))</f>
        <v>42380.690289351856</v>
      </c>
      <c r="L300">
        <v>1452530041</v>
      </c>
      <c r="M300" t="b">
        <v>1</v>
      </c>
      <c r="N300">
        <v>266</v>
      </c>
      <c r="O300" t="b">
        <v>1</v>
      </c>
      <c r="P300" t="s">
        <v>8295</v>
      </c>
      <c r="Q300">
        <f t="shared" si="8"/>
        <v>285</v>
      </c>
      <c r="R300">
        <f>IFERROR(ROUND(E300/N300,2),0)</f>
        <v>107.05</v>
      </c>
      <c r="S300" s="10" t="s">
        <v>8323</v>
      </c>
      <c r="T300" t="s">
        <v>8324</v>
      </c>
      <c r="U300">
        <v>1</v>
      </c>
      <c r="V300">
        <v>11</v>
      </c>
      <c r="W300" t="s">
        <v>8665</v>
      </c>
    </row>
    <row r="301" spans="1:23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15">
        <f t="shared" si="9"/>
        <v>41993.207638888889</v>
      </c>
      <c r="J301">
        <v>1419051540</v>
      </c>
      <c r="K301" s="17">
        <f>(((L301/60)/60/24)+DATE(1970,1,1))</f>
        <v>41960.722951388889</v>
      </c>
      <c r="L301">
        <v>1416244863</v>
      </c>
      <c r="M301" t="b">
        <v>1</v>
      </c>
      <c r="N301">
        <v>441</v>
      </c>
      <c r="O301" t="b">
        <v>1</v>
      </c>
      <c r="P301" t="s">
        <v>8286</v>
      </c>
      <c r="Q301">
        <f t="shared" si="8"/>
        <v>189</v>
      </c>
      <c r="R301">
        <f>IFERROR(ROUND(E301/N301,2),0)</f>
        <v>64.17</v>
      </c>
      <c r="S301" s="10" t="s">
        <v>8318</v>
      </c>
      <c r="T301" t="s">
        <v>8319</v>
      </c>
      <c r="U301">
        <v>11</v>
      </c>
      <c r="V301">
        <v>17</v>
      </c>
      <c r="W301" t="s">
        <v>8666</v>
      </c>
    </row>
    <row r="302" spans="1:23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15">
        <f t="shared" si="9"/>
        <v>41948.208333333336</v>
      </c>
      <c r="J302">
        <v>1415163600</v>
      </c>
      <c r="K302" s="17">
        <f>(((L302/60)/60/24)+DATE(1970,1,1))</f>
        <v>41920.123611111114</v>
      </c>
      <c r="L302">
        <v>1412737080</v>
      </c>
      <c r="M302" t="b">
        <v>0</v>
      </c>
      <c r="N302">
        <v>557</v>
      </c>
      <c r="O302" t="b">
        <v>1</v>
      </c>
      <c r="P302" t="s">
        <v>8301</v>
      </c>
      <c r="Q302">
        <f t="shared" si="8"/>
        <v>113</v>
      </c>
      <c r="R302">
        <f>IFERROR(ROUND(E302/N302,2),0)</f>
        <v>50.76</v>
      </c>
      <c r="S302" s="10" t="s">
        <v>8307</v>
      </c>
      <c r="T302" t="s">
        <v>8308</v>
      </c>
      <c r="U302">
        <v>10</v>
      </c>
      <c r="V302">
        <v>8</v>
      </c>
      <c r="W302" t="s">
        <v>8667</v>
      </c>
    </row>
    <row r="303" spans="1:23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15">
        <f t="shared" si="9"/>
        <v>41214.849166666667</v>
      </c>
      <c r="J303">
        <v>1351801368</v>
      </c>
      <c r="K303" s="17">
        <f>(((L303/60)/60/24)+DATE(1970,1,1))</f>
        <v>41184.849166666667</v>
      </c>
      <c r="L303">
        <v>1349209368</v>
      </c>
      <c r="M303" t="b">
        <v>0</v>
      </c>
      <c r="N303">
        <v>721</v>
      </c>
      <c r="O303" t="b">
        <v>1</v>
      </c>
      <c r="P303" t="s">
        <v>8278</v>
      </c>
      <c r="Q303">
        <f t="shared" si="8"/>
        <v>704</v>
      </c>
      <c r="R303">
        <f>IFERROR(ROUND(E303/N303,2),0)</f>
        <v>39.07</v>
      </c>
      <c r="S303" s="10" t="s">
        <v>8331</v>
      </c>
      <c r="T303" t="s">
        <v>8333</v>
      </c>
      <c r="U303">
        <v>10</v>
      </c>
      <c r="V303">
        <v>2</v>
      </c>
      <c r="W303" t="s">
        <v>8668</v>
      </c>
    </row>
    <row r="304" spans="1:23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15">
        <f t="shared" si="9"/>
        <v>41421.290972222225</v>
      </c>
      <c r="J304">
        <v>1369637940</v>
      </c>
      <c r="K304" s="17">
        <f>(((L304/60)/60/24)+DATE(1970,1,1))</f>
        <v>41391.782905092594</v>
      </c>
      <c r="L304">
        <v>1367088443</v>
      </c>
      <c r="M304" t="b">
        <v>1</v>
      </c>
      <c r="N304">
        <v>394</v>
      </c>
      <c r="O304" t="b">
        <v>1</v>
      </c>
      <c r="P304" t="s">
        <v>8301</v>
      </c>
      <c r="Q304">
        <f t="shared" si="8"/>
        <v>351</v>
      </c>
      <c r="R304">
        <f>IFERROR(ROUND(E304/N304,2),0)</f>
        <v>71.239999999999995</v>
      </c>
      <c r="S304" s="10" t="s">
        <v>8307</v>
      </c>
      <c r="T304" t="s">
        <v>8308</v>
      </c>
      <c r="U304">
        <v>4</v>
      </c>
      <c r="V304">
        <v>27</v>
      </c>
      <c r="W304" t="s">
        <v>8669</v>
      </c>
    </row>
    <row r="305" spans="1:23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15">
        <f t="shared" si="9"/>
        <v>42294.083333333328</v>
      </c>
      <c r="J305">
        <v>1445047200</v>
      </c>
      <c r="K305" s="17">
        <f>(((L305/60)/60/24)+DATE(1970,1,1))</f>
        <v>42263.952662037031</v>
      </c>
      <c r="L305">
        <v>1442443910</v>
      </c>
      <c r="M305" t="b">
        <v>1</v>
      </c>
      <c r="N305">
        <v>314</v>
      </c>
      <c r="O305" t="b">
        <v>1</v>
      </c>
      <c r="P305" t="s">
        <v>8267</v>
      </c>
      <c r="Q305">
        <f t="shared" si="8"/>
        <v>117</v>
      </c>
      <c r="R305">
        <f>IFERROR(ROUND(E305/N305,2),0)</f>
        <v>89.39</v>
      </c>
      <c r="S305" s="10" t="s">
        <v>8328</v>
      </c>
      <c r="T305" t="s">
        <v>8329</v>
      </c>
      <c r="U305">
        <v>9</v>
      </c>
      <c r="V305">
        <v>16</v>
      </c>
      <c r="W305" t="s">
        <v>8670</v>
      </c>
    </row>
    <row r="306" spans="1:23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 s="15">
        <f t="shared" si="9"/>
        <v>42116.917094907403</v>
      </c>
      <c r="J306">
        <v>1429740037</v>
      </c>
      <c r="K306" s="17">
        <f>(((L306/60)/60/24)+DATE(1970,1,1))</f>
        <v>42066.958761574075</v>
      </c>
      <c r="L306">
        <v>1425423637</v>
      </c>
      <c r="M306" t="b">
        <v>0</v>
      </c>
      <c r="N306">
        <v>84</v>
      </c>
      <c r="O306" t="b">
        <v>0</v>
      </c>
      <c r="P306" t="s">
        <v>8266</v>
      </c>
      <c r="Q306">
        <f t="shared" si="8"/>
        <v>56</v>
      </c>
      <c r="R306">
        <f>IFERROR(ROUND(E306/N306,2),0)</f>
        <v>331.54</v>
      </c>
      <c r="S306" s="10" t="s">
        <v>8328</v>
      </c>
      <c r="T306" t="s">
        <v>8330</v>
      </c>
      <c r="U306">
        <v>3</v>
      </c>
      <c r="V306">
        <v>3</v>
      </c>
      <c r="W306" t="s">
        <v>8671</v>
      </c>
    </row>
    <row r="307" spans="1:23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15">
        <f t="shared" si="9"/>
        <v>42388.276006944448</v>
      </c>
      <c r="J307">
        <v>1453185447</v>
      </c>
      <c r="K307" s="17">
        <f>(((L307/60)/60/24)+DATE(1970,1,1))</f>
        <v>42339.276006944448</v>
      </c>
      <c r="L307">
        <v>1448951847</v>
      </c>
      <c r="M307" t="b">
        <v>1</v>
      </c>
      <c r="N307">
        <v>280</v>
      </c>
      <c r="O307" t="b">
        <v>1</v>
      </c>
      <c r="P307" t="s">
        <v>8283</v>
      </c>
      <c r="Q307">
        <f t="shared" si="8"/>
        <v>120</v>
      </c>
      <c r="R307">
        <f>IFERROR(ROUND(E307/N307,2),0)</f>
        <v>98.84</v>
      </c>
      <c r="S307" s="10" t="s">
        <v>8320</v>
      </c>
      <c r="T307" t="s">
        <v>8321</v>
      </c>
      <c r="U307">
        <v>12</v>
      </c>
      <c r="V307">
        <v>1</v>
      </c>
      <c r="W307" t="s">
        <v>8672</v>
      </c>
    </row>
    <row r="308" spans="1:23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15">
        <f t="shared" si="9"/>
        <v>42656</v>
      </c>
      <c r="J308">
        <v>1476316800</v>
      </c>
      <c r="K308" s="17">
        <f>(((L308/60)/60/24)+DATE(1970,1,1))</f>
        <v>42627.307303240741</v>
      </c>
      <c r="L308">
        <v>1473837751</v>
      </c>
      <c r="M308" t="b">
        <v>0</v>
      </c>
      <c r="N308">
        <v>265</v>
      </c>
      <c r="O308" t="b">
        <v>1</v>
      </c>
      <c r="P308" t="s">
        <v>8301</v>
      </c>
      <c r="Q308">
        <f t="shared" si="8"/>
        <v>110</v>
      </c>
      <c r="R308">
        <f>IFERROR(ROUND(E308/N308,2),0)</f>
        <v>104.15</v>
      </c>
      <c r="S308" s="10" t="s">
        <v>8307</v>
      </c>
      <c r="T308" t="s">
        <v>8308</v>
      </c>
      <c r="U308">
        <v>9</v>
      </c>
      <c r="V308">
        <v>14</v>
      </c>
      <c r="W308" t="s">
        <v>8673</v>
      </c>
    </row>
    <row r="309" spans="1:23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15">
        <f t="shared" si="9"/>
        <v>41866.083333333336</v>
      </c>
      <c r="J309">
        <v>1408068000</v>
      </c>
      <c r="K309" s="17">
        <f>(((L309/60)/60/24)+DATE(1970,1,1))</f>
        <v>41834.586574074077</v>
      </c>
      <c r="L309">
        <v>1405346680</v>
      </c>
      <c r="M309" t="b">
        <v>1</v>
      </c>
      <c r="N309">
        <v>322</v>
      </c>
      <c r="O309" t="b">
        <v>1</v>
      </c>
      <c r="P309" t="s">
        <v>8269</v>
      </c>
      <c r="Q309">
        <f t="shared" si="8"/>
        <v>120</v>
      </c>
      <c r="R309">
        <f>IFERROR(ROUND(E309/N309,2),0)</f>
        <v>85.53</v>
      </c>
      <c r="S309" s="10" t="s">
        <v>8307</v>
      </c>
      <c r="T309" t="s">
        <v>8309</v>
      </c>
      <c r="U309">
        <v>7</v>
      </c>
      <c r="V309">
        <v>14</v>
      </c>
      <c r="W309" t="s">
        <v>8674</v>
      </c>
    </row>
    <row r="310" spans="1:23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15">
        <f t="shared" si="9"/>
        <v>42738.919201388882</v>
      </c>
      <c r="J310">
        <v>1483481019</v>
      </c>
      <c r="K310" s="17">
        <f>(((L310/60)/60/24)+DATE(1970,1,1))</f>
        <v>42705.919201388882</v>
      </c>
      <c r="L310">
        <v>1480629819</v>
      </c>
      <c r="M310" t="b">
        <v>0</v>
      </c>
      <c r="N310">
        <v>284</v>
      </c>
      <c r="O310" t="b">
        <v>1</v>
      </c>
      <c r="P310" t="s">
        <v>8283</v>
      </c>
      <c r="Q310">
        <f t="shared" si="8"/>
        <v>136</v>
      </c>
      <c r="R310">
        <f>IFERROR(ROUND(E310/N310,2),0)</f>
        <v>95.76</v>
      </c>
      <c r="S310" s="10" t="s">
        <v>8320</v>
      </c>
      <c r="T310" t="s">
        <v>8321</v>
      </c>
      <c r="U310">
        <v>12</v>
      </c>
      <c r="V310">
        <v>1</v>
      </c>
      <c r="W310" t="s">
        <v>8675</v>
      </c>
    </row>
    <row r="311" spans="1:23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15">
        <f t="shared" si="9"/>
        <v>41398.560289351852</v>
      </c>
      <c r="J311">
        <v>1367674009</v>
      </c>
      <c r="K311" s="17">
        <f>(((L311/60)/60/24)+DATE(1970,1,1))</f>
        <v>41368.560289351852</v>
      </c>
      <c r="L311">
        <v>1365082009</v>
      </c>
      <c r="M311" t="b">
        <v>0</v>
      </c>
      <c r="N311">
        <v>307</v>
      </c>
      <c r="O311" t="b">
        <v>1</v>
      </c>
      <c r="P311" t="s">
        <v>8301</v>
      </c>
      <c r="Q311">
        <f t="shared" si="8"/>
        <v>109</v>
      </c>
      <c r="R311">
        <f>IFERROR(ROUND(E311/N311,2),0)</f>
        <v>88.59</v>
      </c>
      <c r="S311" s="10" t="s">
        <v>8307</v>
      </c>
      <c r="T311" t="s">
        <v>8308</v>
      </c>
      <c r="U311">
        <v>4</v>
      </c>
      <c r="V311">
        <v>4</v>
      </c>
      <c r="W311" t="s">
        <v>8676</v>
      </c>
    </row>
    <row r="312" spans="1:23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15">
        <f t="shared" si="9"/>
        <v>42565.809490740736</v>
      </c>
      <c r="J312">
        <v>1468524340</v>
      </c>
      <c r="K312" s="17">
        <f>(((L312/60)/60/24)+DATE(1970,1,1))</f>
        <v>42535.809490740736</v>
      </c>
      <c r="L312">
        <v>1465932340</v>
      </c>
      <c r="M312" t="b">
        <v>0</v>
      </c>
      <c r="N312">
        <v>183</v>
      </c>
      <c r="O312" t="b">
        <v>1</v>
      </c>
      <c r="P312" t="s">
        <v>8283</v>
      </c>
      <c r="Q312">
        <f t="shared" si="8"/>
        <v>103</v>
      </c>
      <c r="R312">
        <f>IFERROR(ROUND(E312/N312,2),0)</f>
        <v>148.57</v>
      </c>
      <c r="S312" s="10" t="s">
        <v>8320</v>
      </c>
      <c r="T312" t="s">
        <v>8321</v>
      </c>
      <c r="U312">
        <v>6</v>
      </c>
      <c r="V312">
        <v>14</v>
      </c>
      <c r="W312" t="s">
        <v>8677</v>
      </c>
    </row>
    <row r="313" spans="1:23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15">
        <f t="shared" si="9"/>
        <v>42503.57</v>
      </c>
      <c r="J313">
        <v>1463146848</v>
      </c>
      <c r="K313" s="17">
        <f>(((L313/60)/60/24)+DATE(1970,1,1))</f>
        <v>42473.57</v>
      </c>
      <c r="L313">
        <v>1460554848</v>
      </c>
      <c r="M313" t="b">
        <v>1</v>
      </c>
      <c r="N313">
        <v>186</v>
      </c>
      <c r="O313" t="b">
        <v>1</v>
      </c>
      <c r="P313" t="s">
        <v>8267</v>
      </c>
      <c r="Q313">
        <f t="shared" si="8"/>
        <v>108</v>
      </c>
      <c r="R313">
        <f>IFERROR(ROUND(E313/N313,2),0)</f>
        <v>145.04</v>
      </c>
      <c r="S313" s="10" t="s">
        <v>8328</v>
      </c>
      <c r="T313" t="s">
        <v>8329</v>
      </c>
      <c r="U313">
        <v>4</v>
      </c>
      <c r="V313">
        <v>13</v>
      </c>
      <c r="W313" t="s">
        <v>8678</v>
      </c>
    </row>
    <row r="314" spans="1:23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15">
        <f t="shared" si="9"/>
        <v>42793.084027777775</v>
      </c>
      <c r="J314">
        <v>1488160860</v>
      </c>
      <c r="K314" s="17">
        <f>(((L314/60)/60/24)+DATE(1970,1,1))</f>
        <v>42759.244166666671</v>
      </c>
      <c r="L314">
        <v>1485237096</v>
      </c>
      <c r="M314" t="b">
        <v>1</v>
      </c>
      <c r="N314">
        <v>305</v>
      </c>
      <c r="O314" t="b">
        <v>1</v>
      </c>
      <c r="P314" t="s">
        <v>8267</v>
      </c>
      <c r="Q314">
        <f t="shared" si="8"/>
        <v>157</v>
      </c>
      <c r="R314">
        <f>IFERROR(ROUND(E314/N314,2),0)</f>
        <v>87.69</v>
      </c>
      <c r="S314" s="10" t="s">
        <v>8328</v>
      </c>
      <c r="T314" t="s">
        <v>8329</v>
      </c>
      <c r="U314">
        <v>1</v>
      </c>
      <c r="V314">
        <v>24</v>
      </c>
      <c r="W314" t="s">
        <v>8679</v>
      </c>
    </row>
    <row r="315" spans="1:23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15">
        <f t="shared" si="9"/>
        <v>42274.597685185188</v>
      </c>
      <c r="J315">
        <v>1443363640</v>
      </c>
      <c r="K315" s="17">
        <f>(((L315/60)/60/24)+DATE(1970,1,1))</f>
        <v>42234.597685185188</v>
      </c>
      <c r="L315">
        <v>1439907640</v>
      </c>
      <c r="M315" t="b">
        <v>1</v>
      </c>
      <c r="N315">
        <v>176</v>
      </c>
      <c r="O315" t="b">
        <v>1</v>
      </c>
      <c r="P315" t="s">
        <v>8283</v>
      </c>
      <c r="Q315">
        <f t="shared" si="8"/>
        <v>106</v>
      </c>
      <c r="R315">
        <f>IFERROR(ROUND(E315/N315,2),0)</f>
        <v>151.24</v>
      </c>
      <c r="S315" s="10" t="s">
        <v>8320</v>
      </c>
      <c r="T315" t="s">
        <v>8321</v>
      </c>
      <c r="U315">
        <v>8</v>
      </c>
      <c r="V315">
        <v>18</v>
      </c>
      <c r="W315" t="s">
        <v>8680</v>
      </c>
    </row>
    <row r="316" spans="1:23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15">
        <f t="shared" si="9"/>
        <v>42041.628136574072</v>
      </c>
      <c r="J316">
        <v>1423235071</v>
      </c>
      <c r="K316" s="17">
        <f>(((L316/60)/60/24)+DATE(1970,1,1))</f>
        <v>42011.628136574072</v>
      </c>
      <c r="L316">
        <v>1420643071</v>
      </c>
      <c r="M316" t="b">
        <v>1</v>
      </c>
      <c r="N316">
        <v>352</v>
      </c>
      <c r="O316" t="b">
        <v>1</v>
      </c>
      <c r="P316" t="s">
        <v>8296</v>
      </c>
      <c r="Q316">
        <f t="shared" si="8"/>
        <v>106</v>
      </c>
      <c r="R316">
        <f>IFERROR(ROUND(E316/N316,2),0)</f>
        <v>75.5</v>
      </c>
      <c r="S316" s="10" t="s">
        <v>8326</v>
      </c>
      <c r="T316" t="s">
        <v>8327</v>
      </c>
      <c r="U316">
        <v>1</v>
      </c>
      <c r="V316">
        <v>7</v>
      </c>
      <c r="W316" t="s">
        <v>8681</v>
      </c>
    </row>
    <row r="317" spans="1:23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15">
        <f t="shared" si="9"/>
        <v>41964.626168981486</v>
      </c>
      <c r="J317">
        <v>1416582101</v>
      </c>
      <c r="K317" s="17">
        <f>(((L317/60)/60/24)+DATE(1970,1,1))</f>
        <v>41934.584502314814</v>
      </c>
      <c r="L317">
        <v>1413986501</v>
      </c>
      <c r="M317" t="b">
        <v>0</v>
      </c>
      <c r="N317">
        <v>237</v>
      </c>
      <c r="O317" t="b">
        <v>1</v>
      </c>
      <c r="P317" t="s">
        <v>8267</v>
      </c>
      <c r="Q317">
        <f t="shared" si="8"/>
        <v>106</v>
      </c>
      <c r="R317">
        <f>IFERROR(ROUND(E317/N317,2),0)</f>
        <v>111.8</v>
      </c>
      <c r="S317" s="10" t="s">
        <v>8328</v>
      </c>
      <c r="T317" t="s">
        <v>8329</v>
      </c>
      <c r="U317">
        <v>10</v>
      </c>
      <c r="V317">
        <v>22</v>
      </c>
      <c r="W317" t="s">
        <v>8682</v>
      </c>
    </row>
    <row r="318" spans="1:23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 s="15">
        <f t="shared" si="9"/>
        <v>41837.624374999999</v>
      </c>
      <c r="J318">
        <v>1405609146</v>
      </c>
      <c r="K318" s="17">
        <f>(((L318/60)/60/24)+DATE(1970,1,1))</f>
        <v>41807.624374999999</v>
      </c>
      <c r="L318">
        <v>1403017146</v>
      </c>
      <c r="M318" t="b">
        <v>1</v>
      </c>
      <c r="N318">
        <v>125</v>
      </c>
      <c r="O318" t="b">
        <v>1</v>
      </c>
      <c r="P318" t="s">
        <v>8296</v>
      </c>
      <c r="Q318">
        <f t="shared" si="8"/>
        <v>106</v>
      </c>
      <c r="R318">
        <f>IFERROR(ROUND(E318/N318,2),0)</f>
        <v>211.84</v>
      </c>
      <c r="S318" s="10" t="s">
        <v>8326</v>
      </c>
      <c r="T318" t="s">
        <v>8327</v>
      </c>
      <c r="U318">
        <v>6</v>
      </c>
      <c r="V318">
        <v>17</v>
      </c>
      <c r="W318" t="s">
        <v>8683</v>
      </c>
    </row>
    <row r="319" spans="1:23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15">
        <f t="shared" si="9"/>
        <v>42155.642071759255</v>
      </c>
      <c r="J319">
        <v>1433085875</v>
      </c>
      <c r="K319" s="17">
        <f>(((L319/60)/60/24)+DATE(1970,1,1))</f>
        <v>42100.642071759255</v>
      </c>
      <c r="L319">
        <v>1428333875</v>
      </c>
      <c r="M319" t="b">
        <v>0</v>
      </c>
      <c r="N319">
        <v>152</v>
      </c>
      <c r="O319" t="b">
        <v>1</v>
      </c>
      <c r="P319" t="s">
        <v>8271</v>
      </c>
      <c r="Q319">
        <f t="shared" si="8"/>
        <v>106</v>
      </c>
      <c r="R319">
        <f>IFERROR(ROUND(E319/N319,2),0)</f>
        <v>174.03</v>
      </c>
      <c r="S319" s="10" t="s">
        <v>8315</v>
      </c>
      <c r="T319" t="s">
        <v>8317</v>
      </c>
      <c r="U319">
        <v>4</v>
      </c>
      <c r="V319">
        <v>6</v>
      </c>
      <c r="W319" t="s">
        <v>8684</v>
      </c>
    </row>
    <row r="320" spans="1:23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15">
        <f t="shared" si="9"/>
        <v>41215.166666666664</v>
      </c>
      <c r="J320">
        <v>1351828800</v>
      </c>
      <c r="K320" s="17">
        <f>(((L320/60)/60/24)+DATE(1970,1,1))</f>
        <v>41184.277986111112</v>
      </c>
      <c r="L320">
        <v>1349160018</v>
      </c>
      <c r="M320" t="b">
        <v>1</v>
      </c>
      <c r="N320">
        <v>290</v>
      </c>
      <c r="O320" t="b">
        <v>1</v>
      </c>
      <c r="P320" t="s">
        <v>8267</v>
      </c>
      <c r="Q320">
        <f t="shared" si="8"/>
        <v>176</v>
      </c>
      <c r="R320">
        <f>IFERROR(ROUND(E320/N320,2),0)</f>
        <v>91.19</v>
      </c>
      <c r="S320" s="10" t="s">
        <v>8328</v>
      </c>
      <c r="T320" t="s">
        <v>8329</v>
      </c>
      <c r="U320">
        <v>10</v>
      </c>
      <c r="V320">
        <v>2</v>
      </c>
      <c r="W320" t="s">
        <v>8685</v>
      </c>
    </row>
    <row r="321" spans="1:23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15">
        <f t="shared" si="9"/>
        <v>40884.745266203703</v>
      </c>
      <c r="J321">
        <v>1323280391</v>
      </c>
      <c r="K321" s="17">
        <f>(((L321/60)/60/24)+DATE(1970,1,1))</f>
        <v>40854.745266203703</v>
      </c>
      <c r="L321">
        <v>1320688391</v>
      </c>
      <c r="M321" t="b">
        <v>0</v>
      </c>
      <c r="N321">
        <v>265</v>
      </c>
      <c r="O321" t="b">
        <v>1</v>
      </c>
      <c r="P321" t="s">
        <v>8272</v>
      </c>
      <c r="Q321">
        <f t="shared" si="8"/>
        <v>132</v>
      </c>
      <c r="R321">
        <f>IFERROR(ROUND(E321/N321,2),0)</f>
        <v>99.77</v>
      </c>
      <c r="S321" s="10" t="s">
        <v>8318</v>
      </c>
      <c r="T321" t="s">
        <v>8337</v>
      </c>
      <c r="U321">
        <v>11</v>
      </c>
      <c r="V321">
        <v>7</v>
      </c>
      <c r="W321" t="s">
        <v>8686</v>
      </c>
    </row>
    <row r="322" spans="1:23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 s="15">
        <f t="shared" si="9"/>
        <v>41749.667986111112</v>
      </c>
      <c r="J322">
        <v>1398009714</v>
      </c>
      <c r="K322" s="17">
        <f>(((L322/60)/60/24)+DATE(1970,1,1))</f>
        <v>41719.667986111112</v>
      </c>
      <c r="L322">
        <v>1395417714</v>
      </c>
      <c r="M322" t="b">
        <v>1</v>
      </c>
      <c r="N322">
        <v>131</v>
      </c>
      <c r="O322" t="b">
        <v>1</v>
      </c>
      <c r="P322" t="s">
        <v>8267</v>
      </c>
      <c r="Q322">
        <f t="shared" ref="Q322:Q385" si="10">ROUND(E322/D322*100,0)</f>
        <v>101</v>
      </c>
      <c r="R322">
        <f>IFERROR(ROUND(E322/N322,2),0)</f>
        <v>201.22</v>
      </c>
      <c r="S322" s="10" t="s">
        <v>8328</v>
      </c>
      <c r="T322" t="s">
        <v>8329</v>
      </c>
      <c r="U322">
        <v>3</v>
      </c>
      <c r="V322">
        <v>21</v>
      </c>
      <c r="W322" t="s">
        <v>8687</v>
      </c>
    </row>
    <row r="323" spans="1:23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 s="15">
        <f t="shared" ref="I323:I386" si="11">(((J323/60)/60/24+DATE(1970,1,1)))</f>
        <v>42540.340277777781</v>
      </c>
      <c r="J323">
        <v>1466323800</v>
      </c>
      <c r="K323" s="17">
        <f>(((L323/60)/60/24)+DATE(1970,1,1))</f>
        <v>42506.709722222222</v>
      </c>
      <c r="L323">
        <v>1463418120</v>
      </c>
      <c r="M323" t="b">
        <v>0</v>
      </c>
      <c r="N323">
        <v>310</v>
      </c>
      <c r="O323" t="b">
        <v>0</v>
      </c>
      <c r="P323" t="s">
        <v>8271</v>
      </c>
      <c r="Q323">
        <f t="shared" si="10"/>
        <v>29</v>
      </c>
      <c r="R323">
        <f>IFERROR(ROUND(E323/N323,2),0)</f>
        <v>85</v>
      </c>
      <c r="S323" s="10" t="s">
        <v>8315</v>
      </c>
      <c r="T323" t="s">
        <v>8317</v>
      </c>
      <c r="U323">
        <v>5</v>
      </c>
      <c r="V323">
        <v>16</v>
      </c>
      <c r="W323" t="s">
        <v>8688</v>
      </c>
    </row>
    <row r="324" spans="1:23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15">
        <f t="shared" si="11"/>
        <v>42663.841608796298</v>
      </c>
      <c r="J324">
        <v>1476994315</v>
      </c>
      <c r="K324" s="17">
        <f>(((L324/60)/60/24)+DATE(1970,1,1))</f>
        <v>42633.841608796298</v>
      </c>
      <c r="L324">
        <v>1474402315</v>
      </c>
      <c r="M324" t="b">
        <v>0</v>
      </c>
      <c r="N324">
        <v>76</v>
      </c>
      <c r="O324" t="b">
        <v>1</v>
      </c>
      <c r="P324" t="s">
        <v>8293</v>
      </c>
      <c r="Q324">
        <f t="shared" si="10"/>
        <v>105</v>
      </c>
      <c r="R324">
        <f>IFERROR(ROUND(E324/N324,2),0)</f>
        <v>346.13</v>
      </c>
      <c r="S324" s="10" t="s">
        <v>8315</v>
      </c>
      <c r="T324" t="s">
        <v>8316</v>
      </c>
      <c r="U324">
        <v>9</v>
      </c>
      <c r="V324">
        <v>20</v>
      </c>
      <c r="W324" t="s">
        <v>8689</v>
      </c>
    </row>
    <row r="325" spans="1:23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 s="15">
        <f t="shared" si="11"/>
        <v>42722.771493055552</v>
      </c>
      <c r="J325">
        <v>1482085857</v>
      </c>
      <c r="K325" s="17">
        <f>(((L325/60)/60/24)+DATE(1970,1,1))</f>
        <v>42692.771493055552</v>
      </c>
      <c r="L325">
        <v>1479493857</v>
      </c>
      <c r="M325" t="b">
        <v>0</v>
      </c>
      <c r="N325">
        <v>48</v>
      </c>
      <c r="O325" t="b">
        <v>1</v>
      </c>
      <c r="P325" t="s">
        <v>8293</v>
      </c>
      <c r="Q325">
        <f t="shared" si="10"/>
        <v>131</v>
      </c>
      <c r="R325">
        <f>IFERROR(ROUND(E325/N325,2),0)</f>
        <v>546.69000000000005</v>
      </c>
      <c r="S325" s="10" t="s">
        <v>8315</v>
      </c>
      <c r="T325" t="s">
        <v>8316</v>
      </c>
      <c r="U325">
        <v>11</v>
      </c>
      <c r="V325">
        <v>18</v>
      </c>
      <c r="W325" t="s">
        <v>8690</v>
      </c>
    </row>
    <row r="326" spans="1:23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15">
        <f t="shared" si="11"/>
        <v>41053.782037037039</v>
      </c>
      <c r="J326">
        <v>1337885168</v>
      </c>
      <c r="K326" s="17">
        <f>(((L326/60)/60/24)+DATE(1970,1,1))</f>
        <v>41023.782037037039</v>
      </c>
      <c r="L326">
        <v>1335293168</v>
      </c>
      <c r="M326" t="b">
        <v>0</v>
      </c>
      <c r="N326">
        <v>221</v>
      </c>
      <c r="O326" t="b">
        <v>1</v>
      </c>
      <c r="P326" t="s">
        <v>8290</v>
      </c>
      <c r="Q326">
        <f t="shared" si="10"/>
        <v>105</v>
      </c>
      <c r="R326">
        <f>IFERROR(ROUND(E326/N326,2),0)</f>
        <v>118.7</v>
      </c>
      <c r="S326" s="10" t="s">
        <v>8331</v>
      </c>
      <c r="T326" t="s">
        <v>8341</v>
      </c>
      <c r="U326">
        <v>4</v>
      </c>
      <c r="V326">
        <v>24</v>
      </c>
      <c r="W326" t="s">
        <v>8691</v>
      </c>
    </row>
    <row r="327" spans="1:23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15">
        <f t="shared" si="11"/>
        <v>41120.208333333336</v>
      </c>
      <c r="J327">
        <v>1343624400</v>
      </c>
      <c r="K327" s="17">
        <f>(((L327/60)/60/24)+DATE(1970,1,1))</f>
        <v>41085.698113425926</v>
      </c>
      <c r="L327">
        <v>1340642717</v>
      </c>
      <c r="M327" t="b">
        <v>0</v>
      </c>
      <c r="N327">
        <v>251</v>
      </c>
      <c r="O327" t="b">
        <v>1</v>
      </c>
      <c r="P327" t="s">
        <v>8267</v>
      </c>
      <c r="Q327">
        <f t="shared" si="10"/>
        <v>105</v>
      </c>
      <c r="R327">
        <f>IFERROR(ROUND(E327/N327,2),0)</f>
        <v>104.31</v>
      </c>
      <c r="S327" s="10" t="s">
        <v>8328</v>
      </c>
      <c r="T327" t="s">
        <v>8329</v>
      </c>
      <c r="U327">
        <v>6</v>
      </c>
      <c r="V327">
        <v>25</v>
      </c>
      <c r="W327" t="s">
        <v>8692</v>
      </c>
    </row>
    <row r="328" spans="1:23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15">
        <f t="shared" si="11"/>
        <v>42118.222187499996</v>
      </c>
      <c r="J328">
        <v>1429852797</v>
      </c>
      <c r="K328" s="17">
        <f>(((L328/60)/60/24)+DATE(1970,1,1))</f>
        <v>42078.222187499996</v>
      </c>
      <c r="L328">
        <v>1426396797</v>
      </c>
      <c r="M328" t="b">
        <v>1</v>
      </c>
      <c r="N328">
        <v>303</v>
      </c>
      <c r="O328" t="b">
        <v>1</v>
      </c>
      <c r="P328" t="s">
        <v>8267</v>
      </c>
      <c r="Q328">
        <f t="shared" si="10"/>
        <v>174</v>
      </c>
      <c r="R328">
        <f>IFERROR(ROUND(E328/N328,2),0)</f>
        <v>86.14</v>
      </c>
      <c r="S328" s="10" t="s">
        <v>8328</v>
      </c>
      <c r="T328" t="s">
        <v>8329</v>
      </c>
      <c r="U328">
        <v>3</v>
      </c>
      <c r="V328">
        <v>15</v>
      </c>
      <c r="W328" t="s">
        <v>8693</v>
      </c>
    </row>
    <row r="329" spans="1:23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15">
        <f t="shared" si="11"/>
        <v>42663.461956018517</v>
      </c>
      <c r="J329">
        <v>1476961513</v>
      </c>
      <c r="K329" s="17">
        <f>(((L329/60)/60/24)+DATE(1970,1,1))</f>
        <v>42633.461956018517</v>
      </c>
      <c r="L329">
        <v>1474369513</v>
      </c>
      <c r="M329" t="b">
        <v>0</v>
      </c>
      <c r="N329">
        <v>253</v>
      </c>
      <c r="O329" t="b">
        <v>1</v>
      </c>
      <c r="P329" t="s">
        <v>8283</v>
      </c>
      <c r="Q329">
        <f t="shared" si="10"/>
        <v>159</v>
      </c>
      <c r="R329">
        <f>IFERROR(ROUND(E329/N329,2),0)</f>
        <v>102.86</v>
      </c>
      <c r="S329" s="10" t="s">
        <v>8320</v>
      </c>
      <c r="T329" t="s">
        <v>8321</v>
      </c>
      <c r="U329">
        <v>9</v>
      </c>
      <c r="V329">
        <v>20</v>
      </c>
      <c r="W329" t="s">
        <v>8694</v>
      </c>
    </row>
    <row r="330" spans="1:23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15">
        <f t="shared" si="11"/>
        <v>42133.165972222225</v>
      </c>
      <c r="J330">
        <v>1431143940</v>
      </c>
      <c r="K330" s="17">
        <f>(((L330/60)/60/24)+DATE(1970,1,1))</f>
        <v>42103.556828703702</v>
      </c>
      <c r="L330">
        <v>1428585710</v>
      </c>
      <c r="M330" t="b">
        <v>0</v>
      </c>
      <c r="N330">
        <v>147</v>
      </c>
      <c r="O330" t="b">
        <v>1</v>
      </c>
      <c r="P330" t="s">
        <v>8303</v>
      </c>
      <c r="Q330">
        <f t="shared" si="10"/>
        <v>103</v>
      </c>
      <c r="R330">
        <f>IFERROR(ROUND(E330/N330,2),0)</f>
        <v>175.51</v>
      </c>
      <c r="S330" s="10" t="s">
        <v>8307</v>
      </c>
      <c r="T330" t="s">
        <v>8310</v>
      </c>
      <c r="U330">
        <v>4</v>
      </c>
      <c r="V330">
        <v>9</v>
      </c>
      <c r="W330" t="s">
        <v>8695</v>
      </c>
    </row>
    <row r="331" spans="1:23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15">
        <f t="shared" si="11"/>
        <v>41393.168287037035</v>
      </c>
      <c r="J331">
        <v>1367208140</v>
      </c>
      <c r="K331" s="17">
        <f>(((L331/60)/60/24)+DATE(1970,1,1))</f>
        <v>41348.168287037035</v>
      </c>
      <c r="L331">
        <v>1363320140</v>
      </c>
      <c r="M331" t="b">
        <v>0</v>
      </c>
      <c r="N331">
        <v>259</v>
      </c>
      <c r="O331" t="b">
        <v>1</v>
      </c>
      <c r="P331" t="s">
        <v>8277</v>
      </c>
      <c r="Q331">
        <f t="shared" si="10"/>
        <v>129</v>
      </c>
      <c r="R331">
        <f>IFERROR(ROUND(E331/N331,2),0)</f>
        <v>99.38</v>
      </c>
      <c r="S331" s="10" t="s">
        <v>8331</v>
      </c>
      <c r="T331" t="s">
        <v>8332</v>
      </c>
      <c r="U331">
        <v>3</v>
      </c>
      <c r="V331">
        <v>15</v>
      </c>
      <c r="W331" t="s">
        <v>8696</v>
      </c>
    </row>
    <row r="332" spans="1:23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 s="15">
        <f t="shared" si="11"/>
        <v>42808.585127314815</v>
      </c>
      <c r="J332">
        <v>1489500155</v>
      </c>
      <c r="K332" s="17">
        <f>(((L332/60)/60/24)+DATE(1970,1,1))</f>
        <v>42766.626793981486</v>
      </c>
      <c r="L332">
        <v>1485874955</v>
      </c>
      <c r="M332" t="b">
        <v>0</v>
      </c>
      <c r="N332">
        <v>188</v>
      </c>
      <c r="O332" t="b">
        <v>0</v>
      </c>
      <c r="P332" t="s">
        <v>8271</v>
      </c>
      <c r="Q332">
        <f t="shared" si="10"/>
        <v>46</v>
      </c>
      <c r="R332">
        <f>IFERROR(ROUND(E332/N332,2),0)</f>
        <v>136.46</v>
      </c>
      <c r="S332" s="10" t="s">
        <v>8315</v>
      </c>
      <c r="T332" t="s">
        <v>8317</v>
      </c>
      <c r="U332">
        <v>1</v>
      </c>
      <c r="V332">
        <v>31</v>
      </c>
      <c r="W332" t="s">
        <v>8697</v>
      </c>
    </row>
    <row r="333" spans="1:23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15">
        <f t="shared" si="11"/>
        <v>41692.047500000001</v>
      </c>
      <c r="J333">
        <v>1393031304</v>
      </c>
      <c r="K333" s="17">
        <f>(((L333/60)/60/24)+DATE(1970,1,1))</f>
        <v>41662.047500000001</v>
      </c>
      <c r="L333">
        <v>1390439304</v>
      </c>
      <c r="M333" t="b">
        <v>1</v>
      </c>
      <c r="N333">
        <v>328</v>
      </c>
      <c r="O333" t="b">
        <v>1</v>
      </c>
      <c r="P333" t="s">
        <v>8267</v>
      </c>
      <c r="Q333">
        <f t="shared" si="10"/>
        <v>103</v>
      </c>
      <c r="R333">
        <f>IFERROR(ROUND(E333/N333,2),0)</f>
        <v>78.2</v>
      </c>
      <c r="S333" s="10" t="s">
        <v>8328</v>
      </c>
      <c r="T333" t="s">
        <v>8329</v>
      </c>
      <c r="U333">
        <v>1</v>
      </c>
      <c r="V333">
        <v>23</v>
      </c>
      <c r="W333" t="s">
        <v>8698</v>
      </c>
    </row>
    <row r="334" spans="1:23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15">
        <f t="shared" si="11"/>
        <v>41517.611250000002</v>
      </c>
      <c r="J334">
        <v>1377960012</v>
      </c>
      <c r="K334" s="17">
        <f>(((L334/60)/60/24)+DATE(1970,1,1))</f>
        <v>41487.611250000002</v>
      </c>
      <c r="L334">
        <v>1375368012</v>
      </c>
      <c r="M334" t="b">
        <v>1</v>
      </c>
      <c r="N334">
        <v>670</v>
      </c>
      <c r="O334" t="b">
        <v>1</v>
      </c>
      <c r="P334" t="s">
        <v>8274</v>
      </c>
      <c r="Q334">
        <f t="shared" si="10"/>
        <v>213</v>
      </c>
      <c r="R334">
        <f>IFERROR(ROUND(E334/N334,2),0)</f>
        <v>38.18</v>
      </c>
      <c r="S334" s="10" t="s">
        <v>8331</v>
      </c>
      <c r="T334" t="s">
        <v>8335</v>
      </c>
      <c r="U334">
        <v>8</v>
      </c>
      <c r="V334">
        <v>1</v>
      </c>
      <c r="W334" t="s">
        <v>8699</v>
      </c>
    </row>
    <row r="335" spans="1:23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15">
        <f t="shared" si="11"/>
        <v>41801.572256944448</v>
      </c>
      <c r="J335">
        <v>1402494243</v>
      </c>
      <c r="K335" s="17">
        <f>(((L335/60)/60/24)+DATE(1970,1,1))</f>
        <v>41771.572256944448</v>
      </c>
      <c r="L335">
        <v>1399902243</v>
      </c>
      <c r="M335" t="b">
        <v>1</v>
      </c>
      <c r="N335">
        <v>221</v>
      </c>
      <c r="O335" t="b">
        <v>1</v>
      </c>
      <c r="P335" t="s">
        <v>8296</v>
      </c>
      <c r="Q335">
        <f t="shared" si="10"/>
        <v>102</v>
      </c>
      <c r="R335">
        <f>IFERROR(ROUND(E335/N335,2),0)</f>
        <v>115.69</v>
      </c>
      <c r="S335" s="10" t="s">
        <v>8326</v>
      </c>
      <c r="T335" t="s">
        <v>8327</v>
      </c>
      <c r="U335">
        <v>5</v>
      </c>
      <c r="V335">
        <v>12</v>
      </c>
      <c r="W335" t="s">
        <v>8700</v>
      </c>
    </row>
    <row r="336" spans="1:23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15">
        <f t="shared" si="11"/>
        <v>42169.781678240746</v>
      </c>
      <c r="J336">
        <v>1434307537</v>
      </c>
      <c r="K336" s="17">
        <f>(((L336/60)/60/24)+DATE(1970,1,1))</f>
        <v>42139.781678240746</v>
      </c>
      <c r="L336">
        <v>1431715537</v>
      </c>
      <c r="M336" t="b">
        <v>1</v>
      </c>
      <c r="N336">
        <v>537</v>
      </c>
      <c r="O336" t="b">
        <v>1</v>
      </c>
      <c r="P336" t="s">
        <v>8296</v>
      </c>
      <c r="Q336">
        <f t="shared" si="10"/>
        <v>254</v>
      </c>
      <c r="R336">
        <f>IFERROR(ROUND(E336/N336,2),0)</f>
        <v>47.38</v>
      </c>
      <c r="S336" s="10" t="s">
        <v>8326</v>
      </c>
      <c r="T336" t="s">
        <v>8327</v>
      </c>
      <c r="U336">
        <v>5</v>
      </c>
      <c r="V336">
        <v>15</v>
      </c>
      <c r="W336" t="s">
        <v>8701</v>
      </c>
    </row>
    <row r="337" spans="1:23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15">
        <f t="shared" si="11"/>
        <v>40657.959930555553</v>
      </c>
      <c r="J337">
        <v>1303686138</v>
      </c>
      <c r="K337" s="17">
        <f>(((L337/60)/60/24)+DATE(1970,1,1))</f>
        <v>40626.959930555553</v>
      </c>
      <c r="L337">
        <v>1301007738</v>
      </c>
      <c r="M337" t="b">
        <v>1</v>
      </c>
      <c r="N337">
        <v>298</v>
      </c>
      <c r="O337" t="b">
        <v>1</v>
      </c>
      <c r="P337" t="s">
        <v>8267</v>
      </c>
      <c r="Q337">
        <f t="shared" si="10"/>
        <v>102</v>
      </c>
      <c r="R337">
        <f>IFERROR(ROUND(E337/N337,2),0)</f>
        <v>85.34</v>
      </c>
      <c r="S337" s="10" t="s">
        <v>8328</v>
      </c>
      <c r="T337" t="s">
        <v>8329</v>
      </c>
      <c r="U337">
        <v>3</v>
      </c>
      <c r="V337">
        <v>24</v>
      </c>
      <c r="W337" t="s">
        <v>8702</v>
      </c>
    </row>
    <row r="338" spans="1:23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15">
        <f t="shared" si="11"/>
        <v>41948.783842592595</v>
      </c>
      <c r="J338">
        <v>1415213324</v>
      </c>
      <c r="K338" s="17">
        <f>(((L338/60)/60/24)+DATE(1970,1,1))</f>
        <v>41918.742175925923</v>
      </c>
      <c r="L338">
        <v>1412617724</v>
      </c>
      <c r="M338" t="b">
        <v>1</v>
      </c>
      <c r="N338">
        <v>213</v>
      </c>
      <c r="O338" t="b">
        <v>1</v>
      </c>
      <c r="P338" t="s">
        <v>8269</v>
      </c>
      <c r="Q338">
        <f t="shared" si="10"/>
        <v>102</v>
      </c>
      <c r="R338">
        <f>IFERROR(ROUND(E338/N338,2),0)</f>
        <v>119.19</v>
      </c>
      <c r="S338" s="10" t="s">
        <v>8307</v>
      </c>
      <c r="T338" t="s">
        <v>8309</v>
      </c>
      <c r="U338">
        <v>10</v>
      </c>
      <c r="V338">
        <v>6</v>
      </c>
      <c r="W338" t="s">
        <v>8703</v>
      </c>
    </row>
    <row r="339" spans="1:23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15">
        <f t="shared" si="11"/>
        <v>41957.216666666667</v>
      </c>
      <c r="J339">
        <v>1415941920</v>
      </c>
      <c r="K339" s="17">
        <f>(((L339/60)/60/24)+DATE(1970,1,1))</f>
        <v>41935.070486111108</v>
      </c>
      <c r="L339">
        <v>1414028490</v>
      </c>
      <c r="M339" t="b">
        <v>1</v>
      </c>
      <c r="N339">
        <v>302</v>
      </c>
      <c r="O339" t="b">
        <v>1</v>
      </c>
      <c r="P339" t="s">
        <v>8267</v>
      </c>
      <c r="Q339">
        <f t="shared" si="10"/>
        <v>105</v>
      </c>
      <c r="R339">
        <f>IFERROR(ROUND(E339/N339,2),0)</f>
        <v>84.02</v>
      </c>
      <c r="S339" s="10" t="s">
        <v>8328</v>
      </c>
      <c r="T339" t="s">
        <v>8329</v>
      </c>
      <c r="U339">
        <v>10</v>
      </c>
      <c r="V339">
        <v>23</v>
      </c>
      <c r="W339" t="s">
        <v>8704</v>
      </c>
    </row>
    <row r="340" spans="1:23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15">
        <f t="shared" si="11"/>
        <v>41143.77238425926</v>
      </c>
      <c r="J340">
        <v>1345660334</v>
      </c>
      <c r="K340" s="17">
        <f>(((L340/60)/60/24)+DATE(1970,1,1))</f>
        <v>41113.77238425926</v>
      </c>
      <c r="L340">
        <v>1343068334</v>
      </c>
      <c r="M340" t="b">
        <v>1</v>
      </c>
      <c r="N340">
        <v>126</v>
      </c>
      <c r="O340" t="b">
        <v>1</v>
      </c>
      <c r="P340" t="s">
        <v>8267</v>
      </c>
      <c r="Q340">
        <f t="shared" si="10"/>
        <v>101</v>
      </c>
      <c r="R340">
        <f>IFERROR(ROUND(E340/N340,2),0)</f>
        <v>200.89</v>
      </c>
      <c r="S340" s="10" t="s">
        <v>8328</v>
      </c>
      <c r="T340" t="s">
        <v>8329</v>
      </c>
      <c r="U340">
        <v>7</v>
      </c>
      <c r="V340">
        <v>23</v>
      </c>
      <c r="W340" t="s">
        <v>8705</v>
      </c>
    </row>
    <row r="341" spans="1:23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 s="15">
        <f t="shared" si="11"/>
        <v>41516.537268518521</v>
      </c>
      <c r="J341">
        <v>1377867220</v>
      </c>
      <c r="K341" s="17">
        <f>(((L341/60)/60/24)+DATE(1970,1,1))</f>
        <v>41486.537268518521</v>
      </c>
      <c r="L341">
        <v>1375275220</v>
      </c>
      <c r="M341" t="b">
        <v>0</v>
      </c>
      <c r="N341">
        <v>94</v>
      </c>
      <c r="O341" t="b">
        <v>0</v>
      </c>
      <c r="P341" t="s">
        <v>8280</v>
      </c>
      <c r="Q341">
        <f t="shared" si="10"/>
        <v>5</v>
      </c>
      <c r="R341">
        <f>IFERROR(ROUND(E341/N341,2),0)</f>
        <v>267.81</v>
      </c>
      <c r="S341" s="10" t="s">
        <v>8323</v>
      </c>
      <c r="T341" t="s">
        <v>8338</v>
      </c>
      <c r="U341">
        <v>7</v>
      </c>
      <c r="V341">
        <v>31</v>
      </c>
      <c r="W341" t="s">
        <v>8706</v>
      </c>
    </row>
    <row r="342" spans="1:23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15">
        <f t="shared" si="11"/>
        <v>41986.017488425925</v>
      </c>
      <c r="J342">
        <v>1418430311</v>
      </c>
      <c r="K342" s="17">
        <f>(((L342/60)/60/24)+DATE(1970,1,1))</f>
        <v>41956.017488425925</v>
      </c>
      <c r="L342">
        <v>1415838311</v>
      </c>
      <c r="M342" t="b">
        <v>0</v>
      </c>
      <c r="N342">
        <v>105</v>
      </c>
      <c r="O342" t="b">
        <v>1</v>
      </c>
      <c r="P342" t="s">
        <v>8271</v>
      </c>
      <c r="Q342">
        <f t="shared" si="10"/>
        <v>101</v>
      </c>
      <c r="R342">
        <f>IFERROR(ROUND(E342/N342,2),0)</f>
        <v>239.35</v>
      </c>
      <c r="S342" s="10" t="s">
        <v>8315</v>
      </c>
      <c r="T342" t="s">
        <v>8317</v>
      </c>
      <c r="U342">
        <v>11</v>
      </c>
      <c r="V342">
        <v>13</v>
      </c>
      <c r="W342" t="s">
        <v>8707</v>
      </c>
    </row>
    <row r="343" spans="1:23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15">
        <f t="shared" si="11"/>
        <v>42606.278715277775</v>
      </c>
      <c r="J343">
        <v>1472020881</v>
      </c>
      <c r="K343" s="17">
        <f>(((L343/60)/60/24)+DATE(1970,1,1))</f>
        <v>42576.278715277775</v>
      </c>
      <c r="L343">
        <v>1469428881</v>
      </c>
      <c r="M343" t="b">
        <v>1</v>
      </c>
      <c r="N343">
        <v>218</v>
      </c>
      <c r="O343" t="b">
        <v>1</v>
      </c>
      <c r="P343" t="s">
        <v>8301</v>
      </c>
      <c r="Q343">
        <f t="shared" si="10"/>
        <v>100</v>
      </c>
      <c r="R343">
        <f>IFERROR(ROUND(E343/N343,2),0)</f>
        <v>115.08</v>
      </c>
      <c r="S343" s="10" t="s">
        <v>8307</v>
      </c>
      <c r="T343" t="s">
        <v>8308</v>
      </c>
      <c r="U343">
        <v>7</v>
      </c>
      <c r="V343">
        <v>25</v>
      </c>
      <c r="W343" t="s">
        <v>8708</v>
      </c>
    </row>
    <row r="344" spans="1:23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15">
        <f t="shared" si="11"/>
        <v>41839.125</v>
      </c>
      <c r="J344">
        <v>1405738800</v>
      </c>
      <c r="K344" s="17">
        <f>(((L344/60)/60/24)+DATE(1970,1,1))</f>
        <v>41806.794074074074</v>
      </c>
      <c r="L344">
        <v>1402945408</v>
      </c>
      <c r="M344" t="b">
        <v>0</v>
      </c>
      <c r="N344">
        <v>988</v>
      </c>
      <c r="O344" t="b">
        <v>1</v>
      </c>
      <c r="P344" t="s">
        <v>8295</v>
      </c>
      <c r="Q344">
        <f t="shared" si="10"/>
        <v>496</v>
      </c>
      <c r="R344">
        <f>IFERROR(ROUND(E344/N344,2),0)</f>
        <v>25.09</v>
      </c>
      <c r="S344" s="10" t="s">
        <v>8323</v>
      </c>
      <c r="T344" t="s">
        <v>8324</v>
      </c>
      <c r="U344">
        <v>6</v>
      </c>
      <c r="V344">
        <v>16</v>
      </c>
      <c r="W344" t="s">
        <v>8709</v>
      </c>
    </row>
    <row r="345" spans="1:23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 s="15">
        <f t="shared" si="11"/>
        <v>42797.577303240745</v>
      </c>
      <c r="J345">
        <v>1488549079</v>
      </c>
      <c r="K345" s="17">
        <f>(((L345/60)/60/24)+DATE(1970,1,1))</f>
        <v>42767.577303240745</v>
      </c>
      <c r="L345">
        <v>1485957079</v>
      </c>
      <c r="M345" t="b">
        <v>0</v>
      </c>
      <c r="N345">
        <v>140</v>
      </c>
      <c r="O345" t="b">
        <v>0</v>
      </c>
      <c r="P345" t="s">
        <v>8271</v>
      </c>
      <c r="Q345">
        <f t="shared" si="10"/>
        <v>49</v>
      </c>
      <c r="R345">
        <f>IFERROR(ROUND(E345/N345,2),0)</f>
        <v>176.36</v>
      </c>
      <c r="S345" s="10" t="s">
        <v>8315</v>
      </c>
      <c r="T345" t="s">
        <v>8317</v>
      </c>
      <c r="U345">
        <v>2</v>
      </c>
      <c r="V345">
        <v>1</v>
      </c>
      <c r="W345" t="s">
        <v>8710</v>
      </c>
    </row>
    <row r="346" spans="1:23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 s="15">
        <f t="shared" si="11"/>
        <v>42367.490752314814</v>
      </c>
      <c r="J346">
        <v>1451389601</v>
      </c>
      <c r="K346" s="17">
        <f>(((L346/60)/60/24)+DATE(1970,1,1))</f>
        <v>42327.490752314814</v>
      </c>
      <c r="L346">
        <v>1447933601</v>
      </c>
      <c r="M346" t="b">
        <v>0</v>
      </c>
      <c r="N346">
        <v>34</v>
      </c>
      <c r="O346" t="b">
        <v>0</v>
      </c>
      <c r="P346" t="s">
        <v>8268</v>
      </c>
      <c r="Q346">
        <f t="shared" si="10"/>
        <v>25</v>
      </c>
      <c r="R346">
        <f>IFERROR(ROUND(E346/N346,2),0)</f>
        <v>725.03</v>
      </c>
      <c r="S346" s="10" t="s">
        <v>8328</v>
      </c>
      <c r="T346" t="s">
        <v>8342</v>
      </c>
      <c r="U346">
        <v>11</v>
      </c>
      <c r="V346">
        <v>19</v>
      </c>
      <c r="W346" t="s">
        <v>8711</v>
      </c>
    </row>
    <row r="347" spans="1:23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 s="15">
        <f t="shared" si="11"/>
        <v>42588.327986111108</v>
      </c>
      <c r="J347">
        <v>1470469938</v>
      </c>
      <c r="K347" s="17">
        <f>(((L347/60)/60/24)+DATE(1970,1,1))</f>
        <v>42573.327986111108</v>
      </c>
      <c r="L347">
        <v>1469173938</v>
      </c>
      <c r="M347" t="b">
        <v>0</v>
      </c>
      <c r="N347">
        <v>249</v>
      </c>
      <c r="O347" t="b">
        <v>1</v>
      </c>
      <c r="P347" t="s">
        <v>8295</v>
      </c>
      <c r="Q347">
        <f t="shared" si="10"/>
        <v>272</v>
      </c>
      <c r="R347">
        <f>IFERROR(ROUND(E347/N347,2),0)</f>
        <v>98.41</v>
      </c>
      <c r="S347" s="10" t="s">
        <v>8323</v>
      </c>
      <c r="T347" t="s">
        <v>8324</v>
      </c>
      <c r="U347">
        <v>7</v>
      </c>
      <c r="V347">
        <v>22</v>
      </c>
      <c r="W347" t="s">
        <v>8712</v>
      </c>
    </row>
    <row r="348" spans="1:23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15">
        <f t="shared" si="11"/>
        <v>41312.944456018515</v>
      </c>
      <c r="J348">
        <v>1360276801</v>
      </c>
      <c r="K348" s="17">
        <f>(((L348/60)/60/24)+DATE(1970,1,1))</f>
        <v>41282.944456018515</v>
      </c>
      <c r="L348">
        <v>1357684801</v>
      </c>
      <c r="M348" t="b">
        <v>1</v>
      </c>
      <c r="N348">
        <v>576</v>
      </c>
      <c r="O348" t="b">
        <v>1</v>
      </c>
      <c r="P348" t="s">
        <v>8267</v>
      </c>
      <c r="Q348">
        <f t="shared" si="10"/>
        <v>111</v>
      </c>
      <c r="R348">
        <f>IFERROR(ROUND(E348/N348,2),0)</f>
        <v>42.52</v>
      </c>
      <c r="S348" s="10" t="s">
        <v>8328</v>
      </c>
      <c r="T348" t="s">
        <v>8329</v>
      </c>
      <c r="U348">
        <v>1</v>
      </c>
      <c r="V348">
        <v>8</v>
      </c>
      <c r="W348" t="s">
        <v>8713</v>
      </c>
    </row>
    <row r="349" spans="1:23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15">
        <f t="shared" si="11"/>
        <v>42644.165972222225</v>
      </c>
      <c r="J349">
        <v>1475294340</v>
      </c>
      <c r="K349" s="17">
        <f>(((L349/60)/60/24)+DATE(1970,1,1))</f>
        <v>42614.760937500003</v>
      </c>
      <c r="L349">
        <v>1472753745</v>
      </c>
      <c r="M349" t="b">
        <v>1</v>
      </c>
      <c r="N349">
        <v>97</v>
      </c>
      <c r="O349" t="b">
        <v>1</v>
      </c>
      <c r="P349" t="s">
        <v>8269</v>
      </c>
      <c r="Q349">
        <f t="shared" si="10"/>
        <v>106</v>
      </c>
      <c r="R349">
        <f>IFERROR(ROUND(E349/N349,2),0)</f>
        <v>251.74</v>
      </c>
      <c r="S349" s="10" t="s">
        <v>8307</v>
      </c>
      <c r="T349" t="s">
        <v>8309</v>
      </c>
      <c r="U349">
        <v>9</v>
      </c>
      <c r="V349">
        <v>1</v>
      </c>
      <c r="W349" t="s">
        <v>8714</v>
      </c>
    </row>
    <row r="350" spans="1:23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15">
        <f t="shared" si="11"/>
        <v>41493.867905092593</v>
      </c>
      <c r="J350">
        <v>1375908587</v>
      </c>
      <c r="K350" s="17">
        <f>(((L350/60)/60/24)+DATE(1970,1,1))</f>
        <v>41458.867905092593</v>
      </c>
      <c r="L350">
        <v>1372884587</v>
      </c>
      <c r="M350" t="b">
        <v>1</v>
      </c>
      <c r="N350">
        <v>389</v>
      </c>
      <c r="O350" t="b">
        <v>1</v>
      </c>
      <c r="P350" t="s">
        <v>8274</v>
      </c>
      <c r="Q350">
        <f t="shared" si="10"/>
        <v>162</v>
      </c>
      <c r="R350">
        <f>IFERROR(ROUND(E350/N350,2),0)</f>
        <v>62.52</v>
      </c>
      <c r="S350" s="10" t="s">
        <v>8331</v>
      </c>
      <c r="T350" t="s">
        <v>8335</v>
      </c>
      <c r="U350">
        <v>7</v>
      </c>
      <c r="V350">
        <v>3</v>
      </c>
      <c r="W350" t="s">
        <v>8715</v>
      </c>
    </row>
    <row r="351" spans="1:23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15">
        <f t="shared" si="11"/>
        <v>42672.791666666672</v>
      </c>
      <c r="J351">
        <v>1477767600</v>
      </c>
      <c r="K351" s="17">
        <f>(((L351/60)/60/24)+DATE(1970,1,1))</f>
        <v>42644.667534722219</v>
      </c>
      <c r="L351">
        <v>1475337675</v>
      </c>
      <c r="M351" t="b">
        <v>0</v>
      </c>
      <c r="N351">
        <v>296</v>
      </c>
      <c r="O351" t="b">
        <v>1</v>
      </c>
      <c r="P351" t="s">
        <v>8295</v>
      </c>
      <c r="Q351">
        <f t="shared" si="10"/>
        <v>243</v>
      </c>
      <c r="R351">
        <f>IFERROR(ROUND(E351/N351,2),0)</f>
        <v>82.15</v>
      </c>
      <c r="S351" s="10" t="s">
        <v>8323</v>
      </c>
      <c r="T351" t="s">
        <v>8324</v>
      </c>
      <c r="U351">
        <v>10</v>
      </c>
      <c r="V351">
        <v>1</v>
      </c>
      <c r="W351" t="s">
        <v>8716</v>
      </c>
    </row>
    <row r="352" spans="1:23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15">
        <f t="shared" si="11"/>
        <v>41979.25</v>
      </c>
      <c r="J352">
        <v>1417845600</v>
      </c>
      <c r="K352" s="17">
        <f>(((L352/60)/60/24)+DATE(1970,1,1))</f>
        <v>41948.56658564815</v>
      </c>
      <c r="L352">
        <v>1415194553</v>
      </c>
      <c r="M352" t="b">
        <v>1</v>
      </c>
      <c r="N352">
        <v>615</v>
      </c>
      <c r="O352" t="b">
        <v>1</v>
      </c>
      <c r="P352" t="s">
        <v>8283</v>
      </c>
      <c r="Q352">
        <f t="shared" si="10"/>
        <v>162</v>
      </c>
      <c r="R352">
        <f>IFERROR(ROUND(E352/N352,2),0)</f>
        <v>39.51</v>
      </c>
      <c r="S352" s="10" t="s">
        <v>8320</v>
      </c>
      <c r="T352" t="s">
        <v>8321</v>
      </c>
      <c r="U352">
        <v>11</v>
      </c>
      <c r="V352">
        <v>5</v>
      </c>
      <c r="W352" t="s">
        <v>8717</v>
      </c>
    </row>
    <row r="353" spans="1:23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 s="15">
        <f t="shared" si="11"/>
        <v>42415.625</v>
      </c>
      <c r="J353">
        <v>1455548400</v>
      </c>
      <c r="K353" s="17">
        <f>(((L353/60)/60/24)+DATE(1970,1,1))</f>
        <v>42391.475289351853</v>
      </c>
      <c r="L353">
        <v>1453461865</v>
      </c>
      <c r="M353" t="b">
        <v>1</v>
      </c>
      <c r="N353">
        <v>294</v>
      </c>
      <c r="O353" t="b">
        <v>1</v>
      </c>
      <c r="P353" t="s">
        <v>8283</v>
      </c>
      <c r="Q353">
        <f t="shared" si="10"/>
        <v>484</v>
      </c>
      <c r="R353">
        <f>IFERROR(ROUND(E353/N353,2),0)</f>
        <v>82.32</v>
      </c>
      <c r="S353" s="10" t="s">
        <v>8320</v>
      </c>
      <c r="T353" t="s">
        <v>8321</v>
      </c>
      <c r="U353">
        <v>1</v>
      </c>
      <c r="V353">
        <v>22</v>
      </c>
      <c r="W353" t="s">
        <v>8718</v>
      </c>
    </row>
    <row r="354" spans="1:23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 s="15">
        <f t="shared" si="11"/>
        <v>41898.429791666669</v>
      </c>
      <c r="J354">
        <v>1410862734</v>
      </c>
      <c r="K354" s="17">
        <f>(((L354/60)/60/24)+DATE(1970,1,1))</f>
        <v>41863.429791666669</v>
      </c>
      <c r="L354">
        <v>1407838734</v>
      </c>
      <c r="M354" t="b">
        <v>1</v>
      </c>
      <c r="N354">
        <v>205</v>
      </c>
      <c r="O354" t="b">
        <v>1</v>
      </c>
      <c r="P354" t="s">
        <v>8293</v>
      </c>
      <c r="Q354">
        <f t="shared" si="10"/>
        <v>127</v>
      </c>
      <c r="R354">
        <f>IFERROR(ROUND(E354/N354,2),0)</f>
        <v>117.6</v>
      </c>
      <c r="S354" s="10" t="s">
        <v>8315</v>
      </c>
      <c r="T354" t="s">
        <v>8316</v>
      </c>
      <c r="U354">
        <v>8</v>
      </c>
      <c r="V354">
        <v>12</v>
      </c>
      <c r="W354" t="s">
        <v>8719</v>
      </c>
    </row>
    <row r="355" spans="1:23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 s="15">
        <f t="shared" si="11"/>
        <v>41845.125</v>
      </c>
      <c r="J355">
        <v>1406257200</v>
      </c>
      <c r="K355" s="17">
        <f>(((L355/60)/60/24)+DATE(1970,1,1))</f>
        <v>41809.473275462966</v>
      </c>
      <c r="L355">
        <v>1403176891</v>
      </c>
      <c r="M355" t="b">
        <v>0</v>
      </c>
      <c r="N355">
        <v>135</v>
      </c>
      <c r="O355" t="b">
        <v>0</v>
      </c>
      <c r="P355" t="s">
        <v>8271</v>
      </c>
      <c r="Q355">
        <f t="shared" si="10"/>
        <v>7</v>
      </c>
      <c r="R355">
        <f>IFERROR(ROUND(E355/N355,2),0)</f>
        <v>177.39</v>
      </c>
      <c r="S355" s="10" t="s">
        <v>8315</v>
      </c>
      <c r="T355" t="s">
        <v>8317</v>
      </c>
      <c r="U355">
        <v>6</v>
      </c>
      <c r="V355">
        <v>19</v>
      </c>
      <c r="W355" t="s">
        <v>8720</v>
      </c>
    </row>
    <row r="356" spans="1:23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 s="15">
        <f t="shared" si="11"/>
        <v>42400.580590277779</v>
      </c>
      <c r="J356">
        <v>1454248563</v>
      </c>
      <c r="K356" s="17">
        <f>(((L356/60)/60/24)+DATE(1970,1,1))</f>
        <v>42370.580590277779</v>
      </c>
      <c r="L356">
        <v>1451656563</v>
      </c>
      <c r="M356" t="b">
        <v>1</v>
      </c>
      <c r="N356">
        <v>61</v>
      </c>
      <c r="O356" t="b">
        <v>1</v>
      </c>
      <c r="P356" t="s">
        <v>8278</v>
      </c>
      <c r="Q356">
        <f t="shared" si="10"/>
        <v>119</v>
      </c>
      <c r="R356">
        <f>IFERROR(ROUND(E356/N356,2),0)</f>
        <v>388.98</v>
      </c>
      <c r="S356" s="10" t="s">
        <v>8331</v>
      </c>
      <c r="T356" t="s">
        <v>8333</v>
      </c>
      <c r="U356">
        <v>1</v>
      </c>
      <c r="V356">
        <v>1</v>
      </c>
      <c r="W356" t="s">
        <v>8721</v>
      </c>
    </row>
    <row r="357" spans="1:23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15">
        <f t="shared" si="11"/>
        <v>42453.560833333337</v>
      </c>
      <c r="J357">
        <v>1458826056</v>
      </c>
      <c r="K357" s="17">
        <f>(((L357/60)/60/24)+DATE(1970,1,1))</f>
        <v>42423.602500000001</v>
      </c>
      <c r="L357">
        <v>1456237656</v>
      </c>
      <c r="M357" t="b">
        <v>0</v>
      </c>
      <c r="N357">
        <v>124</v>
      </c>
      <c r="O357" t="b">
        <v>1</v>
      </c>
      <c r="P357" t="s">
        <v>8296</v>
      </c>
      <c r="Q357">
        <f t="shared" si="10"/>
        <v>102</v>
      </c>
      <c r="R357">
        <f>IFERROR(ROUND(E357/N357,2),0)</f>
        <v>189.76</v>
      </c>
      <c r="S357" s="10" t="s">
        <v>8326</v>
      </c>
      <c r="T357" t="s">
        <v>8327</v>
      </c>
      <c r="U357">
        <v>2</v>
      </c>
      <c r="V357">
        <v>23</v>
      </c>
      <c r="W357" t="s">
        <v>8722</v>
      </c>
    </row>
    <row r="358" spans="1:23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15">
        <f t="shared" si="11"/>
        <v>41950.011053240742</v>
      </c>
      <c r="J358">
        <v>1415319355</v>
      </c>
      <c r="K358" s="17">
        <f>(((L358/60)/60/24)+DATE(1970,1,1))</f>
        <v>41909.969386574077</v>
      </c>
      <c r="L358">
        <v>1411859755</v>
      </c>
      <c r="M358" t="b">
        <v>1</v>
      </c>
      <c r="N358">
        <v>213</v>
      </c>
      <c r="O358" t="b">
        <v>1</v>
      </c>
      <c r="P358" t="s">
        <v>8269</v>
      </c>
      <c r="Q358">
        <f t="shared" si="10"/>
        <v>118</v>
      </c>
      <c r="R358">
        <f>IFERROR(ROUND(E358/N358,2),0)</f>
        <v>110.35</v>
      </c>
      <c r="S358" s="10" t="s">
        <v>8307</v>
      </c>
      <c r="T358" t="s">
        <v>8309</v>
      </c>
      <c r="U358">
        <v>9</v>
      </c>
      <c r="V358">
        <v>27</v>
      </c>
      <c r="W358" t="s">
        <v>8723</v>
      </c>
    </row>
    <row r="359" spans="1:23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15">
        <f t="shared" si="11"/>
        <v>41134.125</v>
      </c>
      <c r="J359">
        <v>1344826800</v>
      </c>
      <c r="K359" s="17">
        <f>(((L359/60)/60/24)+DATE(1970,1,1))</f>
        <v>41099.966944444444</v>
      </c>
      <c r="L359">
        <v>1341875544</v>
      </c>
      <c r="M359" t="b">
        <v>1</v>
      </c>
      <c r="N359">
        <v>105</v>
      </c>
      <c r="O359" t="b">
        <v>1</v>
      </c>
      <c r="P359" t="s">
        <v>8293</v>
      </c>
      <c r="Q359">
        <f t="shared" si="10"/>
        <v>585</v>
      </c>
      <c r="R359">
        <f>IFERROR(ROUND(E359/N359,2),0)</f>
        <v>222.99</v>
      </c>
      <c r="S359" s="10" t="s">
        <v>8315</v>
      </c>
      <c r="T359" t="s">
        <v>8316</v>
      </c>
      <c r="U359">
        <v>7</v>
      </c>
      <c r="V359">
        <v>9</v>
      </c>
      <c r="W359" t="s">
        <v>8724</v>
      </c>
    </row>
    <row r="360" spans="1:23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15">
        <f t="shared" si="11"/>
        <v>41871.850034722222</v>
      </c>
      <c r="J360">
        <v>1408566243</v>
      </c>
      <c r="K360" s="17">
        <f>(((L360/60)/60/24)+DATE(1970,1,1))</f>
        <v>41841.850034722222</v>
      </c>
      <c r="L360">
        <v>1405974243</v>
      </c>
      <c r="M360" t="b">
        <v>0</v>
      </c>
      <c r="N360">
        <v>159</v>
      </c>
      <c r="O360" t="b">
        <v>1</v>
      </c>
      <c r="P360" t="s">
        <v>8301</v>
      </c>
      <c r="Q360">
        <f t="shared" si="10"/>
        <v>106</v>
      </c>
      <c r="R360">
        <f>IFERROR(ROUND(E360/N360,2),0)</f>
        <v>146.44999999999999</v>
      </c>
      <c r="S360" s="10" t="s">
        <v>8307</v>
      </c>
      <c r="T360" t="s">
        <v>8308</v>
      </c>
      <c r="U360">
        <v>7</v>
      </c>
      <c r="V360">
        <v>21</v>
      </c>
      <c r="W360" t="s">
        <v>8725</v>
      </c>
    </row>
    <row r="361" spans="1:23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15">
        <f t="shared" si="11"/>
        <v>41996</v>
      </c>
      <c r="J361">
        <v>1419292800</v>
      </c>
      <c r="K361" s="17">
        <f>(((L361/60)/60/24)+DATE(1970,1,1))</f>
        <v>41964.751342592594</v>
      </c>
      <c r="L361">
        <v>1416592916</v>
      </c>
      <c r="M361" t="b">
        <v>1</v>
      </c>
      <c r="N361">
        <v>241</v>
      </c>
      <c r="O361" t="b">
        <v>1</v>
      </c>
      <c r="P361" t="s">
        <v>8283</v>
      </c>
      <c r="Q361">
        <f t="shared" si="10"/>
        <v>125</v>
      </c>
      <c r="R361">
        <f>IFERROR(ROUND(E361/N361,2),0)</f>
        <v>95.83</v>
      </c>
      <c r="S361" s="10" t="s">
        <v>8320</v>
      </c>
      <c r="T361" t="s">
        <v>8321</v>
      </c>
      <c r="U361">
        <v>11</v>
      </c>
      <c r="V361">
        <v>21</v>
      </c>
      <c r="W361" t="s">
        <v>8726</v>
      </c>
    </row>
    <row r="362" spans="1:23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 s="15">
        <f t="shared" si="11"/>
        <v>42772.599664351852</v>
      </c>
      <c r="J362">
        <v>1486391011</v>
      </c>
      <c r="K362" s="17">
        <f>(((L362/60)/60/24)+DATE(1970,1,1))</f>
        <v>42741.599664351852</v>
      </c>
      <c r="L362">
        <v>1483712611</v>
      </c>
      <c r="M362" t="b">
        <v>0</v>
      </c>
      <c r="N362">
        <v>375</v>
      </c>
      <c r="O362" t="b">
        <v>1</v>
      </c>
      <c r="P362" t="s">
        <v>8283</v>
      </c>
      <c r="Q362">
        <f t="shared" si="10"/>
        <v>105</v>
      </c>
      <c r="R362">
        <f>IFERROR(ROUND(E362/N362,2),0)</f>
        <v>61.56</v>
      </c>
      <c r="S362" s="10" t="s">
        <v>8320</v>
      </c>
      <c r="T362" t="s">
        <v>8321</v>
      </c>
      <c r="U362">
        <v>1</v>
      </c>
      <c r="V362">
        <v>6</v>
      </c>
      <c r="W362" t="s">
        <v>8727</v>
      </c>
    </row>
    <row r="363" spans="1:23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15">
        <f t="shared" si="11"/>
        <v>42564.895625000005</v>
      </c>
      <c r="J363">
        <v>1468445382</v>
      </c>
      <c r="K363" s="17">
        <f>(((L363/60)/60/24)+DATE(1970,1,1))</f>
        <v>42534.895625000005</v>
      </c>
      <c r="L363">
        <v>1465853382</v>
      </c>
      <c r="M363" t="b">
        <v>0</v>
      </c>
      <c r="N363">
        <v>175</v>
      </c>
      <c r="O363" t="b">
        <v>1</v>
      </c>
      <c r="P363" t="s">
        <v>8301</v>
      </c>
      <c r="Q363">
        <f t="shared" si="10"/>
        <v>319</v>
      </c>
      <c r="R363">
        <f>IFERROR(ROUND(E363/N363,2),0)</f>
        <v>131.38</v>
      </c>
      <c r="S363" s="10" t="s">
        <v>8307</v>
      </c>
      <c r="T363" t="s">
        <v>8308</v>
      </c>
      <c r="U363">
        <v>6</v>
      </c>
      <c r="V363">
        <v>13</v>
      </c>
      <c r="W363" t="s">
        <v>8728</v>
      </c>
    </row>
    <row r="364" spans="1:23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15">
        <f t="shared" si="11"/>
        <v>42246.169293981482</v>
      </c>
      <c r="J364">
        <v>1440907427</v>
      </c>
      <c r="K364" s="17">
        <f>(((L364/60)/60/24)+DATE(1970,1,1))</f>
        <v>42218.169293981482</v>
      </c>
      <c r="L364">
        <v>1438488227</v>
      </c>
      <c r="M364" t="b">
        <v>0</v>
      </c>
      <c r="N364">
        <v>286</v>
      </c>
      <c r="O364" t="b">
        <v>1</v>
      </c>
      <c r="P364" t="s">
        <v>8299</v>
      </c>
      <c r="Q364">
        <f t="shared" si="10"/>
        <v>115</v>
      </c>
      <c r="R364">
        <f>IFERROR(ROUND(E364/N364,2),0)</f>
        <v>80.19</v>
      </c>
      <c r="S364" s="10" t="s">
        <v>8315</v>
      </c>
      <c r="T364" t="s">
        <v>8322</v>
      </c>
      <c r="U364">
        <v>8</v>
      </c>
      <c r="V364">
        <v>2</v>
      </c>
      <c r="W364" t="s">
        <v>8729</v>
      </c>
    </row>
    <row r="365" spans="1:23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 s="15">
        <f t="shared" si="11"/>
        <v>42668.708333333328</v>
      </c>
      <c r="J365">
        <v>1477414800</v>
      </c>
      <c r="K365" s="17">
        <f>(((L365/60)/60/24)+DATE(1970,1,1))</f>
        <v>42633.586122685185</v>
      </c>
      <c r="L365">
        <v>1474380241</v>
      </c>
      <c r="M365" t="b">
        <v>0</v>
      </c>
      <c r="N365">
        <v>514</v>
      </c>
      <c r="O365" t="b">
        <v>1</v>
      </c>
      <c r="P365" t="s">
        <v>8295</v>
      </c>
      <c r="Q365">
        <f t="shared" si="10"/>
        <v>412</v>
      </c>
      <c r="R365">
        <f>IFERROR(ROUND(E365/N365,2),0)</f>
        <v>44.06</v>
      </c>
      <c r="S365" s="10" t="s">
        <v>8323</v>
      </c>
      <c r="T365" t="s">
        <v>8324</v>
      </c>
      <c r="U365">
        <v>9</v>
      </c>
      <c r="V365">
        <v>20</v>
      </c>
      <c r="W365" t="s">
        <v>8730</v>
      </c>
    </row>
    <row r="366" spans="1:23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15">
        <f t="shared" si="11"/>
        <v>42656.915972222225</v>
      </c>
      <c r="J366">
        <v>1476395940</v>
      </c>
      <c r="K366" s="17">
        <f>(((L366/60)/60/24)+DATE(1970,1,1))</f>
        <v>42626.668888888889</v>
      </c>
      <c r="L366">
        <v>1473782592</v>
      </c>
      <c r="M366" t="b">
        <v>0</v>
      </c>
      <c r="N366">
        <v>163</v>
      </c>
      <c r="O366" t="b">
        <v>1</v>
      </c>
      <c r="P366" t="s">
        <v>8293</v>
      </c>
      <c r="Q366">
        <f t="shared" si="10"/>
        <v>2260300</v>
      </c>
      <c r="R366">
        <f>IFERROR(ROUND(E366/N366,2),0)</f>
        <v>138.66999999999999</v>
      </c>
      <c r="S366" s="10" t="s">
        <v>8315</v>
      </c>
      <c r="T366" t="s">
        <v>8316</v>
      </c>
      <c r="U366">
        <v>9</v>
      </c>
      <c r="V366">
        <v>13</v>
      </c>
      <c r="W366" t="s">
        <v>8731</v>
      </c>
    </row>
    <row r="367" spans="1:23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 s="15">
        <f t="shared" si="11"/>
        <v>42208.282372685186</v>
      </c>
      <c r="J367">
        <v>1437633997</v>
      </c>
      <c r="K367" s="17">
        <f>(((L367/60)/60/24)+DATE(1970,1,1))</f>
        <v>42178.282372685186</v>
      </c>
      <c r="L367">
        <v>1435041997</v>
      </c>
      <c r="M367" t="b">
        <v>0</v>
      </c>
      <c r="N367">
        <v>104</v>
      </c>
      <c r="O367" t="b">
        <v>1</v>
      </c>
      <c r="P367" t="s">
        <v>8267</v>
      </c>
      <c r="Q367">
        <f t="shared" si="10"/>
        <v>101</v>
      </c>
      <c r="R367">
        <f>IFERROR(ROUND(E367/N367,2),0)</f>
        <v>216.75</v>
      </c>
      <c r="S367" s="10" t="s">
        <v>8328</v>
      </c>
      <c r="T367" t="s">
        <v>8329</v>
      </c>
      <c r="U367">
        <v>6</v>
      </c>
      <c r="V367">
        <v>23</v>
      </c>
      <c r="W367" t="s">
        <v>8732</v>
      </c>
    </row>
    <row r="368" spans="1:23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15">
        <f t="shared" si="11"/>
        <v>42010.781793981485</v>
      </c>
      <c r="J368">
        <v>1420569947</v>
      </c>
      <c r="K368" s="17">
        <f>(((L368/60)/60/24)+DATE(1970,1,1))</f>
        <v>41980.781793981485</v>
      </c>
      <c r="L368">
        <v>1417977947</v>
      </c>
      <c r="M368" t="b">
        <v>0</v>
      </c>
      <c r="N368">
        <v>383</v>
      </c>
      <c r="O368" t="b">
        <v>1</v>
      </c>
      <c r="P368" t="s">
        <v>8267</v>
      </c>
      <c r="Q368">
        <f t="shared" si="10"/>
        <v>112</v>
      </c>
      <c r="R368">
        <f>IFERROR(ROUND(E368/N368,2),0)</f>
        <v>58.54</v>
      </c>
      <c r="S368" s="10" t="s">
        <v>8328</v>
      </c>
      <c r="T368" t="s">
        <v>8329</v>
      </c>
      <c r="U368">
        <v>12</v>
      </c>
      <c r="V368">
        <v>7</v>
      </c>
      <c r="W368" t="s">
        <v>8733</v>
      </c>
    </row>
    <row r="369" spans="1:23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15">
        <f t="shared" si="11"/>
        <v>41479.585162037038</v>
      </c>
      <c r="J369">
        <v>1374674558</v>
      </c>
      <c r="K369" s="17">
        <f>(((L369/60)/60/24)+DATE(1970,1,1))</f>
        <v>41449.585162037038</v>
      </c>
      <c r="L369">
        <v>1372082558</v>
      </c>
      <c r="M369" t="b">
        <v>1</v>
      </c>
      <c r="N369">
        <v>159</v>
      </c>
      <c r="O369" t="b">
        <v>1</v>
      </c>
      <c r="P369" t="s">
        <v>8274</v>
      </c>
      <c r="Q369">
        <f t="shared" si="10"/>
        <v>102</v>
      </c>
      <c r="R369">
        <f>IFERROR(ROUND(E369/N369,2),0)</f>
        <v>140.86000000000001</v>
      </c>
      <c r="S369" s="10" t="s">
        <v>8331</v>
      </c>
      <c r="T369" t="s">
        <v>8335</v>
      </c>
      <c r="U369">
        <v>6</v>
      </c>
      <c r="V369">
        <v>24</v>
      </c>
      <c r="W369" t="s">
        <v>8734</v>
      </c>
    </row>
    <row r="370" spans="1:23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 s="15">
        <f t="shared" si="11"/>
        <v>41959.206400462965</v>
      </c>
      <c r="J370">
        <v>1416113833</v>
      </c>
      <c r="K370" s="17">
        <f>(((L370/60)/60/24)+DATE(1970,1,1))</f>
        <v>41929.164733796293</v>
      </c>
      <c r="L370">
        <v>1413518233</v>
      </c>
      <c r="M370" t="b">
        <v>0</v>
      </c>
      <c r="N370">
        <v>150</v>
      </c>
      <c r="O370" t="b">
        <v>1</v>
      </c>
      <c r="P370" t="s">
        <v>8263</v>
      </c>
      <c r="Q370">
        <f t="shared" si="10"/>
        <v>112</v>
      </c>
      <c r="R370">
        <f>IFERROR(ROUND(E370/N370,2),0)</f>
        <v>148.97</v>
      </c>
      <c r="S370" s="10" t="s">
        <v>8328</v>
      </c>
      <c r="T370" t="s">
        <v>8336</v>
      </c>
      <c r="U370">
        <v>10</v>
      </c>
      <c r="V370">
        <v>17</v>
      </c>
      <c r="W370" t="s">
        <v>8735</v>
      </c>
    </row>
    <row r="371" spans="1:23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 s="15">
        <f t="shared" si="11"/>
        <v>42454.916666666672</v>
      </c>
      <c r="J371">
        <v>1458943200</v>
      </c>
      <c r="K371" s="17">
        <f>(((L371/60)/60/24)+DATE(1970,1,1))</f>
        <v>42426.542592592596</v>
      </c>
      <c r="L371">
        <v>1456491680</v>
      </c>
      <c r="M371" t="b">
        <v>1</v>
      </c>
      <c r="N371">
        <v>329</v>
      </c>
      <c r="O371" t="b">
        <v>1</v>
      </c>
      <c r="P371" t="s">
        <v>8283</v>
      </c>
      <c r="Q371">
        <f t="shared" si="10"/>
        <v>101</v>
      </c>
      <c r="R371">
        <f>IFERROR(ROUND(E371/N371,2),0)</f>
        <v>67.84</v>
      </c>
      <c r="S371" s="10" t="s">
        <v>8320</v>
      </c>
      <c r="T371" t="s">
        <v>8321</v>
      </c>
      <c r="U371">
        <v>2</v>
      </c>
      <c r="V371">
        <v>26</v>
      </c>
      <c r="W371" t="s">
        <v>8736</v>
      </c>
    </row>
    <row r="372" spans="1:23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15">
        <f t="shared" si="11"/>
        <v>42698.083333333328</v>
      </c>
      <c r="J372">
        <v>1479952800</v>
      </c>
      <c r="K372" s="17">
        <f>(((L372/60)/60/24)+DATE(1970,1,1))</f>
        <v>42668.176701388889</v>
      </c>
      <c r="L372">
        <v>1477368867</v>
      </c>
      <c r="M372" t="b">
        <v>0</v>
      </c>
      <c r="N372">
        <v>107</v>
      </c>
      <c r="O372" t="b">
        <v>1</v>
      </c>
      <c r="P372" t="s">
        <v>8283</v>
      </c>
      <c r="Q372">
        <f t="shared" si="10"/>
        <v>148</v>
      </c>
      <c r="R372">
        <f>IFERROR(ROUND(E372/N372,2),0)</f>
        <v>207.62</v>
      </c>
      <c r="S372" s="10" t="s">
        <v>8320</v>
      </c>
      <c r="T372" t="s">
        <v>8321</v>
      </c>
      <c r="U372">
        <v>10</v>
      </c>
      <c r="V372">
        <v>25</v>
      </c>
      <c r="W372" t="s">
        <v>8737</v>
      </c>
    </row>
    <row r="373" spans="1:23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15">
        <f t="shared" si="11"/>
        <v>42684.218854166669</v>
      </c>
      <c r="J373">
        <v>1478754909</v>
      </c>
      <c r="K373" s="17">
        <f>(((L373/60)/60/24)+DATE(1970,1,1))</f>
        <v>42654.177187499998</v>
      </c>
      <c r="L373">
        <v>1476159309</v>
      </c>
      <c r="M373" t="b">
        <v>0</v>
      </c>
      <c r="N373">
        <v>191</v>
      </c>
      <c r="O373" t="b">
        <v>1</v>
      </c>
      <c r="P373" t="s">
        <v>8283</v>
      </c>
      <c r="Q373">
        <f t="shared" si="10"/>
        <v>112</v>
      </c>
      <c r="R373">
        <f>IFERROR(ROUND(E373/N373,2),0)</f>
        <v>116.21</v>
      </c>
      <c r="S373" s="10" t="s">
        <v>8320</v>
      </c>
      <c r="T373" t="s">
        <v>8321</v>
      </c>
      <c r="U373">
        <v>10</v>
      </c>
      <c r="V373">
        <v>11</v>
      </c>
      <c r="W373" t="s">
        <v>8738</v>
      </c>
    </row>
    <row r="374" spans="1:23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 s="15">
        <f t="shared" si="11"/>
        <v>42556.207638888889</v>
      </c>
      <c r="J374">
        <v>1467694740</v>
      </c>
      <c r="K374" s="17">
        <f>(((L374/60)/60/24)+DATE(1970,1,1))</f>
        <v>42529.632754629631</v>
      </c>
      <c r="L374">
        <v>1465398670</v>
      </c>
      <c r="M374" t="b">
        <v>1</v>
      </c>
      <c r="N374">
        <v>171</v>
      </c>
      <c r="O374" t="b">
        <v>0</v>
      </c>
      <c r="P374" t="s">
        <v>8300</v>
      </c>
      <c r="Q374">
        <f t="shared" si="10"/>
        <v>63</v>
      </c>
      <c r="R374">
        <f>IFERROR(ROUND(E374/N374,2),0)</f>
        <v>128.62</v>
      </c>
      <c r="S374" s="10" t="s">
        <v>8315</v>
      </c>
      <c r="T374" t="s">
        <v>8343</v>
      </c>
      <c r="U374">
        <v>6</v>
      </c>
      <c r="V374">
        <v>8</v>
      </c>
      <c r="W374" t="s">
        <v>8739</v>
      </c>
    </row>
    <row r="375" spans="1:23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15">
        <f t="shared" si="11"/>
        <v>42620.083333333328</v>
      </c>
      <c r="J375">
        <v>1473213600</v>
      </c>
      <c r="K375" s="17">
        <f>(((L375/60)/60/24)+DATE(1970,1,1))</f>
        <v>42583.615081018521</v>
      </c>
      <c r="L375">
        <v>1470062743</v>
      </c>
      <c r="M375" t="b">
        <v>0</v>
      </c>
      <c r="N375">
        <v>392</v>
      </c>
      <c r="O375" t="b">
        <v>1</v>
      </c>
      <c r="P375" t="s">
        <v>8295</v>
      </c>
      <c r="Q375">
        <f t="shared" si="10"/>
        <v>110</v>
      </c>
      <c r="R375">
        <f>IFERROR(ROUND(E375/N375,2),0)</f>
        <v>55.96</v>
      </c>
      <c r="S375" s="10" t="s">
        <v>8323</v>
      </c>
      <c r="T375" t="s">
        <v>8324</v>
      </c>
      <c r="U375">
        <v>8</v>
      </c>
      <c r="V375">
        <v>1</v>
      </c>
      <c r="W375" t="s">
        <v>8740</v>
      </c>
    </row>
    <row r="376" spans="1:23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15">
        <f t="shared" si="11"/>
        <v>42491.747199074074</v>
      </c>
      <c r="J376">
        <v>1462125358</v>
      </c>
      <c r="K376" s="17">
        <f>(((L376/60)/60/24)+DATE(1970,1,1))</f>
        <v>42461.747199074074</v>
      </c>
      <c r="L376">
        <v>1459533358</v>
      </c>
      <c r="M376" t="b">
        <v>0</v>
      </c>
      <c r="N376">
        <v>238</v>
      </c>
      <c r="O376" t="b">
        <v>1</v>
      </c>
      <c r="P376" t="s">
        <v>8269</v>
      </c>
      <c r="Q376">
        <f t="shared" si="10"/>
        <v>110</v>
      </c>
      <c r="R376">
        <f>IFERROR(ROUND(E376/N376,2),0)</f>
        <v>92.04</v>
      </c>
      <c r="S376" s="10" t="s">
        <v>8307</v>
      </c>
      <c r="T376" t="s">
        <v>8309</v>
      </c>
      <c r="U376">
        <v>4</v>
      </c>
      <c r="V376">
        <v>1</v>
      </c>
      <c r="W376" t="s">
        <v>8741</v>
      </c>
    </row>
    <row r="377" spans="1:23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15">
        <f t="shared" si="11"/>
        <v>42167.083333333328</v>
      </c>
      <c r="J377">
        <v>1434074400</v>
      </c>
      <c r="K377" s="17">
        <f>(((L377/60)/60/24)+DATE(1970,1,1))</f>
        <v>42135.60020833333</v>
      </c>
      <c r="L377">
        <v>1431354258</v>
      </c>
      <c r="M377" t="b">
        <v>0</v>
      </c>
      <c r="N377">
        <v>270</v>
      </c>
      <c r="O377" t="b">
        <v>1</v>
      </c>
      <c r="P377" t="s">
        <v>8269</v>
      </c>
      <c r="Q377">
        <f t="shared" si="10"/>
        <v>104</v>
      </c>
      <c r="R377">
        <f>IFERROR(ROUND(E377/N377,2),0)</f>
        <v>81.13</v>
      </c>
      <c r="S377" s="10" t="s">
        <v>8307</v>
      </c>
      <c r="T377" t="s">
        <v>8309</v>
      </c>
      <c r="U377">
        <v>5</v>
      </c>
      <c r="V377">
        <v>11</v>
      </c>
      <c r="W377" t="s">
        <v>8742</v>
      </c>
    </row>
    <row r="378" spans="1:23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 s="15">
        <f t="shared" si="11"/>
        <v>42776.208333333328</v>
      </c>
      <c r="J378">
        <v>1486702800</v>
      </c>
      <c r="K378" s="17">
        <f>(((L378/60)/60/24)+DATE(1970,1,1))</f>
        <v>42745.600243055553</v>
      </c>
      <c r="L378">
        <v>1484058261</v>
      </c>
      <c r="M378" t="b">
        <v>0</v>
      </c>
      <c r="N378">
        <v>340</v>
      </c>
      <c r="O378" t="b">
        <v>1</v>
      </c>
      <c r="P378" t="s">
        <v>8274</v>
      </c>
      <c r="Q378">
        <f t="shared" si="10"/>
        <v>122</v>
      </c>
      <c r="R378">
        <f>IFERROR(ROUND(E378/N378,2),0)</f>
        <v>64.37</v>
      </c>
      <c r="S378" s="10" t="s">
        <v>8331</v>
      </c>
      <c r="T378" t="s">
        <v>8335</v>
      </c>
      <c r="U378">
        <v>1</v>
      </c>
      <c r="V378">
        <v>10</v>
      </c>
      <c r="W378" t="s">
        <v>8743</v>
      </c>
    </row>
    <row r="379" spans="1:23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15">
        <f t="shared" si="11"/>
        <v>42145.74754629629</v>
      </c>
      <c r="J379">
        <v>1432230988</v>
      </c>
      <c r="K379" s="17">
        <f>(((L379/60)/60/24)+DATE(1970,1,1))</f>
        <v>42115.74754629629</v>
      </c>
      <c r="L379">
        <v>1429638988</v>
      </c>
      <c r="M379" t="b">
        <v>1</v>
      </c>
      <c r="N379">
        <v>465</v>
      </c>
      <c r="O379" t="b">
        <v>1</v>
      </c>
      <c r="P379" t="s">
        <v>8299</v>
      </c>
      <c r="Q379">
        <f t="shared" si="10"/>
        <v>146</v>
      </c>
      <c r="R379">
        <f>IFERROR(ROUND(E379/N379,2),0)</f>
        <v>47.06</v>
      </c>
      <c r="S379" s="10" t="s">
        <v>8315</v>
      </c>
      <c r="T379" t="s">
        <v>8322</v>
      </c>
      <c r="U379">
        <v>4</v>
      </c>
      <c r="V379">
        <v>21</v>
      </c>
      <c r="W379" t="s">
        <v>8744</v>
      </c>
    </row>
    <row r="380" spans="1:23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 s="15">
        <f t="shared" si="11"/>
        <v>42469.734409722223</v>
      </c>
      <c r="J380">
        <v>1460223453</v>
      </c>
      <c r="K380" s="17">
        <f>(((L380/60)/60/24)+DATE(1970,1,1))</f>
        <v>42409.776076388895</v>
      </c>
      <c r="L380">
        <v>1455043053</v>
      </c>
      <c r="M380" t="b">
        <v>0</v>
      </c>
      <c r="N380">
        <v>273</v>
      </c>
      <c r="O380" t="b">
        <v>1</v>
      </c>
      <c r="P380" t="s">
        <v>8283</v>
      </c>
      <c r="Q380">
        <f t="shared" si="10"/>
        <v>104</v>
      </c>
      <c r="R380">
        <f>IFERROR(ROUND(E380/N380,2),0)</f>
        <v>79.97</v>
      </c>
      <c r="S380" s="10" t="s">
        <v>8320</v>
      </c>
      <c r="T380" t="s">
        <v>8321</v>
      </c>
      <c r="U380">
        <v>2</v>
      </c>
      <c r="V380">
        <v>9</v>
      </c>
      <c r="W380" t="s">
        <v>8745</v>
      </c>
    </row>
    <row r="381" spans="1:23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15">
        <f t="shared" si="11"/>
        <v>41637.332638888889</v>
      </c>
      <c r="J381">
        <v>1388303940</v>
      </c>
      <c r="K381" s="17">
        <f>(((L381/60)/60/24)+DATE(1970,1,1))</f>
        <v>41610.794421296298</v>
      </c>
      <c r="L381">
        <v>1386011038</v>
      </c>
      <c r="M381" t="b">
        <v>0</v>
      </c>
      <c r="N381">
        <v>236</v>
      </c>
      <c r="O381" t="b">
        <v>1</v>
      </c>
      <c r="P381" t="s">
        <v>8301</v>
      </c>
      <c r="Q381">
        <f t="shared" si="10"/>
        <v>109</v>
      </c>
      <c r="R381">
        <f>IFERROR(ROUND(E381/N381,2),0)</f>
        <v>92.13</v>
      </c>
      <c r="S381" s="10" t="s">
        <v>8307</v>
      </c>
      <c r="T381" t="s">
        <v>8308</v>
      </c>
      <c r="U381">
        <v>12</v>
      </c>
      <c r="V381">
        <v>2</v>
      </c>
      <c r="W381" t="s">
        <v>8746</v>
      </c>
    </row>
    <row r="382" spans="1:23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15">
        <f t="shared" si="11"/>
        <v>40603.833333333336</v>
      </c>
      <c r="J382">
        <v>1299009600</v>
      </c>
      <c r="K382" s="17">
        <f>(((L382/60)/60/24)+DATE(1970,1,1))</f>
        <v>40555.322662037033</v>
      </c>
      <c r="L382">
        <v>1294818278</v>
      </c>
      <c r="M382" t="b">
        <v>0</v>
      </c>
      <c r="N382">
        <v>246</v>
      </c>
      <c r="O382" t="b">
        <v>1</v>
      </c>
      <c r="P382" t="s">
        <v>8277</v>
      </c>
      <c r="Q382">
        <f t="shared" si="10"/>
        <v>120</v>
      </c>
      <c r="R382">
        <f>IFERROR(ROUND(E382/N382,2),0)</f>
        <v>88.15</v>
      </c>
      <c r="S382" s="10" t="s">
        <v>8331</v>
      </c>
      <c r="T382" t="s">
        <v>8332</v>
      </c>
      <c r="U382">
        <v>1</v>
      </c>
      <c r="V382">
        <v>12</v>
      </c>
      <c r="W382" t="s">
        <v>8747</v>
      </c>
    </row>
    <row r="383" spans="1:23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15">
        <f t="shared" si="11"/>
        <v>41223.073680555557</v>
      </c>
      <c r="J383">
        <v>1352511966</v>
      </c>
      <c r="K383" s="17">
        <f>(((L383/60)/60/24)+DATE(1970,1,1))</f>
        <v>41193.032013888893</v>
      </c>
      <c r="L383">
        <v>1349916366</v>
      </c>
      <c r="M383" t="b">
        <v>1</v>
      </c>
      <c r="N383">
        <v>332</v>
      </c>
      <c r="O383" t="b">
        <v>1</v>
      </c>
      <c r="P383" t="s">
        <v>8267</v>
      </c>
      <c r="Q383">
        <f t="shared" si="10"/>
        <v>108</v>
      </c>
      <c r="R383">
        <f>IFERROR(ROUND(E383/N383,2),0)</f>
        <v>65.3</v>
      </c>
      <c r="S383" s="10" t="s">
        <v>8328</v>
      </c>
      <c r="T383" t="s">
        <v>8329</v>
      </c>
      <c r="U383">
        <v>10</v>
      </c>
      <c r="V383">
        <v>11</v>
      </c>
      <c r="W383" t="s">
        <v>8748</v>
      </c>
    </row>
    <row r="384" spans="1:23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 s="15">
        <f t="shared" si="11"/>
        <v>42780.957638888889</v>
      </c>
      <c r="J384">
        <v>1487113140</v>
      </c>
      <c r="K384" s="17">
        <f>(((L384/60)/60/24)+DATE(1970,1,1))</f>
        <v>42751.533391203702</v>
      </c>
      <c r="L384">
        <v>1484570885</v>
      </c>
      <c r="M384" t="b">
        <v>1</v>
      </c>
      <c r="N384">
        <v>196</v>
      </c>
      <c r="O384" t="b">
        <v>1</v>
      </c>
      <c r="P384" t="s">
        <v>8283</v>
      </c>
      <c r="Q384">
        <f t="shared" si="10"/>
        <v>124</v>
      </c>
      <c r="R384">
        <f>IFERROR(ROUND(E384/N384,2),0)</f>
        <v>110.39</v>
      </c>
      <c r="S384" s="10" t="s">
        <v>8320</v>
      </c>
      <c r="T384" t="s">
        <v>8321</v>
      </c>
      <c r="U384">
        <v>1</v>
      </c>
      <c r="V384">
        <v>16</v>
      </c>
      <c r="W384" t="s">
        <v>8749</v>
      </c>
    </row>
    <row r="385" spans="1:23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 s="15">
        <f t="shared" si="11"/>
        <v>42588.75</v>
      </c>
      <c r="J385">
        <v>1470506400</v>
      </c>
      <c r="K385" s="17">
        <f>(((L385/60)/60/24)+DATE(1970,1,1))</f>
        <v>42552.315127314811</v>
      </c>
      <c r="L385">
        <v>1467358427</v>
      </c>
      <c r="M385" t="b">
        <v>1</v>
      </c>
      <c r="N385">
        <v>224</v>
      </c>
      <c r="O385" t="b">
        <v>1</v>
      </c>
      <c r="P385" t="s">
        <v>8283</v>
      </c>
      <c r="Q385">
        <f t="shared" si="10"/>
        <v>180</v>
      </c>
      <c r="R385">
        <f>IFERROR(ROUND(E385/N385,2),0)</f>
        <v>96.38</v>
      </c>
      <c r="S385" s="10" t="s">
        <v>8320</v>
      </c>
      <c r="T385" t="s">
        <v>8321</v>
      </c>
      <c r="U385">
        <v>7</v>
      </c>
      <c r="V385">
        <v>1</v>
      </c>
      <c r="W385" t="s">
        <v>8750</v>
      </c>
    </row>
    <row r="386" spans="1:23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15">
        <f t="shared" si="11"/>
        <v>41963.333310185189</v>
      </c>
      <c r="J386">
        <v>1416470398</v>
      </c>
      <c r="K386" s="17">
        <f>(((L386/60)/60/24)+DATE(1970,1,1))</f>
        <v>41933.291643518518</v>
      </c>
      <c r="L386">
        <v>1413874798</v>
      </c>
      <c r="M386" t="b">
        <v>1</v>
      </c>
      <c r="N386">
        <v>202</v>
      </c>
      <c r="O386" t="b">
        <v>1</v>
      </c>
      <c r="P386" t="s">
        <v>8269</v>
      </c>
      <c r="Q386">
        <f t="shared" ref="Q386:Q449" si="12">ROUND(E386/D386*100,0)</f>
        <v>108</v>
      </c>
      <c r="R386">
        <f>IFERROR(ROUND(E386/N386,2),0)</f>
        <v>106.8</v>
      </c>
      <c r="S386" s="10" t="s">
        <v>8307</v>
      </c>
      <c r="T386" t="s">
        <v>8309</v>
      </c>
      <c r="U386">
        <v>10</v>
      </c>
      <c r="V386">
        <v>21</v>
      </c>
      <c r="W386" t="s">
        <v>8751</v>
      </c>
    </row>
    <row r="387" spans="1:23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15">
        <f t="shared" ref="I387:I450" si="13">(((J387/60)/60/24+DATE(1970,1,1)))</f>
        <v>41067.621527777781</v>
      </c>
      <c r="J387">
        <v>1339080900</v>
      </c>
      <c r="K387" s="17">
        <f>(((L387/60)/60/24)+DATE(1970,1,1))</f>
        <v>41017.885462962964</v>
      </c>
      <c r="L387">
        <v>1334783704</v>
      </c>
      <c r="M387" t="b">
        <v>1</v>
      </c>
      <c r="N387">
        <v>220</v>
      </c>
      <c r="O387" t="b">
        <v>1</v>
      </c>
      <c r="P387" t="s">
        <v>8267</v>
      </c>
      <c r="Q387">
        <f t="shared" si="12"/>
        <v>107</v>
      </c>
      <c r="R387">
        <f>IFERROR(ROUND(E387/N387,2),0)</f>
        <v>97.64</v>
      </c>
      <c r="S387" s="10" t="s">
        <v>8328</v>
      </c>
      <c r="T387" t="s">
        <v>8329</v>
      </c>
      <c r="U387">
        <v>4</v>
      </c>
      <c r="V387">
        <v>18</v>
      </c>
      <c r="W387" t="s">
        <v>8752</v>
      </c>
    </row>
    <row r="388" spans="1:23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15">
        <f t="shared" si="13"/>
        <v>41155.751550925925</v>
      </c>
      <c r="J388">
        <v>1346695334</v>
      </c>
      <c r="K388" s="17">
        <f>(((L388/60)/60/24)+DATE(1970,1,1))</f>
        <v>41134.751550925925</v>
      </c>
      <c r="L388">
        <v>1344880934</v>
      </c>
      <c r="M388" t="b">
        <v>1</v>
      </c>
      <c r="N388">
        <v>238</v>
      </c>
      <c r="O388" t="b">
        <v>1</v>
      </c>
      <c r="P388" t="s">
        <v>8267</v>
      </c>
      <c r="Q388">
        <f t="shared" si="12"/>
        <v>119</v>
      </c>
      <c r="R388">
        <f>IFERROR(ROUND(E388/N388,2),0)</f>
        <v>89.96</v>
      </c>
      <c r="S388" s="10" t="s">
        <v>8328</v>
      </c>
      <c r="T388" t="s">
        <v>8329</v>
      </c>
      <c r="U388">
        <v>8</v>
      </c>
      <c r="V388">
        <v>13</v>
      </c>
      <c r="W388" t="s">
        <v>8753</v>
      </c>
    </row>
    <row r="389" spans="1:23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 s="15">
        <f t="shared" si="13"/>
        <v>42544.671099537038</v>
      </c>
      <c r="J389">
        <v>1466697983</v>
      </c>
      <c r="K389" s="17">
        <f>(((L389/60)/60/24)+DATE(1970,1,1))</f>
        <v>42514.671099537038</v>
      </c>
      <c r="L389">
        <v>1464105983</v>
      </c>
      <c r="M389" t="b">
        <v>0</v>
      </c>
      <c r="N389">
        <v>99</v>
      </c>
      <c r="O389" t="b">
        <v>0</v>
      </c>
      <c r="P389" t="s">
        <v>8292</v>
      </c>
      <c r="Q389">
        <f t="shared" si="12"/>
        <v>43</v>
      </c>
      <c r="R389">
        <f>IFERROR(ROUND(E389/N389,2),0)</f>
        <v>215.96</v>
      </c>
      <c r="S389" s="10" t="s">
        <v>8315</v>
      </c>
      <c r="T389" t="s">
        <v>8325</v>
      </c>
      <c r="U389">
        <v>5</v>
      </c>
      <c r="V389">
        <v>24</v>
      </c>
      <c r="W389" t="s">
        <v>8754</v>
      </c>
    </row>
    <row r="390" spans="1:23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 s="15">
        <f t="shared" si="13"/>
        <v>42718.5</v>
      </c>
      <c r="J390">
        <v>1481716800</v>
      </c>
      <c r="K390" s="17">
        <f>(((L390/60)/60/24)+DATE(1970,1,1))</f>
        <v>42687.875775462962</v>
      </c>
      <c r="L390">
        <v>1479070867</v>
      </c>
      <c r="M390" t="b">
        <v>0</v>
      </c>
      <c r="N390">
        <v>95</v>
      </c>
      <c r="O390" t="b">
        <v>1</v>
      </c>
      <c r="P390" t="s">
        <v>8267</v>
      </c>
      <c r="Q390">
        <f t="shared" si="12"/>
        <v>107</v>
      </c>
      <c r="R390">
        <f>IFERROR(ROUND(E390/N390,2),0)</f>
        <v>224.85</v>
      </c>
      <c r="S390" s="10" t="s">
        <v>8328</v>
      </c>
      <c r="T390" t="s">
        <v>8329</v>
      </c>
      <c r="U390">
        <v>11</v>
      </c>
      <c r="V390">
        <v>13</v>
      </c>
      <c r="W390" t="s">
        <v>8755</v>
      </c>
    </row>
    <row r="391" spans="1:23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15">
        <f t="shared" si="13"/>
        <v>42237.746678240743</v>
      </c>
      <c r="J391">
        <v>1440179713</v>
      </c>
      <c r="K391" s="17">
        <f>(((L391/60)/60/24)+DATE(1970,1,1))</f>
        <v>42207.746678240743</v>
      </c>
      <c r="L391">
        <v>1437587713</v>
      </c>
      <c r="M391" t="b">
        <v>0</v>
      </c>
      <c r="N391">
        <v>80</v>
      </c>
      <c r="O391" t="b">
        <v>1</v>
      </c>
      <c r="P391" t="s">
        <v>8300</v>
      </c>
      <c r="Q391">
        <f t="shared" si="12"/>
        <v>107</v>
      </c>
      <c r="R391">
        <f>IFERROR(ROUND(E391/N391,2),0)</f>
        <v>267</v>
      </c>
      <c r="S391" s="10" t="s">
        <v>8315</v>
      </c>
      <c r="T391" t="s">
        <v>8343</v>
      </c>
      <c r="U391">
        <v>7</v>
      </c>
      <c r="V391">
        <v>22</v>
      </c>
      <c r="W391" t="s">
        <v>8756</v>
      </c>
    </row>
    <row r="392" spans="1:23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 s="15">
        <f t="shared" si="13"/>
        <v>42360.958333333328</v>
      </c>
      <c r="J392">
        <v>1450825200</v>
      </c>
      <c r="K392" s="17">
        <f>(((L392/60)/60/24)+DATE(1970,1,1))</f>
        <v>42331.551307870366</v>
      </c>
      <c r="L392">
        <v>1448284433</v>
      </c>
      <c r="M392" t="b">
        <v>1</v>
      </c>
      <c r="N392">
        <v>158</v>
      </c>
      <c r="O392" t="b">
        <v>1</v>
      </c>
      <c r="P392" t="s">
        <v>8267</v>
      </c>
      <c r="Q392">
        <f t="shared" si="12"/>
        <v>107</v>
      </c>
      <c r="R392">
        <f>IFERROR(ROUND(E392/N392,2),0)</f>
        <v>134.91</v>
      </c>
      <c r="S392" s="10" t="s">
        <v>8328</v>
      </c>
      <c r="T392" t="s">
        <v>8329</v>
      </c>
      <c r="U392">
        <v>11</v>
      </c>
      <c r="V392">
        <v>23</v>
      </c>
      <c r="W392" t="s">
        <v>8757</v>
      </c>
    </row>
    <row r="393" spans="1:23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 s="15">
        <f t="shared" si="13"/>
        <v>42039.973946759259</v>
      </c>
      <c r="J393">
        <v>1423092149</v>
      </c>
      <c r="K393" s="17">
        <f>(((L393/60)/60/24)+DATE(1970,1,1))</f>
        <v>42009.973946759259</v>
      </c>
      <c r="L393">
        <v>1420500149</v>
      </c>
      <c r="M393" t="b">
        <v>0</v>
      </c>
      <c r="N393">
        <v>400</v>
      </c>
      <c r="O393" t="b">
        <v>0</v>
      </c>
      <c r="P393" t="s">
        <v>8271</v>
      </c>
      <c r="Q393">
        <f t="shared" si="12"/>
        <v>47</v>
      </c>
      <c r="R393">
        <f>IFERROR(ROUND(E393/N393,2),0)</f>
        <v>53.25</v>
      </c>
      <c r="S393" s="10" t="s">
        <v>8315</v>
      </c>
      <c r="T393" t="s">
        <v>8317</v>
      </c>
      <c r="U393">
        <v>1</v>
      </c>
      <c r="V393">
        <v>5</v>
      </c>
      <c r="W393" t="s">
        <v>8758</v>
      </c>
    </row>
    <row r="394" spans="1:23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 s="15">
        <f t="shared" si="13"/>
        <v>41936.976388888892</v>
      </c>
      <c r="J394">
        <v>1414193160</v>
      </c>
      <c r="K394" s="17">
        <f>(((L394/60)/60/24)+DATE(1970,1,1))</f>
        <v>41891.976388888892</v>
      </c>
      <c r="L394">
        <v>1410305160</v>
      </c>
      <c r="M394" t="b">
        <v>1</v>
      </c>
      <c r="N394">
        <v>124</v>
      </c>
      <c r="O394" t="b">
        <v>0</v>
      </c>
      <c r="P394" t="s">
        <v>8283</v>
      </c>
      <c r="Q394">
        <f t="shared" si="12"/>
        <v>65</v>
      </c>
      <c r="R394">
        <f>IFERROR(ROUND(E394/N394,2),0)</f>
        <v>170.63</v>
      </c>
      <c r="S394" s="10" t="s">
        <v>8320</v>
      </c>
      <c r="T394" t="s">
        <v>8321</v>
      </c>
      <c r="U394">
        <v>9</v>
      </c>
      <c r="V394">
        <v>9</v>
      </c>
      <c r="W394" t="s">
        <v>8759</v>
      </c>
    </row>
    <row r="395" spans="1:23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 s="15">
        <f t="shared" si="13"/>
        <v>42727.332638888889</v>
      </c>
      <c r="J395">
        <v>1482479940</v>
      </c>
      <c r="K395" s="17">
        <f>(((L395/60)/60/24)+DATE(1970,1,1))</f>
        <v>42694.98128472222</v>
      </c>
      <c r="L395">
        <v>1479684783</v>
      </c>
      <c r="M395" t="b">
        <v>0</v>
      </c>
      <c r="N395">
        <v>57</v>
      </c>
      <c r="O395" t="b">
        <v>0</v>
      </c>
      <c r="P395" t="s">
        <v>8280</v>
      </c>
      <c r="Q395">
        <f t="shared" si="12"/>
        <v>28</v>
      </c>
      <c r="R395">
        <f>IFERROR(ROUND(E395/N395,2),0)</f>
        <v>370.95</v>
      </c>
      <c r="S395" s="10" t="s">
        <v>8323</v>
      </c>
      <c r="T395" t="s">
        <v>8338</v>
      </c>
      <c r="U395">
        <v>11</v>
      </c>
      <c r="V395">
        <v>20</v>
      </c>
      <c r="W395" t="s">
        <v>8760</v>
      </c>
    </row>
    <row r="396" spans="1:23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 s="15">
        <f t="shared" si="13"/>
        <v>42251.625</v>
      </c>
      <c r="J396">
        <v>1441378800</v>
      </c>
      <c r="K396" s="17">
        <f>(((L396/60)/60/24)+DATE(1970,1,1))</f>
        <v>42222.622766203705</v>
      </c>
      <c r="L396">
        <v>1438873007</v>
      </c>
      <c r="M396" t="b">
        <v>0</v>
      </c>
      <c r="N396">
        <v>56</v>
      </c>
      <c r="O396" t="b">
        <v>1</v>
      </c>
      <c r="P396" t="s">
        <v>8300</v>
      </c>
      <c r="Q396">
        <f t="shared" si="12"/>
        <v>105</v>
      </c>
      <c r="R396">
        <f>IFERROR(ROUND(E396/N396,2),0)</f>
        <v>373.56</v>
      </c>
      <c r="S396" s="10" t="s">
        <v>8315</v>
      </c>
      <c r="T396" t="s">
        <v>8343</v>
      </c>
      <c r="U396">
        <v>8</v>
      </c>
      <c r="V396">
        <v>6</v>
      </c>
      <c r="W396" t="s">
        <v>8761</v>
      </c>
    </row>
    <row r="397" spans="1:23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15">
        <f t="shared" si="13"/>
        <v>41028.051192129627</v>
      </c>
      <c r="J397">
        <v>1335662023</v>
      </c>
      <c r="K397" s="17">
        <f>(((L397/60)/60/24)+DATE(1970,1,1))</f>
        <v>40998.051192129627</v>
      </c>
      <c r="L397">
        <v>1333070023</v>
      </c>
      <c r="M397" t="b">
        <v>1</v>
      </c>
      <c r="N397">
        <v>321</v>
      </c>
      <c r="O397" t="b">
        <v>1</v>
      </c>
      <c r="P397" t="s">
        <v>8299</v>
      </c>
      <c r="Q397">
        <f t="shared" si="12"/>
        <v>104</v>
      </c>
      <c r="R397">
        <f>IFERROR(ROUND(E397/N397,2),0)</f>
        <v>64.930000000000007</v>
      </c>
      <c r="S397" s="10" t="s">
        <v>8315</v>
      </c>
      <c r="T397" t="s">
        <v>8322</v>
      </c>
      <c r="U397">
        <v>3</v>
      </c>
      <c r="V397">
        <v>30</v>
      </c>
      <c r="W397" t="s">
        <v>8762</v>
      </c>
    </row>
    <row r="398" spans="1:23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15">
        <f t="shared" si="13"/>
        <v>40909.332638888889</v>
      </c>
      <c r="J398">
        <v>1325404740</v>
      </c>
      <c r="K398" s="17">
        <f>(((L398/60)/60/24)+DATE(1970,1,1))</f>
        <v>40868.219814814816</v>
      </c>
      <c r="L398">
        <v>1321852592</v>
      </c>
      <c r="M398" t="b">
        <v>1</v>
      </c>
      <c r="N398">
        <v>150</v>
      </c>
      <c r="O398" t="b">
        <v>1</v>
      </c>
      <c r="P398" t="s">
        <v>8267</v>
      </c>
      <c r="Q398">
        <f t="shared" si="12"/>
        <v>104</v>
      </c>
      <c r="R398">
        <f>IFERROR(ROUND(E398/N398,2),0)</f>
        <v>138.80000000000001</v>
      </c>
      <c r="S398" s="10" t="s">
        <v>8328</v>
      </c>
      <c r="T398" t="s">
        <v>8329</v>
      </c>
      <c r="U398">
        <v>11</v>
      </c>
      <c r="V398">
        <v>21</v>
      </c>
      <c r="W398" t="s">
        <v>8763</v>
      </c>
    </row>
    <row r="399" spans="1:23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15">
        <f t="shared" si="13"/>
        <v>41974.832696759258</v>
      </c>
      <c r="J399">
        <v>1417463945</v>
      </c>
      <c r="K399" s="17">
        <f>(((L399/60)/60/24)+DATE(1970,1,1))</f>
        <v>41943.791030092594</v>
      </c>
      <c r="L399">
        <v>1414781945</v>
      </c>
      <c r="M399" t="b">
        <v>0</v>
      </c>
      <c r="N399">
        <v>78</v>
      </c>
      <c r="O399" t="b">
        <v>1</v>
      </c>
      <c r="P399" t="s">
        <v>8298</v>
      </c>
      <c r="Q399">
        <f t="shared" si="12"/>
        <v>104</v>
      </c>
      <c r="R399">
        <f>IFERROR(ROUND(E399/N399,2),0)</f>
        <v>266.08999999999997</v>
      </c>
      <c r="S399" s="10" t="s">
        <v>8331</v>
      </c>
      <c r="T399" t="s">
        <v>8344</v>
      </c>
      <c r="U399">
        <v>10</v>
      </c>
      <c r="V399">
        <v>31</v>
      </c>
      <c r="W399" t="s">
        <v>8764</v>
      </c>
    </row>
    <row r="400" spans="1:23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15">
        <f t="shared" si="13"/>
        <v>41258.650196759263</v>
      </c>
      <c r="J400">
        <v>1355585777</v>
      </c>
      <c r="K400" s="17">
        <f>(((L400/60)/60/24)+DATE(1970,1,1))</f>
        <v>41228.650196759263</v>
      </c>
      <c r="L400">
        <v>1352993777</v>
      </c>
      <c r="M400" t="b">
        <v>0</v>
      </c>
      <c r="N400">
        <v>209</v>
      </c>
      <c r="O400" t="b">
        <v>1</v>
      </c>
      <c r="P400" t="s">
        <v>8274</v>
      </c>
      <c r="Q400">
        <f t="shared" si="12"/>
        <v>138</v>
      </c>
      <c r="R400">
        <f>IFERROR(ROUND(E400/N400,2),0)</f>
        <v>98.99</v>
      </c>
      <c r="S400" s="10" t="s">
        <v>8331</v>
      </c>
      <c r="T400" t="s">
        <v>8335</v>
      </c>
      <c r="U400">
        <v>11</v>
      </c>
      <c r="V400">
        <v>15</v>
      </c>
      <c r="W400" t="s">
        <v>8765</v>
      </c>
    </row>
    <row r="401" spans="1:23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 s="15">
        <f t="shared" si="13"/>
        <v>42182.640833333338</v>
      </c>
      <c r="J401">
        <v>1435418568</v>
      </c>
      <c r="K401" s="17">
        <f>(((L401/60)/60/24)+DATE(1970,1,1))</f>
        <v>42152.640833333338</v>
      </c>
      <c r="L401">
        <v>1432826568</v>
      </c>
      <c r="M401" t="b">
        <v>0</v>
      </c>
      <c r="N401">
        <v>100</v>
      </c>
      <c r="O401" t="b">
        <v>1</v>
      </c>
      <c r="P401" t="s">
        <v>8295</v>
      </c>
      <c r="Q401">
        <f t="shared" si="12"/>
        <v>106</v>
      </c>
      <c r="R401">
        <f>IFERROR(ROUND(E401/N401,2),0)</f>
        <v>206.31</v>
      </c>
      <c r="S401" s="10" t="s">
        <v>8323</v>
      </c>
      <c r="T401" t="s">
        <v>8324</v>
      </c>
      <c r="U401">
        <v>5</v>
      </c>
      <c r="V401">
        <v>28</v>
      </c>
      <c r="W401" t="s">
        <v>8766</v>
      </c>
    </row>
    <row r="402" spans="1:23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15">
        <f t="shared" si="13"/>
        <v>40695.207638888889</v>
      </c>
      <c r="J402">
        <v>1306904340</v>
      </c>
      <c r="K402" s="17">
        <f>(((L402/60)/60/24)+DATE(1970,1,1))</f>
        <v>40675.71</v>
      </c>
      <c r="L402">
        <v>1305219744</v>
      </c>
      <c r="M402" t="b">
        <v>1</v>
      </c>
      <c r="N402">
        <v>202</v>
      </c>
      <c r="O402" t="b">
        <v>1</v>
      </c>
      <c r="P402" t="s">
        <v>8267</v>
      </c>
      <c r="Q402">
        <f t="shared" si="12"/>
        <v>114</v>
      </c>
      <c r="R402">
        <f>IFERROR(ROUND(E402/N402,2),0)</f>
        <v>101.83</v>
      </c>
      <c r="S402" s="10" t="s">
        <v>8328</v>
      </c>
      <c r="T402" t="s">
        <v>8329</v>
      </c>
      <c r="U402">
        <v>5</v>
      </c>
      <c r="V402">
        <v>12</v>
      </c>
      <c r="W402" t="s">
        <v>8767</v>
      </c>
    </row>
    <row r="403" spans="1:23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 s="15">
        <f t="shared" si="13"/>
        <v>42418.708645833336</v>
      </c>
      <c r="J403">
        <v>1455814827</v>
      </c>
      <c r="K403" s="17">
        <f>(((L403/60)/60/24)+DATE(1970,1,1))</f>
        <v>42388.708645833336</v>
      </c>
      <c r="L403">
        <v>1453222827</v>
      </c>
      <c r="M403" t="b">
        <v>0</v>
      </c>
      <c r="N403">
        <v>95</v>
      </c>
      <c r="O403" t="b">
        <v>0</v>
      </c>
      <c r="P403" t="s">
        <v>8271</v>
      </c>
      <c r="Q403">
        <f t="shared" si="12"/>
        <v>82</v>
      </c>
      <c r="R403">
        <f>IFERROR(ROUND(E403/N403,2),0)</f>
        <v>216.34</v>
      </c>
      <c r="S403" s="10" t="s">
        <v>8315</v>
      </c>
      <c r="T403" t="s">
        <v>8317</v>
      </c>
      <c r="U403">
        <v>1</v>
      </c>
      <c r="V403">
        <v>19</v>
      </c>
      <c r="W403" t="s">
        <v>8768</v>
      </c>
    </row>
    <row r="404" spans="1:23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15">
        <f t="shared" si="13"/>
        <v>41817.614363425928</v>
      </c>
      <c r="J404">
        <v>1403880281</v>
      </c>
      <c r="K404" s="17">
        <f>(((L404/60)/60/24)+DATE(1970,1,1))</f>
        <v>41786.614363425928</v>
      </c>
      <c r="L404">
        <v>1401201881</v>
      </c>
      <c r="M404" t="b">
        <v>1</v>
      </c>
      <c r="N404">
        <v>211</v>
      </c>
      <c r="O404" t="b">
        <v>1</v>
      </c>
      <c r="P404" t="s">
        <v>8283</v>
      </c>
      <c r="Q404">
        <f t="shared" si="12"/>
        <v>111</v>
      </c>
      <c r="R404">
        <f>IFERROR(ROUND(E404/N404,2),0)</f>
        <v>97.11</v>
      </c>
      <c r="S404" s="10" t="s">
        <v>8320</v>
      </c>
      <c r="T404" t="s">
        <v>8321</v>
      </c>
      <c r="U404">
        <v>5</v>
      </c>
      <c r="V404">
        <v>27</v>
      </c>
      <c r="W404" t="s">
        <v>8769</v>
      </c>
    </row>
    <row r="405" spans="1:23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 s="15">
        <f t="shared" si="13"/>
        <v>41591.849016203705</v>
      </c>
      <c r="J405">
        <v>1384374155</v>
      </c>
      <c r="K405" s="17">
        <f>(((L405/60)/60/24)+DATE(1970,1,1))</f>
        <v>41561.807349537034</v>
      </c>
      <c r="L405">
        <v>1381778555</v>
      </c>
      <c r="M405" t="b">
        <v>0</v>
      </c>
      <c r="N405">
        <v>301</v>
      </c>
      <c r="O405" t="b">
        <v>1</v>
      </c>
      <c r="P405" t="s">
        <v>8295</v>
      </c>
      <c r="Q405">
        <f t="shared" si="12"/>
        <v>157</v>
      </c>
      <c r="R405">
        <f>IFERROR(ROUND(E405/N405,2),0)</f>
        <v>67.97</v>
      </c>
      <c r="S405" s="10" t="s">
        <v>8323</v>
      </c>
      <c r="T405" t="s">
        <v>8324</v>
      </c>
      <c r="U405">
        <v>10</v>
      </c>
      <c r="V405">
        <v>14</v>
      </c>
      <c r="W405" t="s">
        <v>8770</v>
      </c>
    </row>
    <row r="406" spans="1:23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15">
        <f t="shared" si="13"/>
        <v>42476</v>
      </c>
      <c r="J406">
        <v>1460764800</v>
      </c>
      <c r="K406" s="17">
        <f>(((L406/60)/60/24)+DATE(1970,1,1))</f>
        <v>42445.823055555549</v>
      </c>
      <c r="L406">
        <v>1458157512</v>
      </c>
      <c r="M406" t="b">
        <v>1</v>
      </c>
      <c r="N406">
        <v>206</v>
      </c>
      <c r="O406" t="b">
        <v>1</v>
      </c>
      <c r="P406" t="s">
        <v>8274</v>
      </c>
      <c r="Q406">
        <f t="shared" si="12"/>
        <v>109</v>
      </c>
      <c r="R406">
        <f>IFERROR(ROUND(E406/N406,2),0)</f>
        <v>99.16</v>
      </c>
      <c r="S406" s="10" t="s">
        <v>8331</v>
      </c>
      <c r="T406" t="s">
        <v>8335</v>
      </c>
      <c r="U406">
        <v>3</v>
      </c>
      <c r="V406">
        <v>16</v>
      </c>
      <c r="W406" t="s">
        <v>8771</v>
      </c>
    </row>
    <row r="407" spans="1:23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15">
        <f t="shared" si="13"/>
        <v>42279.960416666669</v>
      </c>
      <c r="J407">
        <v>1443826980</v>
      </c>
      <c r="K407" s="17">
        <f>(((L407/60)/60/24)+DATE(1970,1,1))</f>
        <v>42247.616400462968</v>
      </c>
      <c r="L407">
        <v>1441032457</v>
      </c>
      <c r="M407" t="b">
        <v>0</v>
      </c>
      <c r="N407">
        <v>222</v>
      </c>
      <c r="O407" t="b">
        <v>1</v>
      </c>
      <c r="P407" t="s">
        <v>8283</v>
      </c>
      <c r="Q407">
        <f t="shared" si="12"/>
        <v>146</v>
      </c>
      <c r="R407">
        <f>IFERROR(ROUND(E407/N407,2),0)</f>
        <v>91.88</v>
      </c>
      <c r="S407" s="10" t="s">
        <v>8320</v>
      </c>
      <c r="T407" t="s">
        <v>8321</v>
      </c>
      <c r="U407">
        <v>8</v>
      </c>
      <c r="V407">
        <v>31</v>
      </c>
      <c r="W407" t="s">
        <v>8772</v>
      </c>
    </row>
    <row r="408" spans="1:23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15">
        <f t="shared" si="13"/>
        <v>42621.15625</v>
      </c>
      <c r="J408">
        <v>1473306300</v>
      </c>
      <c r="K408" s="17">
        <f>(((L408/60)/60/24)+DATE(1970,1,1))</f>
        <v>42602.576712962968</v>
      </c>
      <c r="L408">
        <v>1471701028</v>
      </c>
      <c r="M408" t="b">
        <v>1</v>
      </c>
      <c r="N408">
        <v>115</v>
      </c>
      <c r="O408" t="b">
        <v>1</v>
      </c>
      <c r="P408" t="s">
        <v>8269</v>
      </c>
      <c r="Q408">
        <f t="shared" si="12"/>
        <v>102</v>
      </c>
      <c r="R408">
        <f>IFERROR(ROUND(E408/N408,2),0)</f>
        <v>177.09</v>
      </c>
      <c r="S408" s="10" t="s">
        <v>8307</v>
      </c>
      <c r="T408" t="s">
        <v>8309</v>
      </c>
      <c r="U408">
        <v>8</v>
      </c>
      <c r="V408">
        <v>20</v>
      </c>
      <c r="W408" t="s">
        <v>8773</v>
      </c>
    </row>
    <row r="409" spans="1:23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15">
        <f t="shared" si="13"/>
        <v>41329.207638888889</v>
      </c>
      <c r="J409">
        <v>1361681940</v>
      </c>
      <c r="K409" s="17">
        <f>(((L409/60)/60/24)+DATE(1970,1,1))</f>
        <v>41298.509965277779</v>
      </c>
      <c r="L409">
        <v>1359029661</v>
      </c>
      <c r="M409" t="b">
        <v>0</v>
      </c>
      <c r="N409">
        <v>185</v>
      </c>
      <c r="O409" t="b">
        <v>1</v>
      </c>
      <c r="P409" t="s">
        <v>8298</v>
      </c>
      <c r="Q409">
        <f t="shared" si="12"/>
        <v>113</v>
      </c>
      <c r="R409">
        <f>IFERROR(ROUND(E409/N409,2),0)</f>
        <v>109.96</v>
      </c>
      <c r="S409" s="10" t="s">
        <v>8331</v>
      </c>
      <c r="T409" t="s">
        <v>8344</v>
      </c>
      <c r="U409">
        <v>1</v>
      </c>
      <c r="V409">
        <v>24</v>
      </c>
      <c r="W409" t="s">
        <v>8774</v>
      </c>
    </row>
    <row r="410" spans="1:23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15">
        <f t="shared" si="13"/>
        <v>42412.74009259259</v>
      </c>
      <c r="J410">
        <v>1455299144</v>
      </c>
      <c r="K410" s="17">
        <f>(((L410/60)/60/24)+DATE(1970,1,1))</f>
        <v>42382.74009259259</v>
      </c>
      <c r="L410">
        <v>1452707144</v>
      </c>
      <c r="M410" t="b">
        <v>0</v>
      </c>
      <c r="N410">
        <v>120</v>
      </c>
      <c r="O410" t="b">
        <v>1</v>
      </c>
      <c r="P410" t="s">
        <v>8272</v>
      </c>
      <c r="Q410">
        <f t="shared" si="12"/>
        <v>101</v>
      </c>
      <c r="R410">
        <f>IFERROR(ROUND(E410/N410,2),0)</f>
        <v>168.78</v>
      </c>
      <c r="S410" s="10" t="s">
        <v>8318</v>
      </c>
      <c r="T410" t="s">
        <v>8337</v>
      </c>
      <c r="U410">
        <v>1</v>
      </c>
      <c r="V410">
        <v>13</v>
      </c>
      <c r="W410" t="s">
        <v>8775</v>
      </c>
    </row>
    <row r="411" spans="1:23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 s="15">
        <f t="shared" si="13"/>
        <v>41908.627187500002</v>
      </c>
      <c r="J411">
        <v>1411743789</v>
      </c>
      <c r="K411" s="17">
        <f>(((L411/60)/60/24)+DATE(1970,1,1))</f>
        <v>41878.627187500002</v>
      </c>
      <c r="L411">
        <v>1409151789</v>
      </c>
      <c r="M411" t="b">
        <v>0</v>
      </c>
      <c r="N411">
        <v>101</v>
      </c>
      <c r="O411" t="b">
        <v>1</v>
      </c>
      <c r="P411" t="s">
        <v>8263</v>
      </c>
      <c r="Q411">
        <f t="shared" si="12"/>
        <v>109</v>
      </c>
      <c r="R411">
        <f>IFERROR(ROUND(E411/N411,2),0)</f>
        <v>199.9</v>
      </c>
      <c r="S411" s="10" t="s">
        <v>8328</v>
      </c>
      <c r="T411" t="s">
        <v>8336</v>
      </c>
      <c r="U411">
        <v>8</v>
      </c>
      <c r="V411">
        <v>27</v>
      </c>
      <c r="W411" t="s">
        <v>8776</v>
      </c>
    </row>
    <row r="412" spans="1:23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 s="15">
        <f t="shared" si="13"/>
        <v>42125.165972222225</v>
      </c>
      <c r="J412">
        <v>1430452740</v>
      </c>
      <c r="K412" s="17">
        <f>(((L412/60)/60/24)+DATE(1970,1,1))</f>
        <v>42089.72802083334</v>
      </c>
      <c r="L412">
        <v>1427390901</v>
      </c>
      <c r="M412" t="b">
        <v>1</v>
      </c>
      <c r="N412">
        <v>142</v>
      </c>
      <c r="O412" t="b">
        <v>1</v>
      </c>
      <c r="P412" t="s">
        <v>8267</v>
      </c>
      <c r="Q412">
        <f t="shared" si="12"/>
        <v>101</v>
      </c>
      <c r="R412">
        <f>IFERROR(ROUND(E412/N412,2),0)</f>
        <v>141.75</v>
      </c>
      <c r="S412" s="10" t="s">
        <v>8328</v>
      </c>
      <c r="T412" t="s">
        <v>8329</v>
      </c>
      <c r="U412">
        <v>3</v>
      </c>
      <c r="V412">
        <v>26</v>
      </c>
      <c r="W412" t="s">
        <v>8777</v>
      </c>
    </row>
    <row r="413" spans="1:23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15">
        <f t="shared" si="13"/>
        <v>40895.040972222225</v>
      </c>
      <c r="J413">
        <v>1324169940</v>
      </c>
      <c r="K413" s="17">
        <f>(((L413/60)/60/24)+DATE(1970,1,1))</f>
        <v>40865.042256944449</v>
      </c>
      <c r="L413">
        <v>1321578051</v>
      </c>
      <c r="M413" t="b">
        <v>0</v>
      </c>
      <c r="N413">
        <v>193</v>
      </c>
      <c r="O413" t="b">
        <v>1</v>
      </c>
      <c r="P413" t="s">
        <v>8267</v>
      </c>
      <c r="Q413">
        <f t="shared" si="12"/>
        <v>101</v>
      </c>
      <c r="R413">
        <f>IFERROR(ROUND(E413/N413,2),0)</f>
        <v>104.26</v>
      </c>
      <c r="S413" s="10" t="s">
        <v>8328</v>
      </c>
      <c r="T413" t="s">
        <v>8329</v>
      </c>
      <c r="U413">
        <v>11</v>
      </c>
      <c r="V413">
        <v>18</v>
      </c>
      <c r="W413" t="s">
        <v>8778</v>
      </c>
    </row>
    <row r="414" spans="1:23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15">
        <f t="shared" si="13"/>
        <v>42732.917048611111</v>
      </c>
      <c r="J414">
        <v>1482962433</v>
      </c>
      <c r="K414" s="17">
        <f>(((L414/60)/60/24)+DATE(1970,1,1))</f>
        <v>42702.917048611111</v>
      </c>
      <c r="L414">
        <v>1480370433</v>
      </c>
      <c r="M414" t="b">
        <v>0</v>
      </c>
      <c r="N414">
        <v>110</v>
      </c>
      <c r="O414" t="b">
        <v>1</v>
      </c>
      <c r="P414" t="s">
        <v>8269</v>
      </c>
      <c r="Q414">
        <f t="shared" si="12"/>
        <v>101</v>
      </c>
      <c r="R414">
        <f>IFERROR(ROUND(E414/N414,2),0)</f>
        <v>182.91</v>
      </c>
      <c r="S414" s="10" t="s">
        <v>8307</v>
      </c>
      <c r="T414" t="s">
        <v>8309</v>
      </c>
      <c r="U414">
        <v>11</v>
      </c>
      <c r="V414">
        <v>28</v>
      </c>
      <c r="W414" t="s">
        <v>8779</v>
      </c>
    </row>
    <row r="415" spans="1:23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15">
        <f t="shared" si="13"/>
        <v>42351.626296296294</v>
      </c>
      <c r="J415">
        <v>1450018912</v>
      </c>
      <c r="K415" s="17">
        <f>(((L415/60)/60/24)+DATE(1970,1,1))</f>
        <v>42321.626296296294</v>
      </c>
      <c r="L415">
        <v>1447426912</v>
      </c>
      <c r="M415" t="b">
        <v>0</v>
      </c>
      <c r="N415">
        <v>140</v>
      </c>
      <c r="O415" t="b">
        <v>1</v>
      </c>
      <c r="P415" t="s">
        <v>8272</v>
      </c>
      <c r="Q415">
        <f t="shared" si="12"/>
        <v>100</v>
      </c>
      <c r="R415">
        <f>IFERROR(ROUND(E415/N415,2),0)</f>
        <v>143.36000000000001</v>
      </c>
      <c r="S415" s="10" t="s">
        <v>8318</v>
      </c>
      <c r="T415" t="s">
        <v>8337</v>
      </c>
      <c r="U415">
        <v>11</v>
      </c>
      <c r="V415">
        <v>13</v>
      </c>
      <c r="W415" t="s">
        <v>8780</v>
      </c>
    </row>
    <row r="416" spans="1:23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15">
        <f t="shared" si="13"/>
        <v>41768.916666666664</v>
      </c>
      <c r="J416">
        <v>1399672800</v>
      </c>
      <c r="K416" s="17">
        <f>(((L416/60)/60/24)+DATE(1970,1,1))</f>
        <v>41736.899652777778</v>
      </c>
      <c r="L416">
        <v>1396906530</v>
      </c>
      <c r="M416" t="b">
        <v>0</v>
      </c>
      <c r="N416">
        <v>48</v>
      </c>
      <c r="O416" t="b">
        <v>1</v>
      </c>
      <c r="P416" t="s">
        <v>8274</v>
      </c>
      <c r="Q416">
        <f t="shared" si="12"/>
        <v>100</v>
      </c>
      <c r="R416">
        <f>IFERROR(ROUND(E416/N416,2),0)</f>
        <v>417.33</v>
      </c>
      <c r="S416" s="10" t="s">
        <v>8331</v>
      </c>
      <c r="T416" t="s">
        <v>8335</v>
      </c>
      <c r="U416">
        <v>4</v>
      </c>
      <c r="V416">
        <v>7</v>
      </c>
      <c r="W416" t="s">
        <v>8781</v>
      </c>
    </row>
    <row r="417" spans="1:23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 s="15">
        <f t="shared" si="13"/>
        <v>42261.875</v>
      </c>
      <c r="J417">
        <v>1442264400</v>
      </c>
      <c r="K417" s="17">
        <f>(((L417/60)/60/24)+DATE(1970,1,1))</f>
        <v>42230.23583333334</v>
      </c>
      <c r="L417">
        <v>1439530776</v>
      </c>
      <c r="M417" t="b">
        <v>0</v>
      </c>
      <c r="N417">
        <v>33</v>
      </c>
      <c r="O417" t="b">
        <v>1</v>
      </c>
      <c r="P417" t="s">
        <v>8263</v>
      </c>
      <c r="Q417">
        <f t="shared" si="12"/>
        <v>100</v>
      </c>
      <c r="R417">
        <f>IFERROR(ROUND(E417/N417,2),0)</f>
        <v>606.82000000000005</v>
      </c>
      <c r="S417" s="10" t="s">
        <v>8328</v>
      </c>
      <c r="T417" t="s">
        <v>8336</v>
      </c>
      <c r="U417">
        <v>8</v>
      </c>
      <c r="V417">
        <v>14</v>
      </c>
      <c r="W417" t="s">
        <v>8782</v>
      </c>
    </row>
    <row r="418" spans="1:23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15">
        <f t="shared" si="13"/>
        <v>42085.941516203704</v>
      </c>
      <c r="J418">
        <v>1427063747</v>
      </c>
      <c r="K418" s="17">
        <f>(((L418/60)/60/24)+DATE(1970,1,1))</f>
        <v>42050.983182870375</v>
      </c>
      <c r="L418">
        <v>1424043347</v>
      </c>
      <c r="M418" t="b">
        <v>1</v>
      </c>
      <c r="N418">
        <v>119</v>
      </c>
      <c r="O418" t="b">
        <v>1</v>
      </c>
      <c r="P418" t="s">
        <v>8269</v>
      </c>
      <c r="Q418">
        <f t="shared" si="12"/>
        <v>100</v>
      </c>
      <c r="R418">
        <f>IFERROR(ROUND(E418/N418,2),0)</f>
        <v>168.25</v>
      </c>
      <c r="S418" s="10" t="s">
        <v>8307</v>
      </c>
      <c r="T418" t="s">
        <v>8309</v>
      </c>
      <c r="U418">
        <v>2</v>
      </c>
      <c r="V418">
        <v>15</v>
      </c>
      <c r="W418" t="s">
        <v>8783</v>
      </c>
    </row>
    <row r="419" spans="1:23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 s="15">
        <f t="shared" si="13"/>
        <v>42091.980451388896</v>
      </c>
      <c r="J419">
        <v>1427585511</v>
      </c>
      <c r="K419" s="17">
        <f>(((L419/60)/60/24)+DATE(1970,1,1))</f>
        <v>42062.022118055553</v>
      </c>
      <c r="L419">
        <v>1424997111</v>
      </c>
      <c r="M419" t="b">
        <v>0</v>
      </c>
      <c r="N419">
        <v>147</v>
      </c>
      <c r="O419" t="b">
        <v>1</v>
      </c>
      <c r="P419" t="s">
        <v>8295</v>
      </c>
      <c r="Q419">
        <f t="shared" si="12"/>
        <v>153</v>
      </c>
      <c r="R419">
        <f>IFERROR(ROUND(E419/N419,2),0)</f>
        <v>135.59</v>
      </c>
      <c r="S419" s="10" t="s">
        <v>8323</v>
      </c>
      <c r="T419" t="s">
        <v>8324</v>
      </c>
      <c r="U419">
        <v>2</v>
      </c>
      <c r="V419">
        <v>27</v>
      </c>
      <c r="W419" t="s">
        <v>8784</v>
      </c>
    </row>
    <row r="420" spans="1:23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15">
        <f t="shared" si="13"/>
        <v>42001.639189814814</v>
      </c>
      <c r="J420">
        <v>1419780026</v>
      </c>
      <c r="K420" s="17">
        <f>(((L420/60)/60/24)+DATE(1970,1,1))</f>
        <v>41971.639189814814</v>
      </c>
      <c r="L420">
        <v>1417188026</v>
      </c>
      <c r="M420" t="b">
        <v>0</v>
      </c>
      <c r="N420">
        <v>169</v>
      </c>
      <c r="O420" t="b">
        <v>1</v>
      </c>
      <c r="P420" t="s">
        <v>8263</v>
      </c>
      <c r="Q420">
        <f t="shared" si="12"/>
        <v>142</v>
      </c>
      <c r="R420">
        <f>IFERROR(ROUND(E420/N420,2),0)</f>
        <v>117.51</v>
      </c>
      <c r="S420" s="10" t="s">
        <v>8328</v>
      </c>
      <c r="T420" t="s">
        <v>8336</v>
      </c>
      <c r="U420">
        <v>11</v>
      </c>
      <c r="V420">
        <v>28</v>
      </c>
      <c r="W420" t="s">
        <v>8785</v>
      </c>
    </row>
    <row r="421" spans="1:23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 s="15">
        <f t="shared" si="13"/>
        <v>42809.018055555556</v>
      </c>
      <c r="J421">
        <v>1489537560</v>
      </c>
      <c r="K421" s="17">
        <f>(((L421/60)/60/24)+DATE(1970,1,1))</f>
        <v>42749.059722222228</v>
      </c>
      <c r="L421">
        <v>1484357160</v>
      </c>
      <c r="M421" t="b">
        <v>0</v>
      </c>
      <c r="N421">
        <v>6</v>
      </c>
      <c r="O421" t="b">
        <v>0</v>
      </c>
      <c r="P421" t="s">
        <v>8271</v>
      </c>
      <c r="Q421">
        <f t="shared" si="12"/>
        <v>2</v>
      </c>
      <c r="R421">
        <f>IFERROR(ROUND(E421/N421,2),0)</f>
        <v>3304</v>
      </c>
      <c r="S421" s="10" t="s">
        <v>8315</v>
      </c>
      <c r="T421" t="s">
        <v>8317</v>
      </c>
      <c r="U421">
        <v>1</v>
      </c>
      <c r="V421">
        <v>14</v>
      </c>
      <c r="W421" t="s">
        <v>8786</v>
      </c>
    </row>
    <row r="422" spans="1:23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 s="15">
        <f t="shared" si="13"/>
        <v>41309.853865740741</v>
      </c>
      <c r="J422">
        <v>1360009774</v>
      </c>
      <c r="K422" s="17">
        <f>(((L422/60)/60/24)+DATE(1970,1,1))</f>
        <v>41264.853865740741</v>
      </c>
      <c r="L422">
        <v>1356121774</v>
      </c>
      <c r="M422" t="b">
        <v>0</v>
      </c>
      <c r="N422">
        <v>311</v>
      </c>
      <c r="O422" t="b">
        <v>0</v>
      </c>
      <c r="P422" t="s">
        <v>8280</v>
      </c>
      <c r="Q422">
        <f t="shared" si="12"/>
        <v>7</v>
      </c>
      <c r="R422">
        <f>IFERROR(ROUND(E422/N422,2),0)</f>
        <v>63.57</v>
      </c>
      <c r="S422" s="10" t="s">
        <v>8323</v>
      </c>
      <c r="T422" t="s">
        <v>8338</v>
      </c>
      <c r="U422">
        <v>12</v>
      </c>
      <c r="V422">
        <v>21</v>
      </c>
      <c r="W422" t="s">
        <v>8787</v>
      </c>
    </row>
    <row r="423" spans="1:23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 s="15">
        <f t="shared" si="13"/>
        <v>42692.655231481483</v>
      </c>
      <c r="J423">
        <v>1479483812</v>
      </c>
      <c r="K423" s="17">
        <f>(((L423/60)/60/24)+DATE(1970,1,1))</f>
        <v>42662.613564814819</v>
      </c>
      <c r="L423">
        <v>1476888212</v>
      </c>
      <c r="M423" t="b">
        <v>0</v>
      </c>
      <c r="N423">
        <v>196</v>
      </c>
      <c r="O423" t="b">
        <v>0</v>
      </c>
      <c r="P423" t="s">
        <v>8271</v>
      </c>
      <c r="Q423">
        <f t="shared" si="12"/>
        <v>40</v>
      </c>
      <c r="R423">
        <f>IFERROR(ROUND(E423/N423,2),0)</f>
        <v>99.86</v>
      </c>
      <c r="S423" s="10" t="s">
        <v>8315</v>
      </c>
      <c r="T423" t="s">
        <v>8317</v>
      </c>
      <c r="U423">
        <v>10</v>
      </c>
      <c r="V423">
        <v>19</v>
      </c>
      <c r="W423" t="s">
        <v>8788</v>
      </c>
    </row>
    <row r="424" spans="1:23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 s="15">
        <f t="shared" si="13"/>
        <v>42771.684479166666</v>
      </c>
      <c r="J424">
        <v>1486311939</v>
      </c>
      <c r="K424" s="17">
        <f>(((L424/60)/60/24)+DATE(1970,1,1))</f>
        <v>42741.684479166666</v>
      </c>
      <c r="L424">
        <v>1483719939</v>
      </c>
      <c r="M424" t="b">
        <v>1</v>
      </c>
      <c r="N424">
        <v>335</v>
      </c>
      <c r="O424" t="b">
        <v>1</v>
      </c>
      <c r="P424" t="s">
        <v>8283</v>
      </c>
      <c r="Q424">
        <f t="shared" si="12"/>
        <v>559</v>
      </c>
      <c r="R424">
        <f>IFERROR(ROUND(E424/N424,2),0)</f>
        <v>58.38</v>
      </c>
      <c r="S424" s="10" t="s">
        <v>8320</v>
      </c>
      <c r="T424" t="s">
        <v>8321</v>
      </c>
      <c r="U424">
        <v>1</v>
      </c>
      <c r="V424">
        <v>6</v>
      </c>
      <c r="W424" t="s">
        <v>8789</v>
      </c>
    </row>
    <row r="425" spans="1:23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 s="15">
        <f t="shared" si="13"/>
        <v>42412.207638888889</v>
      </c>
      <c r="J425">
        <v>1455253140</v>
      </c>
      <c r="K425" s="17">
        <f>(((L425/60)/60/24)+DATE(1970,1,1))</f>
        <v>42381.79886574074</v>
      </c>
      <c r="L425">
        <v>1452625822</v>
      </c>
      <c r="M425" t="b">
        <v>0</v>
      </c>
      <c r="N425">
        <v>321</v>
      </c>
      <c r="O425" t="b">
        <v>1</v>
      </c>
      <c r="P425" t="s">
        <v>8295</v>
      </c>
      <c r="Q425">
        <f t="shared" si="12"/>
        <v>108</v>
      </c>
      <c r="R425">
        <f>IFERROR(ROUND(E425/N425,2),0)</f>
        <v>60.82</v>
      </c>
      <c r="S425" s="10" t="s">
        <v>8323</v>
      </c>
      <c r="T425" t="s">
        <v>8324</v>
      </c>
      <c r="U425">
        <v>1</v>
      </c>
      <c r="V425">
        <v>12</v>
      </c>
      <c r="W425" t="s">
        <v>8790</v>
      </c>
    </row>
    <row r="426" spans="1:23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 s="15">
        <f t="shared" si="13"/>
        <v>41899.501516203702</v>
      </c>
      <c r="J426">
        <v>1410955331</v>
      </c>
      <c r="K426" s="17">
        <f>(((L426/60)/60/24)+DATE(1970,1,1))</f>
        <v>41864.501516203702</v>
      </c>
      <c r="L426">
        <v>1407931331</v>
      </c>
      <c r="M426" t="b">
        <v>0</v>
      </c>
      <c r="N426">
        <v>129</v>
      </c>
      <c r="O426" t="b">
        <v>0</v>
      </c>
      <c r="P426" t="s">
        <v>8271</v>
      </c>
      <c r="Q426">
        <f t="shared" si="12"/>
        <v>26</v>
      </c>
      <c r="R426">
        <f>IFERROR(ROUND(E426/N426,2),0)</f>
        <v>150.65</v>
      </c>
      <c r="S426" s="10" t="s">
        <v>8315</v>
      </c>
      <c r="T426" t="s">
        <v>8317</v>
      </c>
      <c r="U426">
        <v>8</v>
      </c>
      <c r="V426">
        <v>13</v>
      </c>
      <c r="W426" t="s">
        <v>8791</v>
      </c>
    </row>
    <row r="427" spans="1:23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 s="15">
        <f t="shared" si="13"/>
        <v>42023.174363425926</v>
      </c>
      <c r="J427">
        <v>1421640665</v>
      </c>
      <c r="K427" s="17">
        <f>(((L427/60)/60/24)+DATE(1970,1,1))</f>
        <v>41993.174363425926</v>
      </c>
      <c r="L427">
        <v>1419048665</v>
      </c>
      <c r="M427" t="b">
        <v>0</v>
      </c>
      <c r="N427">
        <v>171</v>
      </c>
      <c r="O427" t="b">
        <v>0</v>
      </c>
      <c r="P427" t="s">
        <v>8271</v>
      </c>
      <c r="Q427">
        <f t="shared" si="12"/>
        <v>39</v>
      </c>
      <c r="R427">
        <f>IFERROR(ROUND(E427/N427,2),0)</f>
        <v>113.63</v>
      </c>
      <c r="S427" s="10" t="s">
        <v>8315</v>
      </c>
      <c r="T427" t="s">
        <v>8317</v>
      </c>
      <c r="U427">
        <v>12</v>
      </c>
      <c r="V427">
        <v>20</v>
      </c>
      <c r="W427" t="s">
        <v>8792</v>
      </c>
    </row>
    <row r="428" spans="1:23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 s="15">
        <f t="shared" si="13"/>
        <v>42214.666261574079</v>
      </c>
      <c r="J428">
        <v>1438185565</v>
      </c>
      <c r="K428" s="17">
        <f>(((L428/60)/60/24)+DATE(1970,1,1))</f>
        <v>42200.666261574079</v>
      </c>
      <c r="L428">
        <v>1436975965</v>
      </c>
      <c r="M428" t="b">
        <v>0</v>
      </c>
      <c r="N428">
        <v>380</v>
      </c>
      <c r="O428" t="b">
        <v>1</v>
      </c>
      <c r="P428" t="s">
        <v>8295</v>
      </c>
      <c r="Q428">
        <f t="shared" si="12"/>
        <v>104</v>
      </c>
      <c r="R428">
        <f>IFERROR(ROUND(E428/N428,2),0)</f>
        <v>50.85</v>
      </c>
      <c r="S428" s="10" t="s">
        <v>8323</v>
      </c>
      <c r="T428" t="s">
        <v>8324</v>
      </c>
      <c r="U428">
        <v>7</v>
      </c>
      <c r="V428">
        <v>15</v>
      </c>
      <c r="W428" t="s">
        <v>8793</v>
      </c>
    </row>
    <row r="429" spans="1:23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 s="15">
        <f t="shared" si="13"/>
        <v>41772.780509259261</v>
      </c>
      <c r="J429">
        <v>1400006636</v>
      </c>
      <c r="K429" s="17">
        <f>(((L429/60)/60/24)+DATE(1970,1,1))</f>
        <v>41742.780509259261</v>
      </c>
      <c r="L429">
        <v>1397414636</v>
      </c>
      <c r="M429" t="b">
        <v>1</v>
      </c>
      <c r="N429">
        <v>306</v>
      </c>
      <c r="O429" t="b">
        <v>1</v>
      </c>
      <c r="P429" t="s">
        <v>8293</v>
      </c>
      <c r="Q429">
        <f t="shared" si="12"/>
        <v>193</v>
      </c>
      <c r="R429">
        <f>IFERROR(ROUND(E429/N429,2),0)</f>
        <v>63.05</v>
      </c>
      <c r="S429" s="10" t="s">
        <v>8315</v>
      </c>
      <c r="T429" t="s">
        <v>8316</v>
      </c>
      <c r="U429">
        <v>4</v>
      </c>
      <c r="V429">
        <v>13</v>
      </c>
      <c r="W429" t="s">
        <v>8794</v>
      </c>
    </row>
    <row r="430" spans="1:23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 s="15">
        <f t="shared" si="13"/>
        <v>42525.653611111105</v>
      </c>
      <c r="J430">
        <v>1465054872</v>
      </c>
      <c r="K430" s="17">
        <f>(((L430/60)/60/24)+DATE(1970,1,1))</f>
        <v>42480.653611111105</v>
      </c>
      <c r="L430">
        <v>1461166872</v>
      </c>
      <c r="M430" t="b">
        <v>0</v>
      </c>
      <c r="N430">
        <v>121</v>
      </c>
      <c r="O430" t="b">
        <v>0</v>
      </c>
      <c r="P430" t="s">
        <v>8271</v>
      </c>
      <c r="Q430">
        <f t="shared" si="12"/>
        <v>38</v>
      </c>
      <c r="R430">
        <f>IFERROR(ROUND(E430/N430,2),0)</f>
        <v>158.63999999999999</v>
      </c>
      <c r="S430" s="10" t="s">
        <v>8315</v>
      </c>
      <c r="T430" t="s">
        <v>8317</v>
      </c>
      <c r="U430">
        <v>4</v>
      </c>
      <c r="V430">
        <v>20</v>
      </c>
      <c r="W430" t="s">
        <v>8795</v>
      </c>
    </row>
    <row r="431" spans="1:23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 s="15">
        <f t="shared" si="13"/>
        <v>42082.587037037039</v>
      </c>
      <c r="J431">
        <v>1426773920</v>
      </c>
      <c r="K431" s="17">
        <f>(((L431/60)/60/24)+DATE(1970,1,1))</f>
        <v>42052.628703703704</v>
      </c>
      <c r="L431">
        <v>1424185520</v>
      </c>
      <c r="M431" t="b">
        <v>1</v>
      </c>
      <c r="N431">
        <v>141</v>
      </c>
      <c r="O431" t="b">
        <v>1</v>
      </c>
      <c r="P431" t="s">
        <v>8283</v>
      </c>
      <c r="Q431">
        <f t="shared" si="12"/>
        <v>101</v>
      </c>
      <c r="R431">
        <f>IFERROR(ROUND(E431/N431,2),0)</f>
        <v>135.66999999999999</v>
      </c>
      <c r="S431" s="10" t="s">
        <v>8320</v>
      </c>
      <c r="T431" t="s">
        <v>8321</v>
      </c>
      <c r="U431">
        <v>2</v>
      </c>
      <c r="V431">
        <v>17</v>
      </c>
      <c r="W431" t="s">
        <v>8796</v>
      </c>
    </row>
    <row r="432" spans="1:23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 s="15">
        <f t="shared" si="13"/>
        <v>41559.063252314816</v>
      </c>
      <c r="J432">
        <v>1381541465</v>
      </c>
      <c r="K432" s="17">
        <f>(((L432/60)/60/24)+DATE(1970,1,1))</f>
        <v>41529.063252314816</v>
      </c>
      <c r="L432">
        <v>1378949465</v>
      </c>
      <c r="M432" t="b">
        <v>0</v>
      </c>
      <c r="N432">
        <v>208</v>
      </c>
      <c r="O432" t="b">
        <v>1</v>
      </c>
      <c r="P432" t="s">
        <v>8267</v>
      </c>
      <c r="Q432">
        <f t="shared" si="12"/>
        <v>103</v>
      </c>
      <c r="R432">
        <f>IFERROR(ROUND(E432/N432,2),0)</f>
        <v>91.48</v>
      </c>
      <c r="S432" s="10" t="s">
        <v>8328</v>
      </c>
      <c r="T432" t="s">
        <v>8329</v>
      </c>
      <c r="U432">
        <v>9</v>
      </c>
      <c r="V432">
        <v>12</v>
      </c>
      <c r="W432" t="s">
        <v>8797</v>
      </c>
    </row>
    <row r="433" spans="1:23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 s="15">
        <f t="shared" si="13"/>
        <v>42361.84574074074</v>
      </c>
      <c r="J433">
        <v>1450901872</v>
      </c>
      <c r="K433" s="17">
        <f>(((L433/60)/60/24)+DATE(1970,1,1))</f>
        <v>42331.84574074074</v>
      </c>
      <c r="L433">
        <v>1448309872</v>
      </c>
      <c r="M433" t="b">
        <v>0</v>
      </c>
      <c r="N433">
        <v>99</v>
      </c>
      <c r="O433" t="b">
        <v>1</v>
      </c>
      <c r="P433" t="s">
        <v>8271</v>
      </c>
      <c r="Q433">
        <f t="shared" si="12"/>
        <v>126</v>
      </c>
      <c r="R433">
        <f>IFERROR(ROUND(E433/N433,2),0)</f>
        <v>190.45</v>
      </c>
      <c r="S433" s="10" t="s">
        <v>8315</v>
      </c>
      <c r="T433" t="s">
        <v>8317</v>
      </c>
      <c r="U433">
        <v>11</v>
      </c>
      <c r="V433">
        <v>23</v>
      </c>
      <c r="W433" t="s">
        <v>8798</v>
      </c>
    </row>
    <row r="434" spans="1:23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 s="15">
        <f t="shared" si="13"/>
        <v>42659.854166666672</v>
      </c>
      <c r="J434">
        <v>1476649800</v>
      </c>
      <c r="K434" s="17">
        <f>(((L434/60)/60/24)+DATE(1970,1,1))</f>
        <v>42647.818819444445</v>
      </c>
      <c r="L434">
        <v>1475609946</v>
      </c>
      <c r="M434" t="b">
        <v>0</v>
      </c>
      <c r="N434">
        <v>290</v>
      </c>
      <c r="O434" t="b">
        <v>1</v>
      </c>
      <c r="P434" t="s">
        <v>8295</v>
      </c>
      <c r="Q434">
        <f t="shared" si="12"/>
        <v>377</v>
      </c>
      <c r="R434">
        <f>IFERROR(ROUND(E434/N434,2),0)</f>
        <v>65</v>
      </c>
      <c r="S434" s="10" t="s">
        <v>8323</v>
      </c>
      <c r="T434" t="s">
        <v>8324</v>
      </c>
      <c r="U434">
        <v>10</v>
      </c>
      <c r="V434">
        <v>4</v>
      </c>
      <c r="W434" t="s">
        <v>8799</v>
      </c>
    </row>
    <row r="435" spans="1:23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 s="15">
        <f t="shared" si="13"/>
        <v>42712.804814814815</v>
      </c>
      <c r="J435">
        <v>1481224736</v>
      </c>
      <c r="K435" s="17">
        <f>(((L435/60)/60/24)+DATE(1970,1,1))</f>
        <v>42702.804814814815</v>
      </c>
      <c r="L435">
        <v>1480360736</v>
      </c>
      <c r="M435" t="b">
        <v>0</v>
      </c>
      <c r="N435">
        <v>206</v>
      </c>
      <c r="O435" t="b">
        <v>1</v>
      </c>
      <c r="P435" t="s">
        <v>8295</v>
      </c>
      <c r="Q435">
        <f t="shared" si="12"/>
        <v>1867</v>
      </c>
      <c r="R435">
        <f>IFERROR(ROUND(E435/N435,2),0)</f>
        <v>90.64</v>
      </c>
      <c r="S435" s="10" t="s">
        <v>8323</v>
      </c>
      <c r="T435" t="s">
        <v>8324</v>
      </c>
      <c r="U435">
        <v>11</v>
      </c>
      <c r="V435">
        <v>28</v>
      </c>
      <c r="W435" t="s">
        <v>8800</v>
      </c>
    </row>
    <row r="436" spans="1:23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 s="15">
        <f t="shared" si="13"/>
        <v>40794.125</v>
      </c>
      <c r="J436">
        <v>1315450800</v>
      </c>
      <c r="K436" s="17">
        <f>(((L436/60)/60/24)+DATE(1970,1,1))</f>
        <v>40763.717256944445</v>
      </c>
      <c r="L436">
        <v>1312823571</v>
      </c>
      <c r="M436" t="b">
        <v>0</v>
      </c>
      <c r="N436">
        <v>206</v>
      </c>
      <c r="O436" t="b">
        <v>1</v>
      </c>
      <c r="P436" t="s">
        <v>8267</v>
      </c>
      <c r="Q436">
        <f t="shared" si="12"/>
        <v>101</v>
      </c>
      <c r="R436">
        <f>IFERROR(ROUND(E436/N436,2),0)</f>
        <v>90.62</v>
      </c>
      <c r="S436" s="10" t="s">
        <v>8328</v>
      </c>
      <c r="T436" t="s">
        <v>8329</v>
      </c>
      <c r="U436">
        <v>8</v>
      </c>
      <c r="V436">
        <v>8</v>
      </c>
      <c r="W436" t="s">
        <v>8801</v>
      </c>
    </row>
    <row r="437" spans="1:23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 s="15">
        <f t="shared" si="13"/>
        <v>42493.958333333328</v>
      </c>
      <c r="J437">
        <v>1462316400</v>
      </c>
      <c r="K437" s="17">
        <f>(((L437/60)/60/24)+DATE(1970,1,1))</f>
        <v>42465.596585648149</v>
      </c>
      <c r="L437">
        <v>1459865945</v>
      </c>
      <c r="M437" t="b">
        <v>1</v>
      </c>
      <c r="N437">
        <v>148</v>
      </c>
      <c r="O437" t="b">
        <v>1</v>
      </c>
      <c r="P437" t="s">
        <v>8301</v>
      </c>
      <c r="Q437">
        <f t="shared" si="12"/>
        <v>104</v>
      </c>
      <c r="R437">
        <f>IFERROR(ROUND(E437/N437,2),0)</f>
        <v>125.98</v>
      </c>
      <c r="S437" s="10" t="s">
        <v>8307</v>
      </c>
      <c r="T437" t="s">
        <v>8308</v>
      </c>
      <c r="U437">
        <v>4</v>
      </c>
      <c r="V437">
        <v>5</v>
      </c>
      <c r="W437" t="s">
        <v>8802</v>
      </c>
    </row>
    <row r="438" spans="1:23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 s="15">
        <f t="shared" si="13"/>
        <v>41992.166666666672</v>
      </c>
      <c r="J438">
        <v>1418961600</v>
      </c>
      <c r="K438" s="17">
        <f>(((L438/60)/60/24)+DATE(1970,1,1))</f>
        <v>41955.857789351852</v>
      </c>
      <c r="L438">
        <v>1415824513</v>
      </c>
      <c r="M438" t="b">
        <v>1</v>
      </c>
      <c r="N438">
        <v>167</v>
      </c>
      <c r="O438" t="b">
        <v>1</v>
      </c>
      <c r="P438" t="s">
        <v>8283</v>
      </c>
      <c r="Q438">
        <f t="shared" si="12"/>
        <v>103</v>
      </c>
      <c r="R438">
        <f>IFERROR(ROUND(E438/N438,2),0)</f>
        <v>111.53</v>
      </c>
      <c r="S438" s="10" t="s">
        <v>8320</v>
      </c>
      <c r="T438" t="s">
        <v>8321</v>
      </c>
      <c r="U438">
        <v>11</v>
      </c>
      <c r="V438">
        <v>12</v>
      </c>
      <c r="W438" t="s">
        <v>8803</v>
      </c>
    </row>
    <row r="439" spans="1:23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 s="15">
        <f t="shared" si="13"/>
        <v>41617.207638888889</v>
      </c>
      <c r="J439">
        <v>1386565140</v>
      </c>
      <c r="K439" s="17">
        <f>(((L439/60)/60/24)+DATE(1970,1,1))</f>
        <v>41586.475173611114</v>
      </c>
      <c r="L439">
        <v>1383909855</v>
      </c>
      <c r="M439" t="b">
        <v>1</v>
      </c>
      <c r="N439">
        <v>274</v>
      </c>
      <c r="O439" t="b">
        <v>1</v>
      </c>
      <c r="P439" t="s">
        <v>8274</v>
      </c>
      <c r="Q439">
        <f t="shared" si="12"/>
        <v>124</v>
      </c>
      <c r="R439">
        <f>IFERROR(ROUND(E439/N439,2),0)</f>
        <v>67.67</v>
      </c>
      <c r="S439" s="10" t="s">
        <v>8331</v>
      </c>
      <c r="T439" t="s">
        <v>8335</v>
      </c>
      <c r="U439">
        <v>11</v>
      </c>
      <c r="V439">
        <v>8</v>
      </c>
      <c r="W439" t="s">
        <v>8804</v>
      </c>
    </row>
    <row r="440" spans="1:23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 s="15">
        <f t="shared" si="13"/>
        <v>42649.583333333328</v>
      </c>
      <c r="J440">
        <v>1475762400</v>
      </c>
      <c r="K440" s="17">
        <f>(((L440/60)/60/24)+DATE(1970,1,1))</f>
        <v>42619.466342592597</v>
      </c>
      <c r="L440">
        <v>1473160292</v>
      </c>
      <c r="M440" t="b">
        <v>1</v>
      </c>
      <c r="N440">
        <v>116</v>
      </c>
      <c r="O440" t="b">
        <v>1</v>
      </c>
      <c r="P440" t="s">
        <v>8283</v>
      </c>
      <c r="Q440">
        <f t="shared" si="12"/>
        <v>109</v>
      </c>
      <c r="R440">
        <f>IFERROR(ROUND(E440/N440,2),0)</f>
        <v>159.24</v>
      </c>
      <c r="S440" s="10" t="s">
        <v>8320</v>
      </c>
      <c r="T440" t="s">
        <v>8321</v>
      </c>
      <c r="U440">
        <v>9</v>
      </c>
      <c r="V440">
        <v>6</v>
      </c>
      <c r="W440" t="s">
        <v>8805</v>
      </c>
    </row>
    <row r="441" spans="1:23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 s="15">
        <f t="shared" si="13"/>
        <v>41859.75</v>
      </c>
      <c r="J441">
        <v>1407520800</v>
      </c>
      <c r="K441" s="17">
        <f>(((L441/60)/60/24)+DATE(1970,1,1))</f>
        <v>41834.695277777777</v>
      </c>
      <c r="L441">
        <v>1405356072</v>
      </c>
      <c r="M441" t="b">
        <v>1</v>
      </c>
      <c r="N441">
        <v>167</v>
      </c>
      <c r="O441" t="b">
        <v>1</v>
      </c>
      <c r="P441" t="s">
        <v>8277</v>
      </c>
      <c r="Q441">
        <f t="shared" si="12"/>
        <v>101</v>
      </c>
      <c r="R441">
        <f>IFERROR(ROUND(E441/N441,2),0)</f>
        <v>109.11</v>
      </c>
      <c r="S441" s="10" t="s">
        <v>8331</v>
      </c>
      <c r="T441" t="s">
        <v>8332</v>
      </c>
      <c r="U441">
        <v>7</v>
      </c>
      <c r="V441">
        <v>14</v>
      </c>
      <c r="W441" t="s">
        <v>8806</v>
      </c>
    </row>
    <row r="442" spans="1:23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 s="15">
        <f t="shared" si="13"/>
        <v>41786.125</v>
      </c>
      <c r="J442">
        <v>1401159600</v>
      </c>
      <c r="K442" s="17">
        <f>(((L442/60)/60/24)+DATE(1970,1,1))</f>
        <v>41758.833564814813</v>
      </c>
      <c r="L442">
        <v>1398801620</v>
      </c>
      <c r="M442" t="b">
        <v>0</v>
      </c>
      <c r="N442">
        <v>226</v>
      </c>
      <c r="O442" t="b">
        <v>1</v>
      </c>
      <c r="P442" t="s">
        <v>8301</v>
      </c>
      <c r="Q442">
        <f t="shared" si="12"/>
        <v>121</v>
      </c>
      <c r="R442">
        <f>IFERROR(ROUND(E442/N442,2),0)</f>
        <v>80.459999999999994</v>
      </c>
      <c r="S442" s="10" t="s">
        <v>8307</v>
      </c>
      <c r="T442" t="s">
        <v>8308</v>
      </c>
      <c r="U442">
        <v>4</v>
      </c>
      <c r="V442">
        <v>29</v>
      </c>
      <c r="W442" t="s">
        <v>8807</v>
      </c>
    </row>
    <row r="443" spans="1:23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 s="15">
        <f t="shared" si="13"/>
        <v>42347.290972222225</v>
      </c>
      <c r="J443">
        <v>1449644340</v>
      </c>
      <c r="K443" s="17">
        <f>(((L443/60)/60/24)+DATE(1970,1,1))</f>
        <v>42313.02542824074</v>
      </c>
      <c r="L443">
        <v>1446683797</v>
      </c>
      <c r="M443" t="b">
        <v>0</v>
      </c>
      <c r="N443">
        <v>104</v>
      </c>
      <c r="O443" t="b">
        <v>1</v>
      </c>
      <c r="P443" t="s">
        <v>8300</v>
      </c>
      <c r="Q443">
        <f t="shared" si="12"/>
        <v>103</v>
      </c>
      <c r="R443">
        <f>IFERROR(ROUND(E443/N443,2),0)</f>
        <v>174.04</v>
      </c>
      <c r="S443" s="10" t="s">
        <v>8315</v>
      </c>
      <c r="T443" t="s">
        <v>8343</v>
      </c>
      <c r="U443">
        <v>11</v>
      </c>
      <c r="V443">
        <v>5</v>
      </c>
      <c r="W443" t="s">
        <v>8808</v>
      </c>
    </row>
    <row r="444" spans="1:23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 s="15">
        <f t="shared" si="13"/>
        <v>41349.769293981481</v>
      </c>
      <c r="J444">
        <v>1363458467</v>
      </c>
      <c r="K444" s="17">
        <f>(((L444/60)/60/24)+DATE(1970,1,1))</f>
        <v>41319.769293981481</v>
      </c>
      <c r="L444">
        <v>1360866467</v>
      </c>
      <c r="M444" t="b">
        <v>1</v>
      </c>
      <c r="N444">
        <v>275</v>
      </c>
      <c r="O444" t="b">
        <v>1</v>
      </c>
      <c r="P444" t="s">
        <v>8267</v>
      </c>
      <c r="Q444">
        <f t="shared" si="12"/>
        <v>139</v>
      </c>
      <c r="R444">
        <f>IFERROR(ROUND(E444/N444,2),0)</f>
        <v>65.760000000000005</v>
      </c>
      <c r="S444" s="10" t="s">
        <v>8328</v>
      </c>
      <c r="T444" t="s">
        <v>8329</v>
      </c>
      <c r="U444">
        <v>2</v>
      </c>
      <c r="V444">
        <v>14</v>
      </c>
      <c r="W444" t="s">
        <v>8809</v>
      </c>
    </row>
    <row r="445" spans="1:23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 s="15">
        <f t="shared" si="13"/>
        <v>41800.356249999997</v>
      </c>
      <c r="J445">
        <v>1402389180</v>
      </c>
      <c r="K445" s="17">
        <f>(((L445/60)/60/24)+DATE(1970,1,1))</f>
        <v>41772.657685185186</v>
      </c>
      <c r="L445">
        <v>1399996024</v>
      </c>
      <c r="M445" t="b">
        <v>1</v>
      </c>
      <c r="N445">
        <v>269</v>
      </c>
      <c r="O445" t="b">
        <v>1</v>
      </c>
      <c r="P445" t="s">
        <v>8283</v>
      </c>
      <c r="Q445">
        <f t="shared" si="12"/>
        <v>278</v>
      </c>
      <c r="R445">
        <f>IFERROR(ROUND(E445/N445,2),0)</f>
        <v>67.16</v>
      </c>
      <c r="S445" s="10" t="s">
        <v>8320</v>
      </c>
      <c r="T445" t="s">
        <v>8321</v>
      </c>
      <c r="U445">
        <v>5</v>
      </c>
      <c r="V445">
        <v>13</v>
      </c>
      <c r="W445" t="s">
        <v>8810</v>
      </c>
    </row>
    <row r="446" spans="1:23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 s="15">
        <f t="shared" si="13"/>
        <v>42809</v>
      </c>
      <c r="J446">
        <v>1489536000</v>
      </c>
      <c r="K446" s="17">
        <f>(((L446/60)/60/24)+DATE(1970,1,1))</f>
        <v>42767.801712962959</v>
      </c>
      <c r="L446">
        <v>1485976468</v>
      </c>
      <c r="M446" t="b">
        <v>1</v>
      </c>
      <c r="N446">
        <v>304</v>
      </c>
      <c r="O446" t="b">
        <v>1</v>
      </c>
      <c r="P446" t="s">
        <v>8299</v>
      </c>
      <c r="Q446">
        <f t="shared" si="12"/>
        <v>224</v>
      </c>
      <c r="R446">
        <f>IFERROR(ROUND(E446/N446,2),0)</f>
        <v>58.93</v>
      </c>
      <c r="S446" s="10" t="s">
        <v>8315</v>
      </c>
      <c r="T446" t="s">
        <v>8322</v>
      </c>
      <c r="U446">
        <v>2</v>
      </c>
      <c r="V446">
        <v>1</v>
      </c>
      <c r="W446" t="s">
        <v>8811</v>
      </c>
    </row>
    <row r="447" spans="1:23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 s="15">
        <f t="shared" si="13"/>
        <v>40499.266898148147</v>
      </c>
      <c r="J447">
        <v>1289975060</v>
      </c>
      <c r="K447" s="17">
        <f>(((L447/60)/60/24)+DATE(1970,1,1))</f>
        <v>40469.225231481483</v>
      </c>
      <c r="L447">
        <v>1287379460</v>
      </c>
      <c r="M447" t="b">
        <v>1</v>
      </c>
      <c r="N447">
        <v>244</v>
      </c>
      <c r="O447" t="b">
        <v>1</v>
      </c>
      <c r="P447" t="s">
        <v>8267</v>
      </c>
      <c r="Q447">
        <f t="shared" si="12"/>
        <v>179</v>
      </c>
      <c r="R447">
        <f>IFERROR(ROUND(E447/N447,2),0)</f>
        <v>73.34</v>
      </c>
      <c r="S447" s="10" t="s">
        <v>8328</v>
      </c>
      <c r="T447" t="s">
        <v>8329</v>
      </c>
      <c r="U447">
        <v>10</v>
      </c>
      <c r="V447">
        <v>18</v>
      </c>
      <c r="W447" t="s">
        <v>8812</v>
      </c>
    </row>
    <row r="448" spans="1:23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 s="15">
        <f t="shared" si="13"/>
        <v>42144.944328703699</v>
      </c>
      <c r="J448">
        <v>1432161590</v>
      </c>
      <c r="K448" s="17">
        <f>(((L448/60)/60/24)+DATE(1970,1,1))</f>
        <v>42114.944328703699</v>
      </c>
      <c r="L448">
        <v>1429569590</v>
      </c>
      <c r="M448" t="b">
        <v>1</v>
      </c>
      <c r="N448">
        <v>179</v>
      </c>
      <c r="O448" t="b">
        <v>1</v>
      </c>
      <c r="P448" t="s">
        <v>8267</v>
      </c>
      <c r="Q448">
        <f t="shared" si="12"/>
        <v>123</v>
      </c>
      <c r="R448">
        <f>IFERROR(ROUND(E448/N448,2),0)</f>
        <v>99.86</v>
      </c>
      <c r="S448" s="10" t="s">
        <v>8328</v>
      </c>
      <c r="T448" t="s">
        <v>8329</v>
      </c>
      <c r="U448">
        <v>4</v>
      </c>
      <c r="V448">
        <v>20</v>
      </c>
      <c r="W448" t="s">
        <v>8813</v>
      </c>
    </row>
    <row r="449" spans="1:23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 s="15">
        <f t="shared" si="13"/>
        <v>40401.665972222225</v>
      </c>
      <c r="J449">
        <v>1281542340</v>
      </c>
      <c r="K449" s="17">
        <f>(((L449/60)/60/24)+DATE(1970,1,1))</f>
        <v>40357.227939814817</v>
      </c>
      <c r="L449">
        <v>1277702894</v>
      </c>
      <c r="M449" t="b">
        <v>1</v>
      </c>
      <c r="N449">
        <v>222</v>
      </c>
      <c r="O449" t="b">
        <v>1</v>
      </c>
      <c r="P449" t="s">
        <v>8267</v>
      </c>
      <c r="Q449">
        <f t="shared" si="12"/>
        <v>105</v>
      </c>
      <c r="R449">
        <f>IFERROR(ROUND(E449/N449,2),0)</f>
        <v>80.2</v>
      </c>
      <c r="S449" s="10" t="s">
        <v>8328</v>
      </c>
      <c r="T449" t="s">
        <v>8329</v>
      </c>
      <c r="U449">
        <v>6</v>
      </c>
      <c r="V449">
        <v>28</v>
      </c>
      <c r="W449" t="s">
        <v>8814</v>
      </c>
    </row>
    <row r="450" spans="1:23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 s="15">
        <f t="shared" si="13"/>
        <v>41697.958333333336</v>
      </c>
      <c r="J450">
        <v>1393542000</v>
      </c>
      <c r="K450" s="17">
        <f>(((L450/60)/60/24)+DATE(1970,1,1))</f>
        <v>41667.823287037041</v>
      </c>
      <c r="L450">
        <v>1390938332</v>
      </c>
      <c r="M450" t="b">
        <v>0</v>
      </c>
      <c r="N450">
        <v>199</v>
      </c>
      <c r="O450" t="b">
        <v>1</v>
      </c>
      <c r="P450" t="s">
        <v>8299</v>
      </c>
      <c r="Q450">
        <f t="shared" ref="Q450:Q513" si="14">ROUND(E450/D450*100,0)</f>
        <v>355</v>
      </c>
      <c r="R450">
        <f>IFERROR(ROUND(E450/N450,2),0)</f>
        <v>89.1</v>
      </c>
      <c r="S450" s="10" t="s">
        <v>8315</v>
      </c>
      <c r="T450" t="s">
        <v>8322</v>
      </c>
      <c r="U450">
        <v>1</v>
      </c>
      <c r="V450">
        <v>28</v>
      </c>
      <c r="W450" t="s">
        <v>8815</v>
      </c>
    </row>
    <row r="451" spans="1:23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 s="15">
        <f t="shared" ref="I451:I514" si="15">(((J451/60)/60/24+DATE(1970,1,1)))</f>
        <v>41969.052083333328</v>
      </c>
      <c r="J451">
        <v>1416964500</v>
      </c>
      <c r="K451" s="17">
        <f>(((L451/60)/60/24)+DATE(1970,1,1))</f>
        <v>41939.00712962963</v>
      </c>
      <c r="L451">
        <v>1414368616</v>
      </c>
      <c r="M451" t="b">
        <v>1</v>
      </c>
      <c r="N451">
        <v>98</v>
      </c>
      <c r="O451" t="b">
        <v>1</v>
      </c>
      <c r="P451" t="s">
        <v>8283</v>
      </c>
      <c r="Q451">
        <f t="shared" si="14"/>
        <v>118</v>
      </c>
      <c r="R451">
        <f>IFERROR(ROUND(E451/N451,2),0)</f>
        <v>180.41</v>
      </c>
      <c r="S451" s="10" t="s">
        <v>8320</v>
      </c>
      <c r="T451" t="s">
        <v>8321</v>
      </c>
      <c r="U451">
        <v>10</v>
      </c>
      <c r="V451">
        <v>27</v>
      </c>
      <c r="W451" t="s">
        <v>8816</v>
      </c>
    </row>
    <row r="452" spans="1:23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 s="15">
        <f t="shared" si="15"/>
        <v>42644.624039351853</v>
      </c>
      <c r="J452">
        <v>1475333917</v>
      </c>
      <c r="K452" s="17">
        <f>(((L452/60)/60/24)+DATE(1970,1,1))</f>
        <v>42612.624039351853</v>
      </c>
      <c r="L452">
        <v>1472569117</v>
      </c>
      <c r="M452" t="b">
        <v>0</v>
      </c>
      <c r="N452">
        <v>46</v>
      </c>
      <c r="O452" t="b">
        <v>0</v>
      </c>
      <c r="P452" t="s">
        <v>8271</v>
      </c>
      <c r="Q452">
        <f t="shared" si="14"/>
        <v>70</v>
      </c>
      <c r="R452">
        <f>IFERROR(ROUND(E452/N452,2),0)</f>
        <v>382.39</v>
      </c>
      <c r="S452" s="10" t="s">
        <v>8315</v>
      </c>
      <c r="T452" t="s">
        <v>8317</v>
      </c>
      <c r="U452">
        <v>8</v>
      </c>
      <c r="V452">
        <v>30</v>
      </c>
      <c r="W452" t="s">
        <v>8817</v>
      </c>
    </row>
    <row r="453" spans="1:23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 s="15">
        <f t="shared" si="15"/>
        <v>42686.208333333328</v>
      </c>
      <c r="J453">
        <v>1478926800</v>
      </c>
      <c r="K453" s="17">
        <f>(((L453/60)/60/24)+DATE(1970,1,1))</f>
        <v>42652.964907407411</v>
      </c>
      <c r="L453">
        <v>1476054568</v>
      </c>
      <c r="M453" t="b">
        <v>0</v>
      </c>
      <c r="N453">
        <v>196</v>
      </c>
      <c r="O453" t="b">
        <v>0</v>
      </c>
      <c r="P453" t="s">
        <v>8271</v>
      </c>
      <c r="Q453">
        <f t="shared" si="14"/>
        <v>25</v>
      </c>
      <c r="R453">
        <f>IFERROR(ROUND(E453/N453,2),0)</f>
        <v>89.6</v>
      </c>
      <c r="S453" s="10" t="s">
        <v>8315</v>
      </c>
      <c r="T453" t="s">
        <v>8317</v>
      </c>
      <c r="U453">
        <v>10</v>
      </c>
      <c r="V453">
        <v>9</v>
      </c>
      <c r="W453" t="s">
        <v>8818</v>
      </c>
    </row>
    <row r="454" spans="1:23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 s="15">
        <f t="shared" si="15"/>
        <v>42119</v>
      </c>
      <c r="J454">
        <v>1429920000</v>
      </c>
      <c r="K454" s="17">
        <f>(((L454/60)/60/24)+DATE(1970,1,1))</f>
        <v>42081.77143518519</v>
      </c>
      <c r="L454">
        <v>1426703452</v>
      </c>
      <c r="M454" t="b">
        <v>0</v>
      </c>
      <c r="N454">
        <v>131</v>
      </c>
      <c r="O454" t="b">
        <v>1</v>
      </c>
      <c r="P454" t="s">
        <v>8274</v>
      </c>
      <c r="Q454">
        <f t="shared" si="14"/>
        <v>117</v>
      </c>
      <c r="R454">
        <f>IFERROR(ROUND(E454/N454,2),0)</f>
        <v>133.93</v>
      </c>
      <c r="S454" s="10" t="s">
        <v>8331</v>
      </c>
      <c r="T454" t="s">
        <v>8335</v>
      </c>
      <c r="U454">
        <v>3</v>
      </c>
      <c r="V454">
        <v>18</v>
      </c>
      <c r="W454" t="s">
        <v>8819</v>
      </c>
    </row>
    <row r="455" spans="1:23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 s="15">
        <f t="shared" si="15"/>
        <v>42128.167361111111</v>
      </c>
      <c r="J455">
        <v>1430712060</v>
      </c>
      <c r="K455" s="17">
        <f>(((L455/60)/60/24)+DATE(1970,1,1))</f>
        <v>42093.922048611115</v>
      </c>
      <c r="L455">
        <v>1427753265</v>
      </c>
      <c r="M455" t="b">
        <v>0</v>
      </c>
      <c r="N455">
        <v>78</v>
      </c>
      <c r="O455" t="b">
        <v>1</v>
      </c>
      <c r="P455" t="s">
        <v>8274</v>
      </c>
      <c r="Q455">
        <f t="shared" si="14"/>
        <v>100</v>
      </c>
      <c r="R455">
        <f>IFERROR(ROUND(E455/N455,2),0)</f>
        <v>224.13</v>
      </c>
      <c r="S455" s="10" t="s">
        <v>8331</v>
      </c>
      <c r="T455" t="s">
        <v>8335</v>
      </c>
      <c r="U455">
        <v>3</v>
      </c>
      <c r="V455">
        <v>30</v>
      </c>
      <c r="W455" t="s">
        <v>8820</v>
      </c>
    </row>
    <row r="456" spans="1:23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 s="15">
        <f t="shared" si="15"/>
        <v>41855.666354166664</v>
      </c>
      <c r="J456">
        <v>1407167973</v>
      </c>
      <c r="K456" s="17">
        <f>(((L456/60)/60/24)+DATE(1970,1,1))</f>
        <v>41835.666354166664</v>
      </c>
      <c r="L456">
        <v>1405439973</v>
      </c>
      <c r="M456" t="b">
        <v>1</v>
      </c>
      <c r="N456">
        <v>244</v>
      </c>
      <c r="O456" t="b">
        <v>1</v>
      </c>
      <c r="P456" t="s">
        <v>8269</v>
      </c>
      <c r="Q456">
        <f t="shared" si="14"/>
        <v>116</v>
      </c>
      <c r="R456">
        <f>IFERROR(ROUND(E456/N456,2),0)</f>
        <v>71.489999999999995</v>
      </c>
      <c r="S456" s="10" t="s">
        <v>8307</v>
      </c>
      <c r="T456" t="s">
        <v>8309</v>
      </c>
      <c r="U456">
        <v>7</v>
      </c>
      <c r="V456">
        <v>15</v>
      </c>
      <c r="W456" t="s">
        <v>8821</v>
      </c>
    </row>
    <row r="457" spans="1:23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 s="15">
        <f t="shared" si="15"/>
        <v>41032.688333333332</v>
      </c>
      <c r="J457">
        <v>1336062672</v>
      </c>
      <c r="K457" s="17">
        <f>(((L457/60)/60/24)+DATE(1970,1,1))</f>
        <v>40987.688333333332</v>
      </c>
      <c r="L457">
        <v>1332174672</v>
      </c>
      <c r="M457" t="b">
        <v>0</v>
      </c>
      <c r="N457">
        <v>149</v>
      </c>
      <c r="O457" t="b">
        <v>1</v>
      </c>
      <c r="P457" t="s">
        <v>8267</v>
      </c>
      <c r="Q457">
        <f t="shared" si="14"/>
        <v>116</v>
      </c>
      <c r="R457">
        <f>IFERROR(ROUND(E457/N457,2),0)</f>
        <v>116.86</v>
      </c>
      <c r="S457" s="10" t="s">
        <v>8328</v>
      </c>
      <c r="T457" t="s">
        <v>8329</v>
      </c>
      <c r="U457">
        <v>3</v>
      </c>
      <c r="V457">
        <v>19</v>
      </c>
      <c r="W457" t="s">
        <v>8822</v>
      </c>
    </row>
    <row r="458" spans="1:23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 s="15">
        <f t="shared" si="15"/>
        <v>42460.416666666672</v>
      </c>
      <c r="J458">
        <v>1459418400</v>
      </c>
      <c r="K458" s="17">
        <f>(((L458/60)/60/24)+DATE(1970,1,1))</f>
        <v>42430.430243055554</v>
      </c>
      <c r="L458">
        <v>1456827573</v>
      </c>
      <c r="M458" t="b">
        <v>0</v>
      </c>
      <c r="N458">
        <v>141</v>
      </c>
      <c r="O458" t="b">
        <v>1</v>
      </c>
      <c r="P458" t="s">
        <v>8283</v>
      </c>
      <c r="Q458">
        <f t="shared" si="14"/>
        <v>104</v>
      </c>
      <c r="R458">
        <f>IFERROR(ROUND(E458/N458,2),0)</f>
        <v>123.38</v>
      </c>
      <c r="S458" s="10" t="s">
        <v>8320</v>
      </c>
      <c r="T458" t="s">
        <v>8321</v>
      </c>
      <c r="U458">
        <v>3</v>
      </c>
      <c r="V458">
        <v>1</v>
      </c>
      <c r="W458" t="s">
        <v>8823</v>
      </c>
    </row>
    <row r="459" spans="1:23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 s="15">
        <f t="shared" si="15"/>
        <v>41457.208333333336</v>
      </c>
      <c r="J459">
        <v>1372741200</v>
      </c>
      <c r="K459" s="17">
        <f>(((L459/60)/60/24)+DATE(1970,1,1))</f>
        <v>41426.259618055556</v>
      </c>
      <c r="L459">
        <v>1370067231</v>
      </c>
      <c r="M459" t="b">
        <v>0</v>
      </c>
      <c r="N459">
        <v>114</v>
      </c>
      <c r="O459" t="b">
        <v>1</v>
      </c>
      <c r="P459" t="s">
        <v>8277</v>
      </c>
      <c r="Q459">
        <f t="shared" si="14"/>
        <v>116</v>
      </c>
      <c r="R459">
        <f>IFERROR(ROUND(E459/N459,2),0)</f>
        <v>152.54</v>
      </c>
      <c r="S459" s="10" t="s">
        <v>8331</v>
      </c>
      <c r="T459" t="s">
        <v>8332</v>
      </c>
      <c r="U459">
        <v>6</v>
      </c>
      <c r="V459">
        <v>1</v>
      </c>
      <c r="W459" t="s">
        <v>8824</v>
      </c>
    </row>
    <row r="460" spans="1:23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 s="15">
        <f t="shared" si="15"/>
        <v>41258.786203703705</v>
      </c>
      <c r="J460">
        <v>1355597528</v>
      </c>
      <c r="K460" s="17">
        <f>(((L460/60)/60/24)+DATE(1970,1,1))</f>
        <v>41228.786203703705</v>
      </c>
      <c r="L460">
        <v>1353005528</v>
      </c>
      <c r="M460" t="b">
        <v>0</v>
      </c>
      <c r="N460">
        <v>246</v>
      </c>
      <c r="O460" t="b">
        <v>1</v>
      </c>
      <c r="P460" t="s">
        <v>8277</v>
      </c>
      <c r="Q460">
        <f t="shared" si="14"/>
        <v>145</v>
      </c>
      <c r="R460">
        <f>IFERROR(ROUND(E460/N460,2),0)</f>
        <v>70.53</v>
      </c>
      <c r="S460" s="10" t="s">
        <v>8331</v>
      </c>
      <c r="T460" t="s">
        <v>8332</v>
      </c>
      <c r="U460">
        <v>11</v>
      </c>
      <c r="V460">
        <v>15</v>
      </c>
      <c r="W460" t="s">
        <v>8825</v>
      </c>
    </row>
    <row r="461" spans="1:23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 s="15">
        <f t="shared" si="15"/>
        <v>42684.567442129628</v>
      </c>
      <c r="J461">
        <v>1478785027</v>
      </c>
      <c r="K461" s="17">
        <f>(((L461/60)/60/24)+DATE(1970,1,1))</f>
        <v>42654.525775462964</v>
      </c>
      <c r="L461">
        <v>1476189427</v>
      </c>
      <c r="M461" t="b">
        <v>0</v>
      </c>
      <c r="N461">
        <v>120</v>
      </c>
      <c r="O461" t="b">
        <v>1</v>
      </c>
      <c r="P461" t="s">
        <v>8293</v>
      </c>
      <c r="Q461">
        <f t="shared" si="14"/>
        <v>182</v>
      </c>
      <c r="R461">
        <f>IFERROR(ROUND(E461/N461,2),0)</f>
        <v>143.97999999999999</v>
      </c>
      <c r="S461" s="10" t="s">
        <v>8315</v>
      </c>
      <c r="T461" t="s">
        <v>8316</v>
      </c>
      <c r="U461">
        <v>10</v>
      </c>
      <c r="V461">
        <v>11</v>
      </c>
      <c r="W461" t="s">
        <v>8826</v>
      </c>
    </row>
    <row r="462" spans="1:23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 s="15">
        <f t="shared" si="15"/>
        <v>42381.208333333328</v>
      </c>
      <c r="J462">
        <v>1452574800</v>
      </c>
      <c r="K462" s="17">
        <f>(((L462/60)/60/24)+DATE(1970,1,1))</f>
        <v>42340.172060185185</v>
      </c>
      <c r="L462">
        <v>1449029266</v>
      </c>
      <c r="M462" t="b">
        <v>1</v>
      </c>
      <c r="N462">
        <v>248</v>
      </c>
      <c r="O462" t="b">
        <v>1</v>
      </c>
      <c r="P462" t="s">
        <v>8286</v>
      </c>
      <c r="Q462">
        <f t="shared" si="14"/>
        <v>108</v>
      </c>
      <c r="R462">
        <f>IFERROR(ROUND(E462/N462,2),0)</f>
        <v>69.599999999999994</v>
      </c>
      <c r="S462" s="10" t="s">
        <v>8318</v>
      </c>
      <c r="T462" t="s">
        <v>8319</v>
      </c>
      <c r="U462">
        <v>12</v>
      </c>
      <c r="V462">
        <v>2</v>
      </c>
      <c r="W462" t="s">
        <v>8827</v>
      </c>
    </row>
    <row r="463" spans="1:23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 s="15">
        <f t="shared" si="15"/>
        <v>42013.143171296295</v>
      </c>
      <c r="J463">
        <v>1420773970</v>
      </c>
      <c r="K463" s="17">
        <f>(((L463/60)/60/24)+DATE(1970,1,1))</f>
        <v>41982.143171296295</v>
      </c>
      <c r="L463">
        <v>1418095570</v>
      </c>
      <c r="M463" t="b">
        <v>1</v>
      </c>
      <c r="N463">
        <v>294</v>
      </c>
      <c r="O463" t="b">
        <v>1</v>
      </c>
      <c r="P463" t="s">
        <v>8299</v>
      </c>
      <c r="Q463">
        <f t="shared" si="14"/>
        <v>172</v>
      </c>
      <c r="R463">
        <f>IFERROR(ROUND(E463/N463,2),0)</f>
        <v>58.42</v>
      </c>
      <c r="S463" s="10" t="s">
        <v>8315</v>
      </c>
      <c r="T463" t="s">
        <v>8322</v>
      </c>
      <c r="U463">
        <v>12</v>
      </c>
      <c r="V463">
        <v>9</v>
      </c>
      <c r="W463" t="s">
        <v>8828</v>
      </c>
    </row>
    <row r="464" spans="1:23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 s="15">
        <f t="shared" si="15"/>
        <v>41162.163194444445</v>
      </c>
      <c r="J464">
        <v>1347249300</v>
      </c>
      <c r="K464" s="17">
        <f>(((L464/60)/60/24)+DATE(1970,1,1))</f>
        <v>41135.175694444442</v>
      </c>
      <c r="L464">
        <v>1344917580</v>
      </c>
      <c r="M464" t="b">
        <v>0</v>
      </c>
      <c r="N464">
        <v>191</v>
      </c>
      <c r="O464" t="b">
        <v>1</v>
      </c>
      <c r="P464" t="s">
        <v>8277</v>
      </c>
      <c r="Q464">
        <f t="shared" si="14"/>
        <v>107</v>
      </c>
      <c r="R464">
        <f>IFERROR(ROUND(E464/N464,2),0)</f>
        <v>89.9</v>
      </c>
      <c r="S464" s="10" t="s">
        <v>8331</v>
      </c>
      <c r="T464" t="s">
        <v>8332</v>
      </c>
      <c r="U464">
        <v>8</v>
      </c>
      <c r="V464">
        <v>14</v>
      </c>
      <c r="W464" t="s">
        <v>8829</v>
      </c>
    </row>
    <row r="465" spans="1:23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 s="15">
        <f t="shared" si="15"/>
        <v>42806.791666666672</v>
      </c>
      <c r="J465">
        <v>1489345200</v>
      </c>
      <c r="K465" s="17">
        <f>(((L465/60)/60/24)+DATE(1970,1,1))</f>
        <v>42767.688518518517</v>
      </c>
      <c r="L465">
        <v>1485966688</v>
      </c>
      <c r="M465" t="b">
        <v>0</v>
      </c>
      <c r="N465">
        <v>152</v>
      </c>
      <c r="O465" t="b">
        <v>0</v>
      </c>
      <c r="P465" t="s">
        <v>8299</v>
      </c>
      <c r="Q465">
        <f t="shared" si="14"/>
        <v>11</v>
      </c>
      <c r="R465">
        <f>IFERROR(ROUND(E465/N465,2),0)</f>
        <v>112.86</v>
      </c>
      <c r="S465" s="10" t="s">
        <v>8315</v>
      </c>
      <c r="T465" t="s">
        <v>8322</v>
      </c>
      <c r="U465">
        <v>2</v>
      </c>
      <c r="V465">
        <v>1</v>
      </c>
      <c r="W465" t="s">
        <v>8830</v>
      </c>
    </row>
    <row r="466" spans="1:23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 s="15">
        <f t="shared" si="15"/>
        <v>41984.207638888889</v>
      </c>
      <c r="J466">
        <v>1418273940</v>
      </c>
      <c r="K466" s="17">
        <f>(((L466/60)/60/24)+DATE(1970,1,1))</f>
        <v>41950.923576388886</v>
      </c>
      <c r="L466">
        <v>1415398197</v>
      </c>
      <c r="M466" t="b">
        <v>1</v>
      </c>
      <c r="N466">
        <v>158</v>
      </c>
      <c r="O466" t="b">
        <v>1</v>
      </c>
      <c r="P466" t="s">
        <v>8267</v>
      </c>
      <c r="Q466">
        <f t="shared" si="14"/>
        <v>114</v>
      </c>
      <c r="R466">
        <f>IFERROR(ROUND(E466/N466,2),0)</f>
        <v>108.01</v>
      </c>
      <c r="S466" s="10" t="s">
        <v>8328</v>
      </c>
      <c r="T466" t="s">
        <v>8329</v>
      </c>
      <c r="U466">
        <v>11</v>
      </c>
      <c r="V466">
        <v>7</v>
      </c>
      <c r="W466" t="s">
        <v>8831</v>
      </c>
    </row>
    <row r="467" spans="1:23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 s="15">
        <f t="shared" si="15"/>
        <v>42291.500243055561</v>
      </c>
      <c r="J467">
        <v>1444824021</v>
      </c>
      <c r="K467" s="17">
        <f>(((L467/60)/60/24)+DATE(1970,1,1))</f>
        <v>42261.500243055561</v>
      </c>
      <c r="L467">
        <v>1442232021</v>
      </c>
      <c r="M467" t="b">
        <v>1</v>
      </c>
      <c r="N467">
        <v>188</v>
      </c>
      <c r="O467" t="b">
        <v>1</v>
      </c>
      <c r="P467" t="s">
        <v>8267</v>
      </c>
      <c r="Q467">
        <f t="shared" si="14"/>
        <v>170</v>
      </c>
      <c r="R467">
        <f>IFERROR(ROUND(E467/N467,2),0)</f>
        <v>90.58</v>
      </c>
      <c r="S467" s="10" t="s">
        <v>8328</v>
      </c>
      <c r="T467" t="s">
        <v>8329</v>
      </c>
      <c r="U467">
        <v>9</v>
      </c>
      <c r="V467">
        <v>14</v>
      </c>
      <c r="W467" t="s">
        <v>8832</v>
      </c>
    </row>
    <row r="468" spans="1:23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 s="15">
        <f t="shared" si="15"/>
        <v>42626.295138888891</v>
      </c>
      <c r="J468">
        <v>1473750300</v>
      </c>
      <c r="K468" s="17">
        <f>(((L468/60)/60/24)+DATE(1970,1,1))</f>
        <v>42586.295138888891</v>
      </c>
      <c r="L468">
        <v>1470294300</v>
      </c>
      <c r="M468" t="b">
        <v>0</v>
      </c>
      <c r="N468">
        <v>93</v>
      </c>
      <c r="O468" t="b">
        <v>0</v>
      </c>
      <c r="P468" t="s">
        <v>8271</v>
      </c>
      <c r="Q468">
        <f t="shared" si="14"/>
        <v>6</v>
      </c>
      <c r="R468">
        <f>IFERROR(ROUND(E468/N468,2),0)</f>
        <v>182.62</v>
      </c>
      <c r="S468" s="10" t="s">
        <v>8315</v>
      </c>
      <c r="T468" t="s">
        <v>8317</v>
      </c>
      <c r="U468">
        <v>8</v>
      </c>
      <c r="V468">
        <v>4</v>
      </c>
      <c r="W468" t="s">
        <v>8833</v>
      </c>
    </row>
    <row r="469" spans="1:23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 s="15">
        <f t="shared" si="15"/>
        <v>41231.053749999999</v>
      </c>
      <c r="J469">
        <v>1353201444</v>
      </c>
      <c r="K469" s="17">
        <f>(((L469/60)/60/24)+DATE(1970,1,1))</f>
        <v>41201.012083333335</v>
      </c>
      <c r="L469">
        <v>1350605844</v>
      </c>
      <c r="M469" t="b">
        <v>1</v>
      </c>
      <c r="N469">
        <v>238</v>
      </c>
      <c r="O469" t="b">
        <v>1</v>
      </c>
      <c r="P469" t="s">
        <v>8293</v>
      </c>
      <c r="Q469">
        <f t="shared" si="14"/>
        <v>674</v>
      </c>
      <c r="R469">
        <f>IFERROR(ROUND(E469/N469,2),0)</f>
        <v>70.849999999999994</v>
      </c>
      <c r="S469" s="10" t="s">
        <v>8315</v>
      </c>
      <c r="T469" t="s">
        <v>8316</v>
      </c>
      <c r="U469">
        <v>10</v>
      </c>
      <c r="V469">
        <v>19</v>
      </c>
      <c r="W469" t="s">
        <v>8834</v>
      </c>
    </row>
    <row r="470" spans="1:23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 s="15">
        <f t="shared" si="15"/>
        <v>42004.880648148144</v>
      </c>
      <c r="J470">
        <v>1420060088</v>
      </c>
      <c r="K470" s="17">
        <f>(((L470/60)/60/24)+DATE(1970,1,1))</f>
        <v>41944.83898148148</v>
      </c>
      <c r="L470">
        <v>1414872488</v>
      </c>
      <c r="M470" t="b">
        <v>0</v>
      </c>
      <c r="N470">
        <v>176</v>
      </c>
      <c r="O470" t="b">
        <v>1</v>
      </c>
      <c r="P470" t="s">
        <v>8293</v>
      </c>
      <c r="Q470">
        <f t="shared" si="14"/>
        <v>140</v>
      </c>
      <c r="R470">
        <f>IFERROR(ROUND(E470/N470,2),0)</f>
        <v>95.49</v>
      </c>
      <c r="S470" s="10" t="s">
        <v>8315</v>
      </c>
      <c r="T470" t="s">
        <v>8316</v>
      </c>
      <c r="U470">
        <v>11</v>
      </c>
      <c r="V470">
        <v>1</v>
      </c>
      <c r="W470" t="s">
        <v>8835</v>
      </c>
    </row>
    <row r="471" spans="1:23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 s="15">
        <f t="shared" si="15"/>
        <v>42155.614895833336</v>
      </c>
      <c r="J471">
        <v>1433083527</v>
      </c>
      <c r="K471" s="17">
        <f>(((L471/60)/60/24)+DATE(1970,1,1))</f>
        <v>42125.614895833336</v>
      </c>
      <c r="L471">
        <v>1430491527</v>
      </c>
      <c r="M471" t="b">
        <v>0</v>
      </c>
      <c r="N471">
        <v>101</v>
      </c>
      <c r="O471" t="b">
        <v>1</v>
      </c>
      <c r="P471" t="s">
        <v>8283</v>
      </c>
      <c r="Q471">
        <f t="shared" si="14"/>
        <v>102</v>
      </c>
      <c r="R471">
        <f>IFERROR(ROUND(E471/N471,2),0)</f>
        <v>165.35</v>
      </c>
      <c r="S471" s="10" t="s">
        <v>8320</v>
      </c>
      <c r="T471" t="s">
        <v>8321</v>
      </c>
      <c r="U471">
        <v>5</v>
      </c>
      <c r="V471">
        <v>1</v>
      </c>
      <c r="W471" t="s">
        <v>8836</v>
      </c>
    </row>
    <row r="472" spans="1:23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 s="15">
        <f t="shared" si="15"/>
        <v>40603.757569444446</v>
      </c>
      <c r="J472">
        <v>1299003054</v>
      </c>
      <c r="K472" s="17">
        <f>(((L472/60)/60/24)+DATE(1970,1,1))</f>
        <v>40513.757569444446</v>
      </c>
      <c r="L472">
        <v>1291227054</v>
      </c>
      <c r="M472" t="b">
        <v>1</v>
      </c>
      <c r="N472">
        <v>130</v>
      </c>
      <c r="O472" t="b">
        <v>1</v>
      </c>
      <c r="P472" t="s">
        <v>8274</v>
      </c>
      <c r="Q472">
        <f t="shared" si="14"/>
        <v>111</v>
      </c>
      <c r="R472">
        <f>IFERROR(ROUND(E472/N472,2),0)</f>
        <v>127.98</v>
      </c>
      <c r="S472" s="10" t="s">
        <v>8331</v>
      </c>
      <c r="T472" t="s">
        <v>8335</v>
      </c>
      <c r="U472">
        <v>12</v>
      </c>
      <c r="V472">
        <v>1</v>
      </c>
      <c r="W472" t="s">
        <v>8837</v>
      </c>
    </row>
    <row r="473" spans="1:23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 s="15">
        <f t="shared" si="15"/>
        <v>42451.834027777775</v>
      </c>
      <c r="J473">
        <v>1458676860</v>
      </c>
      <c r="K473" s="17">
        <f>(((L473/60)/60/24)+DATE(1970,1,1))</f>
        <v>42414.44332175926</v>
      </c>
      <c r="L473">
        <v>1455446303</v>
      </c>
      <c r="M473" t="b">
        <v>1</v>
      </c>
      <c r="N473">
        <v>345</v>
      </c>
      <c r="O473" t="b">
        <v>1</v>
      </c>
      <c r="P473" t="s">
        <v>8283</v>
      </c>
      <c r="Q473">
        <f t="shared" si="14"/>
        <v>104</v>
      </c>
      <c r="R473">
        <f>IFERROR(ROUND(E473/N473,2),0)</f>
        <v>48.04</v>
      </c>
      <c r="S473" s="10" t="s">
        <v>8320</v>
      </c>
      <c r="T473" t="s">
        <v>8321</v>
      </c>
      <c r="U473">
        <v>2</v>
      </c>
      <c r="V473">
        <v>14</v>
      </c>
      <c r="W473" t="s">
        <v>8838</v>
      </c>
    </row>
    <row r="474" spans="1:23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 s="15">
        <f t="shared" si="15"/>
        <v>42616.041666666672</v>
      </c>
      <c r="J474">
        <v>1472864400</v>
      </c>
      <c r="K474" s="17">
        <f>(((L474/60)/60/24)+DATE(1970,1,1))</f>
        <v>42559.755671296298</v>
      </c>
      <c r="L474">
        <v>1468001290</v>
      </c>
      <c r="M474" t="b">
        <v>1</v>
      </c>
      <c r="N474">
        <v>236</v>
      </c>
      <c r="O474" t="b">
        <v>1</v>
      </c>
      <c r="P474" t="s">
        <v>8267</v>
      </c>
      <c r="Q474">
        <f t="shared" si="14"/>
        <v>110</v>
      </c>
      <c r="R474">
        <f>IFERROR(ROUND(E474/N474,2),0)</f>
        <v>70</v>
      </c>
      <c r="S474" s="10" t="s">
        <v>8328</v>
      </c>
      <c r="T474" t="s">
        <v>8329</v>
      </c>
      <c r="U474">
        <v>7</v>
      </c>
      <c r="V474">
        <v>8</v>
      </c>
      <c r="W474" t="s">
        <v>8839</v>
      </c>
    </row>
    <row r="475" spans="1:23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 s="15">
        <f t="shared" si="15"/>
        <v>42110.118055555555</v>
      </c>
      <c r="J475">
        <v>1429152600</v>
      </c>
      <c r="K475" s="17">
        <f>(((L475/60)/60/24)+DATE(1970,1,1))</f>
        <v>42083.070590277777</v>
      </c>
      <c r="L475">
        <v>1426815699</v>
      </c>
      <c r="M475" t="b">
        <v>0</v>
      </c>
      <c r="N475">
        <v>128</v>
      </c>
      <c r="O475" t="b">
        <v>1</v>
      </c>
      <c r="P475" t="s">
        <v>8301</v>
      </c>
      <c r="Q475">
        <f t="shared" si="14"/>
        <v>110</v>
      </c>
      <c r="R475">
        <f>IFERROR(ROUND(E475/N475,2),0)</f>
        <v>128.91</v>
      </c>
      <c r="S475" s="10" t="s">
        <v>8307</v>
      </c>
      <c r="T475" t="s">
        <v>8308</v>
      </c>
      <c r="U475">
        <v>3</v>
      </c>
      <c r="V475">
        <v>20</v>
      </c>
      <c r="W475" t="s">
        <v>8840</v>
      </c>
    </row>
    <row r="476" spans="1:23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 s="15">
        <f t="shared" si="15"/>
        <v>42320.104861111111</v>
      </c>
      <c r="J476">
        <v>1447295460</v>
      </c>
      <c r="K476" s="17">
        <f>(((L476/60)/60/24)+DATE(1970,1,1))</f>
        <v>42290.61855324074</v>
      </c>
      <c r="L476">
        <v>1444747843</v>
      </c>
      <c r="M476" t="b">
        <v>0</v>
      </c>
      <c r="N476">
        <v>165</v>
      </c>
      <c r="O476" t="b">
        <v>1</v>
      </c>
      <c r="P476" t="s">
        <v>8269</v>
      </c>
      <c r="Q476">
        <f t="shared" si="14"/>
        <v>110</v>
      </c>
      <c r="R476">
        <f>IFERROR(ROUND(E476/N476,2),0)</f>
        <v>99.79</v>
      </c>
      <c r="S476" s="10" t="s">
        <v>8307</v>
      </c>
      <c r="T476" t="s">
        <v>8309</v>
      </c>
      <c r="U476">
        <v>10</v>
      </c>
      <c r="V476">
        <v>13</v>
      </c>
      <c r="W476" t="s">
        <v>8841</v>
      </c>
    </row>
    <row r="477" spans="1:23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 s="15">
        <f t="shared" si="15"/>
        <v>41358.774583333332</v>
      </c>
      <c r="J477">
        <v>1364236524</v>
      </c>
      <c r="K477" s="17">
        <f>(((L477/60)/60/24)+DATE(1970,1,1))</f>
        <v>41313.816249999996</v>
      </c>
      <c r="L477">
        <v>1360352124</v>
      </c>
      <c r="M477" t="b">
        <v>1</v>
      </c>
      <c r="N477">
        <v>135</v>
      </c>
      <c r="O477" t="b">
        <v>1</v>
      </c>
      <c r="P477" t="s">
        <v>8267</v>
      </c>
      <c r="Q477">
        <f t="shared" si="14"/>
        <v>109</v>
      </c>
      <c r="R477">
        <f>IFERROR(ROUND(E477/N477,2),0)</f>
        <v>121.28</v>
      </c>
      <c r="S477" s="10" t="s">
        <v>8328</v>
      </c>
      <c r="T477" t="s">
        <v>8329</v>
      </c>
      <c r="U477">
        <v>2</v>
      </c>
      <c r="V477">
        <v>8</v>
      </c>
      <c r="W477" t="s">
        <v>8842</v>
      </c>
    </row>
    <row r="478" spans="1:23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 s="15">
        <f t="shared" si="15"/>
        <v>42810.784039351856</v>
      </c>
      <c r="J478">
        <v>1489690141</v>
      </c>
      <c r="K478" s="17">
        <f>(((L478/60)/60/24)+DATE(1970,1,1))</f>
        <v>42780.825706018513</v>
      </c>
      <c r="L478">
        <v>1487101741</v>
      </c>
      <c r="M478" t="b">
        <v>0</v>
      </c>
      <c r="N478">
        <v>117</v>
      </c>
      <c r="O478" t="b">
        <v>0</v>
      </c>
      <c r="P478" t="s">
        <v>8269</v>
      </c>
      <c r="Q478">
        <f t="shared" si="14"/>
        <v>109</v>
      </c>
      <c r="R478">
        <f>IFERROR(ROUND(E478/N478,2),0)</f>
        <v>139.24</v>
      </c>
      <c r="S478" s="10" t="s">
        <v>8307</v>
      </c>
      <c r="T478" t="s">
        <v>8309</v>
      </c>
      <c r="U478">
        <v>2</v>
      </c>
      <c r="V478">
        <v>14</v>
      </c>
      <c r="W478" t="s">
        <v>8843</v>
      </c>
    </row>
    <row r="479" spans="1:23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 s="15">
        <f t="shared" si="15"/>
        <v>42168.684189814812</v>
      </c>
      <c r="J479">
        <v>1434212714</v>
      </c>
      <c r="K479" s="17">
        <f>(((L479/60)/60/24)+DATE(1970,1,1))</f>
        <v>42138.684189814812</v>
      </c>
      <c r="L479">
        <v>1431620714</v>
      </c>
      <c r="M479" t="b">
        <v>0</v>
      </c>
      <c r="N479">
        <v>180</v>
      </c>
      <c r="O479" t="b">
        <v>1</v>
      </c>
      <c r="P479" t="s">
        <v>8293</v>
      </c>
      <c r="Q479">
        <f t="shared" si="14"/>
        <v>108</v>
      </c>
      <c r="R479">
        <f>IFERROR(ROUND(E479/N479,2),0)</f>
        <v>90.18</v>
      </c>
      <c r="S479" s="10" t="s">
        <v>8315</v>
      </c>
      <c r="T479" t="s">
        <v>8316</v>
      </c>
      <c r="U479">
        <v>5</v>
      </c>
      <c r="V479">
        <v>14</v>
      </c>
      <c r="W479" t="s">
        <v>8844</v>
      </c>
    </row>
    <row r="480" spans="1:23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 s="15">
        <f t="shared" si="15"/>
        <v>40636.043865740743</v>
      </c>
      <c r="J480">
        <v>1301792590</v>
      </c>
      <c r="K480" s="17">
        <f>(((L480/60)/60/24)+DATE(1970,1,1))</f>
        <v>40587.085532407407</v>
      </c>
      <c r="L480">
        <v>1297562590</v>
      </c>
      <c r="M480" t="b">
        <v>1</v>
      </c>
      <c r="N480">
        <v>176</v>
      </c>
      <c r="O480" t="b">
        <v>1</v>
      </c>
      <c r="P480" t="s">
        <v>8274</v>
      </c>
      <c r="Q480">
        <f t="shared" si="14"/>
        <v>295</v>
      </c>
      <c r="R480">
        <f>IFERROR(ROUND(E480/N480,2),0)</f>
        <v>92.1</v>
      </c>
      <c r="S480" s="10" t="s">
        <v>8331</v>
      </c>
      <c r="T480" t="s">
        <v>8335</v>
      </c>
      <c r="U480">
        <v>2</v>
      </c>
      <c r="V480">
        <v>13</v>
      </c>
      <c r="W480" t="s">
        <v>8845</v>
      </c>
    </row>
    <row r="481" spans="1:23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 s="15">
        <f t="shared" si="15"/>
        <v>42450.707962962959</v>
      </c>
      <c r="J481">
        <v>1458579568</v>
      </c>
      <c r="K481" s="17">
        <f>(((L481/60)/60/24)+DATE(1970,1,1))</f>
        <v>42420.74962962963</v>
      </c>
      <c r="L481">
        <v>1455991168</v>
      </c>
      <c r="M481" t="b">
        <v>0</v>
      </c>
      <c r="N481">
        <v>35</v>
      </c>
      <c r="O481" t="b">
        <v>1</v>
      </c>
      <c r="P481" t="s">
        <v>8283</v>
      </c>
      <c r="Q481">
        <f t="shared" si="14"/>
        <v>108</v>
      </c>
      <c r="R481">
        <f>IFERROR(ROUND(E481/N481,2),0)</f>
        <v>462.86</v>
      </c>
      <c r="S481" s="10" t="s">
        <v>8320</v>
      </c>
      <c r="T481" t="s">
        <v>8321</v>
      </c>
      <c r="U481">
        <v>2</v>
      </c>
      <c r="V481">
        <v>20</v>
      </c>
      <c r="W481" t="s">
        <v>8846</v>
      </c>
    </row>
    <row r="482" spans="1:23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 s="15">
        <f t="shared" si="15"/>
        <v>41839.385162037033</v>
      </c>
      <c r="J482">
        <v>1405761278</v>
      </c>
      <c r="K482" s="17">
        <f>(((L482/60)/60/24)+DATE(1970,1,1))</f>
        <v>41809.385162037033</v>
      </c>
      <c r="L482">
        <v>1403169278</v>
      </c>
      <c r="M482" t="b">
        <v>1</v>
      </c>
      <c r="N482">
        <v>405</v>
      </c>
      <c r="O482" t="b">
        <v>1</v>
      </c>
      <c r="P482" t="s">
        <v>8283</v>
      </c>
      <c r="Q482">
        <f t="shared" si="14"/>
        <v>101</v>
      </c>
      <c r="R482">
        <f>IFERROR(ROUND(E482/N482,2),0)</f>
        <v>39.92</v>
      </c>
      <c r="S482" s="10" t="s">
        <v>8320</v>
      </c>
      <c r="T482" t="s">
        <v>8321</v>
      </c>
      <c r="U482">
        <v>6</v>
      </c>
      <c r="V482">
        <v>19</v>
      </c>
      <c r="W482" t="s">
        <v>8847</v>
      </c>
    </row>
    <row r="483" spans="1:23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 s="15">
        <f t="shared" si="15"/>
        <v>41399.708460648151</v>
      </c>
      <c r="J483">
        <v>1367773211</v>
      </c>
      <c r="K483" s="17">
        <f>(((L483/60)/60/24)+DATE(1970,1,1))</f>
        <v>41354.708460648151</v>
      </c>
      <c r="L483">
        <v>1363885211</v>
      </c>
      <c r="M483" t="b">
        <v>1</v>
      </c>
      <c r="N483">
        <v>137</v>
      </c>
      <c r="O483" t="b">
        <v>1</v>
      </c>
      <c r="P483" t="s">
        <v>8267</v>
      </c>
      <c r="Q483">
        <f t="shared" si="14"/>
        <v>108</v>
      </c>
      <c r="R483">
        <f>IFERROR(ROUND(E483/N483,2),0)</f>
        <v>117.85</v>
      </c>
      <c r="S483" s="10" t="s">
        <v>8328</v>
      </c>
      <c r="T483" t="s">
        <v>8329</v>
      </c>
      <c r="U483">
        <v>3</v>
      </c>
      <c r="V483">
        <v>21</v>
      </c>
      <c r="W483" t="s">
        <v>8848</v>
      </c>
    </row>
    <row r="484" spans="1:23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 s="15">
        <f t="shared" si="15"/>
        <v>41097.564884259256</v>
      </c>
      <c r="J484">
        <v>1341668006</v>
      </c>
      <c r="K484" s="17">
        <f>(((L484/60)/60/24)+DATE(1970,1,1))</f>
        <v>41082.564884259256</v>
      </c>
      <c r="L484">
        <v>1340372006</v>
      </c>
      <c r="M484" t="b">
        <v>0</v>
      </c>
      <c r="N484">
        <v>196</v>
      </c>
      <c r="O484" t="b">
        <v>1</v>
      </c>
      <c r="P484" t="s">
        <v>8267</v>
      </c>
      <c r="Q484">
        <f t="shared" si="14"/>
        <v>107</v>
      </c>
      <c r="R484">
        <f>IFERROR(ROUND(E484/N484,2),0)</f>
        <v>81.63</v>
      </c>
      <c r="S484" s="10" t="s">
        <v>8328</v>
      </c>
      <c r="T484" t="s">
        <v>8329</v>
      </c>
      <c r="U484">
        <v>6</v>
      </c>
      <c r="V484">
        <v>22</v>
      </c>
      <c r="W484" t="s">
        <v>8849</v>
      </c>
    </row>
    <row r="485" spans="1:23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 s="15">
        <f t="shared" si="15"/>
        <v>42706.291666666672</v>
      </c>
      <c r="J485">
        <v>1480662000</v>
      </c>
      <c r="K485" s="17">
        <f>(((L485/60)/60/24)+DATE(1970,1,1))</f>
        <v>42675.487291666665</v>
      </c>
      <c r="L485">
        <v>1478000502</v>
      </c>
      <c r="M485" t="b">
        <v>0</v>
      </c>
      <c r="N485">
        <v>234</v>
      </c>
      <c r="O485" t="b">
        <v>1</v>
      </c>
      <c r="P485" t="s">
        <v>8295</v>
      </c>
      <c r="Q485">
        <f t="shared" si="14"/>
        <v>114</v>
      </c>
      <c r="R485">
        <f>IFERROR(ROUND(E485/N485,2),0)</f>
        <v>68.11</v>
      </c>
      <c r="S485" s="10" t="s">
        <v>8323</v>
      </c>
      <c r="T485" t="s">
        <v>8324</v>
      </c>
      <c r="U485">
        <v>11</v>
      </c>
      <c r="V485">
        <v>1</v>
      </c>
      <c r="W485" t="s">
        <v>8850</v>
      </c>
    </row>
    <row r="486" spans="1:23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 s="15">
        <f t="shared" si="15"/>
        <v>42272.875</v>
      </c>
      <c r="J486">
        <v>1443214800</v>
      </c>
      <c r="K486" s="17">
        <f>(((L486/60)/60/24)+DATE(1970,1,1))</f>
        <v>42235.764340277776</v>
      </c>
      <c r="L486">
        <v>1440008439</v>
      </c>
      <c r="M486" t="b">
        <v>0</v>
      </c>
      <c r="N486">
        <v>206</v>
      </c>
      <c r="O486" t="b">
        <v>1</v>
      </c>
      <c r="P486" t="s">
        <v>8300</v>
      </c>
      <c r="Q486">
        <f t="shared" si="14"/>
        <v>159</v>
      </c>
      <c r="R486">
        <f>IFERROR(ROUND(E486/N486,2),0)</f>
        <v>77.33</v>
      </c>
      <c r="S486" s="10" t="s">
        <v>8315</v>
      </c>
      <c r="T486" t="s">
        <v>8343</v>
      </c>
      <c r="U486">
        <v>8</v>
      </c>
      <c r="V486">
        <v>19</v>
      </c>
      <c r="W486" t="s">
        <v>8851</v>
      </c>
    </row>
    <row r="487" spans="1:23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 s="15">
        <f t="shared" si="15"/>
        <v>41156.561886574076</v>
      </c>
      <c r="J487">
        <v>1346765347</v>
      </c>
      <c r="K487" s="17">
        <f>(((L487/60)/60/24)+DATE(1970,1,1))</f>
        <v>41121.561886574076</v>
      </c>
      <c r="L487">
        <v>1343741347</v>
      </c>
      <c r="M487" t="b">
        <v>1</v>
      </c>
      <c r="N487">
        <v>413</v>
      </c>
      <c r="O487" t="b">
        <v>1</v>
      </c>
      <c r="P487" t="s">
        <v>8274</v>
      </c>
      <c r="Q487">
        <f t="shared" si="14"/>
        <v>106</v>
      </c>
      <c r="R487">
        <f>IFERROR(ROUND(E487/N487,2),0)</f>
        <v>38.54</v>
      </c>
      <c r="S487" s="10" t="s">
        <v>8331</v>
      </c>
      <c r="T487" t="s">
        <v>8335</v>
      </c>
      <c r="U487">
        <v>7</v>
      </c>
      <c r="V487">
        <v>31</v>
      </c>
      <c r="W487" t="s">
        <v>8852</v>
      </c>
    </row>
    <row r="488" spans="1:23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 s="15">
        <f t="shared" si="15"/>
        <v>42540.958333333328</v>
      </c>
      <c r="J488">
        <v>1466377200</v>
      </c>
      <c r="K488" s="17">
        <f>(((L488/60)/60/24)+DATE(1970,1,1))</f>
        <v>42505.936678240745</v>
      </c>
      <c r="L488">
        <v>1463351329</v>
      </c>
      <c r="M488" t="b">
        <v>0</v>
      </c>
      <c r="N488">
        <v>169</v>
      </c>
      <c r="O488" t="b">
        <v>1</v>
      </c>
      <c r="P488" t="s">
        <v>8295</v>
      </c>
      <c r="Q488">
        <f t="shared" si="14"/>
        <v>636</v>
      </c>
      <c r="R488">
        <f>IFERROR(ROUND(E488/N488,2),0)</f>
        <v>94.1</v>
      </c>
      <c r="S488" s="10" t="s">
        <v>8323</v>
      </c>
      <c r="T488" t="s">
        <v>8324</v>
      </c>
      <c r="U488">
        <v>5</v>
      </c>
      <c r="V488">
        <v>15</v>
      </c>
      <c r="W488" t="s">
        <v>8853</v>
      </c>
    </row>
    <row r="489" spans="1:23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 s="15">
        <f t="shared" si="15"/>
        <v>42807.152835648143</v>
      </c>
      <c r="J489">
        <v>1489376405</v>
      </c>
      <c r="K489" s="17">
        <f>(((L489/60)/60/24)+DATE(1970,1,1))</f>
        <v>42747.194502314815</v>
      </c>
      <c r="L489">
        <v>1484196005</v>
      </c>
      <c r="M489" t="b">
        <v>0</v>
      </c>
      <c r="N489">
        <v>104</v>
      </c>
      <c r="O489" t="b">
        <v>0</v>
      </c>
      <c r="P489" t="s">
        <v>8271</v>
      </c>
      <c r="Q489">
        <f t="shared" si="14"/>
        <v>40</v>
      </c>
      <c r="R489">
        <f>IFERROR(ROUND(E489/N489,2),0)</f>
        <v>152.41</v>
      </c>
      <c r="S489" s="10" t="s">
        <v>8315</v>
      </c>
      <c r="T489" t="s">
        <v>8317</v>
      </c>
      <c r="U489">
        <v>1</v>
      </c>
      <c r="V489">
        <v>12</v>
      </c>
      <c r="W489" t="s">
        <v>8854</v>
      </c>
    </row>
    <row r="490" spans="1:23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 s="15">
        <f t="shared" si="15"/>
        <v>42339.834039351852</v>
      </c>
      <c r="J490">
        <v>1449000061</v>
      </c>
      <c r="K490" s="17">
        <f>(((L490/60)/60/24)+DATE(1970,1,1))</f>
        <v>42279.792372685188</v>
      </c>
      <c r="L490">
        <v>1443812461</v>
      </c>
      <c r="M490" t="b">
        <v>1</v>
      </c>
      <c r="N490">
        <v>77</v>
      </c>
      <c r="O490" t="b">
        <v>1</v>
      </c>
      <c r="P490" t="s">
        <v>8299</v>
      </c>
      <c r="Q490">
        <f t="shared" si="14"/>
        <v>105</v>
      </c>
      <c r="R490">
        <f>IFERROR(ROUND(E490/N490,2),0)</f>
        <v>205.3</v>
      </c>
      <c r="S490" s="10" t="s">
        <v>8315</v>
      </c>
      <c r="T490" t="s">
        <v>8322</v>
      </c>
      <c r="U490">
        <v>10</v>
      </c>
      <c r="V490">
        <v>2</v>
      </c>
      <c r="W490" t="s">
        <v>8855</v>
      </c>
    </row>
    <row r="491" spans="1:23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 s="15">
        <f t="shared" si="15"/>
        <v>42754.665173611109</v>
      </c>
      <c r="J491">
        <v>1484841471</v>
      </c>
      <c r="K491" s="17">
        <f>(((L491/60)/60/24)+DATE(1970,1,1))</f>
        <v>42724.665173611109</v>
      </c>
      <c r="L491">
        <v>1482249471</v>
      </c>
      <c r="M491" t="b">
        <v>0</v>
      </c>
      <c r="N491">
        <v>249</v>
      </c>
      <c r="O491" t="b">
        <v>1</v>
      </c>
      <c r="P491" t="s">
        <v>8301</v>
      </c>
      <c r="Q491">
        <f t="shared" si="14"/>
        <v>105</v>
      </c>
      <c r="R491">
        <f>IFERROR(ROUND(E491/N491,2),0)</f>
        <v>63.23</v>
      </c>
      <c r="S491" s="10" t="s">
        <v>8307</v>
      </c>
      <c r="T491" t="s">
        <v>8308</v>
      </c>
      <c r="U491">
        <v>12</v>
      </c>
      <c r="V491">
        <v>20</v>
      </c>
      <c r="W491" t="s">
        <v>8856</v>
      </c>
    </row>
    <row r="492" spans="1:23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 s="15">
        <f t="shared" si="15"/>
        <v>41914.900752314818</v>
      </c>
      <c r="J492">
        <v>1412285825</v>
      </c>
      <c r="K492" s="17">
        <f>(((L492/60)/60/24)+DATE(1970,1,1))</f>
        <v>41879.900752314818</v>
      </c>
      <c r="L492">
        <v>1409261825</v>
      </c>
      <c r="M492" t="b">
        <v>0</v>
      </c>
      <c r="N492">
        <v>356</v>
      </c>
      <c r="O492" t="b">
        <v>1</v>
      </c>
      <c r="P492" t="s">
        <v>8295</v>
      </c>
      <c r="Q492">
        <f t="shared" si="14"/>
        <v>524</v>
      </c>
      <c r="R492">
        <f>IFERROR(ROUND(E492/N492,2),0)</f>
        <v>44.17</v>
      </c>
      <c r="S492" s="10" t="s">
        <v>8323</v>
      </c>
      <c r="T492" t="s">
        <v>8324</v>
      </c>
      <c r="U492">
        <v>8</v>
      </c>
      <c r="V492">
        <v>28</v>
      </c>
      <c r="W492" t="s">
        <v>8857</v>
      </c>
    </row>
    <row r="493" spans="1:23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 s="15">
        <f t="shared" si="15"/>
        <v>41580.456412037034</v>
      </c>
      <c r="J493">
        <v>1383389834</v>
      </c>
      <c r="K493" s="17">
        <f>(((L493/60)/60/24)+DATE(1970,1,1))</f>
        <v>41550.456412037034</v>
      </c>
      <c r="L493">
        <v>1380797834</v>
      </c>
      <c r="M493" t="b">
        <v>1</v>
      </c>
      <c r="N493">
        <v>232</v>
      </c>
      <c r="O493" t="b">
        <v>1</v>
      </c>
      <c r="P493" t="s">
        <v>8267</v>
      </c>
      <c r="Q493">
        <f t="shared" si="14"/>
        <v>105</v>
      </c>
      <c r="R493">
        <f>IFERROR(ROUND(E493/N493,2),0)</f>
        <v>67.77</v>
      </c>
      <c r="S493" s="10" t="s">
        <v>8328</v>
      </c>
      <c r="T493" t="s">
        <v>8329</v>
      </c>
      <c r="U493">
        <v>10</v>
      </c>
      <c r="V493">
        <v>3</v>
      </c>
      <c r="W493" t="s">
        <v>8858</v>
      </c>
    </row>
    <row r="494" spans="1:23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 s="15">
        <f t="shared" si="15"/>
        <v>42444.875</v>
      </c>
      <c r="J494">
        <v>1458075600</v>
      </c>
      <c r="K494" s="17">
        <f>(((L494/60)/60/24)+DATE(1970,1,1))</f>
        <v>42400.704537037032</v>
      </c>
      <c r="L494">
        <v>1454259272</v>
      </c>
      <c r="M494" t="b">
        <v>1</v>
      </c>
      <c r="N494">
        <v>286</v>
      </c>
      <c r="O494" t="b">
        <v>1</v>
      </c>
      <c r="P494" t="s">
        <v>8269</v>
      </c>
      <c r="Q494">
        <f t="shared" si="14"/>
        <v>101</v>
      </c>
      <c r="R494">
        <f>IFERROR(ROUND(E494/N494,2),0)</f>
        <v>54.91</v>
      </c>
      <c r="S494" s="10" t="s">
        <v>8307</v>
      </c>
      <c r="T494" t="s">
        <v>8309</v>
      </c>
      <c r="U494">
        <v>1</v>
      </c>
      <c r="V494">
        <v>31</v>
      </c>
      <c r="W494" t="s">
        <v>8859</v>
      </c>
    </row>
    <row r="495" spans="1:23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 s="15">
        <f t="shared" si="15"/>
        <v>42309.958333333328</v>
      </c>
      <c r="J495">
        <v>1446418800</v>
      </c>
      <c r="K495" s="17">
        <f>(((L495/60)/60/24)+DATE(1970,1,1))</f>
        <v>42270.810995370368</v>
      </c>
      <c r="L495">
        <v>1443036470</v>
      </c>
      <c r="M495" t="b">
        <v>0</v>
      </c>
      <c r="N495">
        <v>48</v>
      </c>
      <c r="O495" t="b">
        <v>1</v>
      </c>
      <c r="P495" t="s">
        <v>8269</v>
      </c>
      <c r="Q495">
        <f t="shared" si="14"/>
        <v>105</v>
      </c>
      <c r="R495">
        <f>IFERROR(ROUND(E495/N495,2),0)</f>
        <v>327.08</v>
      </c>
      <c r="S495" s="10" t="s">
        <v>8307</v>
      </c>
      <c r="T495" t="s">
        <v>8309</v>
      </c>
      <c r="U495">
        <v>9</v>
      </c>
      <c r="V495">
        <v>23</v>
      </c>
      <c r="W495" t="s">
        <v>8860</v>
      </c>
    </row>
    <row r="496" spans="1:23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 s="15">
        <f t="shared" si="15"/>
        <v>42176.836215277777</v>
      </c>
      <c r="J496">
        <v>1434917049</v>
      </c>
      <c r="K496" s="17">
        <f>(((L496/60)/60/24)+DATE(1970,1,1))</f>
        <v>42146.836215277777</v>
      </c>
      <c r="L496">
        <v>1432325049</v>
      </c>
      <c r="M496" t="b">
        <v>0</v>
      </c>
      <c r="N496">
        <v>107</v>
      </c>
      <c r="O496" t="b">
        <v>1</v>
      </c>
      <c r="P496" t="s">
        <v>8301</v>
      </c>
      <c r="Q496">
        <f t="shared" si="14"/>
        <v>157</v>
      </c>
      <c r="R496">
        <f>IFERROR(ROUND(E496/N496,2),0)</f>
        <v>146.69</v>
      </c>
      <c r="S496" s="10" t="s">
        <v>8307</v>
      </c>
      <c r="T496" t="s">
        <v>8308</v>
      </c>
      <c r="U496">
        <v>5</v>
      </c>
      <c r="V496">
        <v>22</v>
      </c>
      <c r="W496" t="s">
        <v>8861</v>
      </c>
    </row>
    <row r="497" spans="1:23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 s="15">
        <f t="shared" si="15"/>
        <v>42726.624444444446</v>
      </c>
      <c r="J497">
        <v>1482418752</v>
      </c>
      <c r="K497" s="17">
        <f>(((L497/60)/60/24)+DATE(1970,1,1))</f>
        <v>42696.624444444446</v>
      </c>
      <c r="L497">
        <v>1479826752</v>
      </c>
      <c r="M497" t="b">
        <v>0</v>
      </c>
      <c r="N497">
        <v>175</v>
      </c>
      <c r="O497" t="b">
        <v>1</v>
      </c>
      <c r="P497" t="s">
        <v>8269</v>
      </c>
      <c r="Q497">
        <f t="shared" si="14"/>
        <v>105</v>
      </c>
      <c r="R497">
        <f>IFERROR(ROUND(E497/N497,2),0)</f>
        <v>89.59</v>
      </c>
      <c r="S497" s="10" t="s">
        <v>8307</v>
      </c>
      <c r="T497" t="s">
        <v>8309</v>
      </c>
      <c r="U497">
        <v>11</v>
      </c>
      <c r="V497">
        <v>22</v>
      </c>
      <c r="W497" t="s">
        <v>8862</v>
      </c>
    </row>
    <row r="498" spans="1:23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 s="15">
        <f t="shared" si="15"/>
        <v>41913</v>
      </c>
      <c r="J498">
        <v>1412121600</v>
      </c>
      <c r="K498" s="17">
        <f>(((L498/60)/60/24)+DATE(1970,1,1))</f>
        <v>41871.845601851855</v>
      </c>
      <c r="L498">
        <v>1408565860</v>
      </c>
      <c r="M498" t="b">
        <v>1</v>
      </c>
      <c r="N498">
        <v>424</v>
      </c>
      <c r="O498" t="b">
        <v>1</v>
      </c>
      <c r="P498" t="s">
        <v>8293</v>
      </c>
      <c r="Q498">
        <f t="shared" si="14"/>
        <v>157</v>
      </c>
      <c r="R498">
        <f>IFERROR(ROUND(E498/N498,2),0)</f>
        <v>36.97</v>
      </c>
      <c r="S498" s="10" t="s">
        <v>8315</v>
      </c>
      <c r="T498" t="s">
        <v>8316</v>
      </c>
      <c r="U498">
        <v>8</v>
      </c>
      <c r="V498">
        <v>20</v>
      </c>
      <c r="W498" t="s">
        <v>8863</v>
      </c>
    </row>
    <row r="499" spans="1:23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 s="15">
        <f t="shared" si="15"/>
        <v>42326.625046296293</v>
      </c>
      <c r="J499">
        <v>1447858804</v>
      </c>
      <c r="K499" s="17">
        <f>(((L499/60)/60/24)+DATE(1970,1,1))</f>
        <v>42296.583379629628</v>
      </c>
      <c r="L499">
        <v>1445263204</v>
      </c>
      <c r="M499" t="b">
        <v>1</v>
      </c>
      <c r="N499">
        <v>206</v>
      </c>
      <c r="O499" t="b">
        <v>1</v>
      </c>
      <c r="P499" t="s">
        <v>8283</v>
      </c>
      <c r="Q499">
        <f t="shared" si="14"/>
        <v>112</v>
      </c>
      <c r="R499">
        <f>IFERROR(ROUND(E499/N499,2),0)</f>
        <v>75.98</v>
      </c>
      <c r="S499" s="10" t="s">
        <v>8320</v>
      </c>
      <c r="T499" t="s">
        <v>8321</v>
      </c>
      <c r="U499">
        <v>10</v>
      </c>
      <c r="V499">
        <v>19</v>
      </c>
      <c r="W499" t="s">
        <v>8864</v>
      </c>
    </row>
    <row r="500" spans="1:23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 s="15">
        <f t="shared" si="15"/>
        <v>41006.207638888889</v>
      </c>
      <c r="J500">
        <v>1333774740</v>
      </c>
      <c r="K500" s="17">
        <f>(((L500/60)/60/24)+DATE(1970,1,1))</f>
        <v>40963.613032407404</v>
      </c>
      <c r="L500">
        <v>1330094566</v>
      </c>
      <c r="M500" t="b">
        <v>0</v>
      </c>
      <c r="N500">
        <v>184</v>
      </c>
      <c r="O500" t="b">
        <v>1</v>
      </c>
      <c r="P500" t="s">
        <v>8274</v>
      </c>
      <c r="Q500">
        <f t="shared" si="14"/>
        <v>112</v>
      </c>
      <c r="R500">
        <f>IFERROR(ROUND(E500/N500,2),0)</f>
        <v>85.05</v>
      </c>
      <c r="S500" s="10" t="s">
        <v>8331</v>
      </c>
      <c r="T500" t="s">
        <v>8335</v>
      </c>
      <c r="U500">
        <v>2</v>
      </c>
      <c r="V500">
        <v>24</v>
      </c>
      <c r="W500" t="s">
        <v>8865</v>
      </c>
    </row>
    <row r="501" spans="1:23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 s="15">
        <f t="shared" si="15"/>
        <v>40156.76666666667</v>
      </c>
      <c r="J501">
        <v>1260383040</v>
      </c>
      <c r="K501" s="17">
        <f>(((L501/60)/60/24)+DATE(1970,1,1))</f>
        <v>40079.725115740745</v>
      </c>
      <c r="L501">
        <v>1253726650</v>
      </c>
      <c r="M501" t="b">
        <v>1</v>
      </c>
      <c r="N501">
        <v>200</v>
      </c>
      <c r="O501" t="b">
        <v>1</v>
      </c>
      <c r="P501" t="s">
        <v>8277</v>
      </c>
      <c r="Q501">
        <f t="shared" si="14"/>
        <v>104</v>
      </c>
      <c r="R501">
        <f>IFERROR(ROUND(E501/N501,2),0)</f>
        <v>78.03</v>
      </c>
      <c r="S501" s="10" t="s">
        <v>8331</v>
      </c>
      <c r="T501" t="s">
        <v>8332</v>
      </c>
      <c r="U501">
        <v>9</v>
      </c>
      <c r="V501">
        <v>23</v>
      </c>
      <c r="W501" t="s">
        <v>8866</v>
      </c>
    </row>
    <row r="502" spans="1:23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 s="15">
        <f t="shared" si="15"/>
        <v>42455.693750000006</v>
      </c>
      <c r="J502">
        <v>1459010340</v>
      </c>
      <c r="K502" s="17">
        <f>(((L502/60)/60/24)+DATE(1970,1,1))</f>
        <v>42425.735416666663</v>
      </c>
      <c r="L502">
        <v>1456421940</v>
      </c>
      <c r="M502" t="b">
        <v>0</v>
      </c>
      <c r="N502">
        <v>115</v>
      </c>
      <c r="O502" t="b">
        <v>1</v>
      </c>
      <c r="P502" t="s">
        <v>8303</v>
      </c>
      <c r="Q502">
        <f t="shared" si="14"/>
        <v>104</v>
      </c>
      <c r="R502">
        <f>IFERROR(ROUND(E502/N502,2),0)</f>
        <v>135.63</v>
      </c>
      <c r="S502" s="10" t="s">
        <v>8307</v>
      </c>
      <c r="T502" t="s">
        <v>8310</v>
      </c>
      <c r="U502">
        <v>2</v>
      </c>
      <c r="V502">
        <v>25</v>
      </c>
      <c r="W502" t="s">
        <v>8867</v>
      </c>
    </row>
    <row r="503" spans="1:23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 s="15">
        <f t="shared" si="15"/>
        <v>41698.606469907405</v>
      </c>
      <c r="J503">
        <v>1393597999</v>
      </c>
      <c r="K503" s="17">
        <f>(((L503/60)/60/24)+DATE(1970,1,1))</f>
        <v>41668.606469907405</v>
      </c>
      <c r="L503">
        <v>1391005999</v>
      </c>
      <c r="M503" t="b">
        <v>0</v>
      </c>
      <c r="N503">
        <v>65</v>
      </c>
      <c r="O503" t="b">
        <v>1</v>
      </c>
      <c r="P503" t="s">
        <v>8267</v>
      </c>
      <c r="Q503">
        <f t="shared" si="14"/>
        <v>104</v>
      </c>
      <c r="R503">
        <f>IFERROR(ROUND(E503/N503,2),0)</f>
        <v>239.94</v>
      </c>
      <c r="S503" s="10" t="s">
        <v>8328</v>
      </c>
      <c r="T503" t="s">
        <v>8329</v>
      </c>
      <c r="U503">
        <v>1</v>
      </c>
      <c r="V503">
        <v>29</v>
      </c>
      <c r="W503" t="s">
        <v>8868</v>
      </c>
    </row>
    <row r="504" spans="1:23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 s="15">
        <f t="shared" si="15"/>
        <v>41194.859502314815</v>
      </c>
      <c r="J504">
        <v>1350074261</v>
      </c>
      <c r="K504" s="17">
        <f>(((L504/60)/60/24)+DATE(1970,1,1))</f>
        <v>41164.859502314815</v>
      </c>
      <c r="L504">
        <v>1347482261</v>
      </c>
      <c r="M504" t="b">
        <v>0</v>
      </c>
      <c r="N504">
        <v>133</v>
      </c>
      <c r="O504" t="b">
        <v>1</v>
      </c>
      <c r="P504" t="s">
        <v>8274</v>
      </c>
      <c r="Q504">
        <f t="shared" si="14"/>
        <v>156</v>
      </c>
      <c r="R504">
        <f>IFERROR(ROUND(E504/N504,2),0)</f>
        <v>117.23</v>
      </c>
      <c r="S504" s="10" t="s">
        <v>8331</v>
      </c>
      <c r="T504" t="s">
        <v>8335</v>
      </c>
      <c r="U504">
        <v>9</v>
      </c>
      <c r="V504">
        <v>12</v>
      </c>
      <c r="W504" t="s">
        <v>8869</v>
      </c>
    </row>
    <row r="505" spans="1:23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 s="15">
        <f t="shared" si="15"/>
        <v>42241.628611111111</v>
      </c>
      <c r="J505">
        <v>1440515112</v>
      </c>
      <c r="K505" s="17">
        <f>(((L505/60)/60/24)+DATE(1970,1,1))</f>
        <v>42211.628611111111</v>
      </c>
      <c r="L505">
        <v>1437923112</v>
      </c>
      <c r="M505" t="b">
        <v>0</v>
      </c>
      <c r="N505">
        <v>140</v>
      </c>
      <c r="O505" t="b">
        <v>1</v>
      </c>
      <c r="P505" t="s">
        <v>8283</v>
      </c>
      <c r="Q505">
        <f t="shared" si="14"/>
        <v>104</v>
      </c>
      <c r="R505">
        <f>IFERROR(ROUND(E505/N505,2),0)</f>
        <v>111.18</v>
      </c>
      <c r="S505" s="10" t="s">
        <v>8320</v>
      </c>
      <c r="T505" t="s">
        <v>8321</v>
      </c>
      <c r="U505">
        <v>7</v>
      </c>
      <c r="V505">
        <v>26</v>
      </c>
      <c r="W505" t="s">
        <v>8870</v>
      </c>
    </row>
    <row r="506" spans="1:23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 s="15">
        <f t="shared" si="15"/>
        <v>42285.022824074069</v>
      </c>
      <c r="J506">
        <v>1444264372</v>
      </c>
      <c r="K506" s="17">
        <f>(((L506/60)/60/24)+DATE(1970,1,1))</f>
        <v>42265.022824074069</v>
      </c>
      <c r="L506">
        <v>1442536372</v>
      </c>
      <c r="M506" t="b">
        <v>0</v>
      </c>
      <c r="N506">
        <v>78</v>
      </c>
      <c r="O506" t="b">
        <v>1</v>
      </c>
      <c r="P506" t="s">
        <v>8269</v>
      </c>
      <c r="Q506">
        <f t="shared" si="14"/>
        <v>104</v>
      </c>
      <c r="R506">
        <f>IFERROR(ROUND(E506/N506,2),0)</f>
        <v>199.17</v>
      </c>
      <c r="S506" s="10" t="s">
        <v>8307</v>
      </c>
      <c r="T506" t="s">
        <v>8309</v>
      </c>
      <c r="U506">
        <v>9</v>
      </c>
      <c r="V506">
        <v>18</v>
      </c>
      <c r="W506" t="s">
        <v>8871</v>
      </c>
    </row>
    <row r="507" spans="1:23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15">
        <f t="shared" si="15"/>
        <v>42453.667407407411</v>
      </c>
      <c r="J507">
        <v>1458835264</v>
      </c>
      <c r="K507" s="17">
        <f>(((L507/60)/60/24)+DATE(1970,1,1))</f>
        <v>42423.709074074075</v>
      </c>
      <c r="L507">
        <v>1456246864</v>
      </c>
      <c r="M507" t="b">
        <v>0</v>
      </c>
      <c r="N507">
        <v>75</v>
      </c>
      <c r="O507" t="b">
        <v>1</v>
      </c>
      <c r="P507" t="s">
        <v>8283</v>
      </c>
      <c r="Q507">
        <f t="shared" si="14"/>
        <v>155</v>
      </c>
      <c r="R507">
        <f>IFERROR(ROUND(E507/N507,2),0)</f>
        <v>207.07</v>
      </c>
      <c r="S507" s="10" t="s">
        <v>8320</v>
      </c>
      <c r="T507" t="s">
        <v>8321</v>
      </c>
      <c r="U507">
        <v>2</v>
      </c>
      <c r="V507">
        <v>23</v>
      </c>
      <c r="W507" t="s">
        <v>8872</v>
      </c>
    </row>
    <row r="508" spans="1:23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 s="15">
        <f t="shared" si="15"/>
        <v>42309.125</v>
      </c>
      <c r="J508">
        <v>1446346800</v>
      </c>
      <c r="K508" s="17">
        <f>(((L508/60)/60/24)+DATE(1970,1,1))</f>
        <v>42278.662037037036</v>
      </c>
      <c r="L508">
        <v>1443714800</v>
      </c>
      <c r="M508" t="b">
        <v>0</v>
      </c>
      <c r="N508">
        <v>89</v>
      </c>
      <c r="O508" t="b">
        <v>1</v>
      </c>
      <c r="P508" t="s">
        <v>8283</v>
      </c>
      <c r="Q508">
        <f t="shared" si="14"/>
        <v>172</v>
      </c>
      <c r="R508">
        <f>IFERROR(ROUND(E508/N508,2),0)</f>
        <v>174.21</v>
      </c>
      <c r="S508" s="10" t="s">
        <v>8320</v>
      </c>
      <c r="T508" t="s">
        <v>8321</v>
      </c>
      <c r="U508">
        <v>10</v>
      </c>
      <c r="V508">
        <v>1</v>
      </c>
      <c r="W508" t="s">
        <v>8873</v>
      </c>
    </row>
    <row r="509" spans="1:23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 s="15">
        <f t="shared" si="15"/>
        <v>42552.347812499997</v>
      </c>
      <c r="J509">
        <v>1467361251</v>
      </c>
      <c r="K509" s="17">
        <f>(((L509/60)/60/24)+DATE(1970,1,1))</f>
        <v>42522.347812499997</v>
      </c>
      <c r="L509">
        <v>1464769251</v>
      </c>
      <c r="M509" t="b">
        <v>1</v>
      </c>
      <c r="N509">
        <v>181</v>
      </c>
      <c r="O509" t="b">
        <v>1</v>
      </c>
      <c r="P509" t="s">
        <v>8269</v>
      </c>
      <c r="Q509">
        <f t="shared" si="14"/>
        <v>103</v>
      </c>
      <c r="R509">
        <f>IFERROR(ROUND(E509/N509,2),0)</f>
        <v>85.53</v>
      </c>
      <c r="S509" s="10" t="s">
        <v>8307</v>
      </c>
      <c r="T509" t="s">
        <v>8309</v>
      </c>
      <c r="U509">
        <v>6</v>
      </c>
      <c r="V509">
        <v>1</v>
      </c>
      <c r="W509" t="s">
        <v>8874</v>
      </c>
    </row>
    <row r="510" spans="1:23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 s="15">
        <f t="shared" si="15"/>
        <v>42314.541770833333</v>
      </c>
      <c r="J510">
        <v>1446814809</v>
      </c>
      <c r="K510" s="17">
        <f>(((L510/60)/60/24)+DATE(1970,1,1))</f>
        <v>42284.500104166669</v>
      </c>
      <c r="L510">
        <v>1444219209</v>
      </c>
      <c r="M510" t="b">
        <v>1</v>
      </c>
      <c r="N510">
        <v>145</v>
      </c>
      <c r="O510" t="b">
        <v>1</v>
      </c>
      <c r="P510" t="s">
        <v>8269</v>
      </c>
      <c r="Q510">
        <f t="shared" si="14"/>
        <v>154</v>
      </c>
      <c r="R510">
        <f>IFERROR(ROUND(E510/N510,2),0)</f>
        <v>106.5</v>
      </c>
      <c r="S510" s="10" t="s">
        <v>8307</v>
      </c>
      <c r="T510" t="s">
        <v>8309</v>
      </c>
      <c r="U510">
        <v>10</v>
      </c>
      <c r="V510">
        <v>7</v>
      </c>
      <c r="W510" t="s">
        <v>8875</v>
      </c>
    </row>
    <row r="511" spans="1:23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 s="15">
        <f t="shared" si="15"/>
        <v>41352.696006944447</v>
      </c>
      <c r="J511">
        <v>1363711335</v>
      </c>
      <c r="K511" s="17">
        <f>(((L511/60)/60/24)+DATE(1970,1,1))</f>
        <v>41312.737673611111</v>
      </c>
      <c r="L511">
        <v>1360258935</v>
      </c>
      <c r="M511" t="b">
        <v>1</v>
      </c>
      <c r="N511">
        <v>251</v>
      </c>
      <c r="O511" t="b">
        <v>1</v>
      </c>
      <c r="P511" t="s">
        <v>8267</v>
      </c>
      <c r="Q511">
        <f t="shared" si="14"/>
        <v>119</v>
      </c>
      <c r="R511">
        <f>IFERROR(ROUND(E511/N511,2),0)</f>
        <v>61.5</v>
      </c>
      <c r="S511" s="10" t="s">
        <v>8328</v>
      </c>
      <c r="T511" t="s">
        <v>8329</v>
      </c>
      <c r="U511">
        <v>2</v>
      </c>
      <c r="V511">
        <v>7</v>
      </c>
      <c r="W511" t="s">
        <v>8876</v>
      </c>
    </row>
    <row r="512" spans="1:23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 s="15">
        <f t="shared" si="15"/>
        <v>41900.083333333336</v>
      </c>
      <c r="J512">
        <v>1411005600</v>
      </c>
      <c r="K512" s="17">
        <f>(((L512/60)/60/24)+DATE(1970,1,1))</f>
        <v>41866.931076388886</v>
      </c>
      <c r="L512">
        <v>1408141245</v>
      </c>
      <c r="M512" t="b">
        <v>0</v>
      </c>
      <c r="N512">
        <v>29</v>
      </c>
      <c r="O512" t="b">
        <v>0</v>
      </c>
      <c r="P512" t="s">
        <v>8271</v>
      </c>
      <c r="Q512">
        <f t="shared" si="14"/>
        <v>15</v>
      </c>
      <c r="R512">
        <f>IFERROR(ROUND(E512/N512,2),0)</f>
        <v>530.69000000000005</v>
      </c>
      <c r="S512" s="10" t="s">
        <v>8315</v>
      </c>
      <c r="T512" t="s">
        <v>8317</v>
      </c>
      <c r="U512">
        <v>8</v>
      </c>
      <c r="V512">
        <v>15</v>
      </c>
      <c r="W512" t="s">
        <v>8877</v>
      </c>
    </row>
    <row r="513" spans="1:23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 s="15">
        <f t="shared" si="15"/>
        <v>42322.742719907401</v>
      </c>
      <c r="J513">
        <v>1447523371</v>
      </c>
      <c r="K513" s="17">
        <f>(((L513/60)/60/24)+DATE(1970,1,1))</f>
        <v>42292.701053240744</v>
      </c>
      <c r="L513">
        <v>1444927771</v>
      </c>
      <c r="M513" t="b">
        <v>0</v>
      </c>
      <c r="N513">
        <v>120</v>
      </c>
      <c r="O513" t="b">
        <v>1</v>
      </c>
      <c r="P513" t="s">
        <v>8269</v>
      </c>
      <c r="Q513">
        <f t="shared" si="14"/>
        <v>102</v>
      </c>
      <c r="R513">
        <f>IFERROR(ROUND(E513/N513,2),0)</f>
        <v>127.79</v>
      </c>
      <c r="S513" s="10" t="s">
        <v>8307</v>
      </c>
      <c r="T513" t="s">
        <v>8309</v>
      </c>
      <c r="U513">
        <v>10</v>
      </c>
      <c r="V513">
        <v>15</v>
      </c>
      <c r="W513" t="s">
        <v>8878</v>
      </c>
    </row>
    <row r="514" spans="1:23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 s="15">
        <f t="shared" si="15"/>
        <v>42790.574999999997</v>
      </c>
      <c r="J514">
        <v>1487944080</v>
      </c>
      <c r="K514" s="17">
        <f>(((L514/60)/60/24)+DATE(1970,1,1))</f>
        <v>42769.574999999997</v>
      </c>
      <c r="L514">
        <v>1486129680</v>
      </c>
      <c r="M514" t="b">
        <v>0</v>
      </c>
      <c r="N514">
        <v>112</v>
      </c>
      <c r="O514" t="b">
        <v>1</v>
      </c>
      <c r="P514" t="s">
        <v>8269</v>
      </c>
      <c r="Q514">
        <f t="shared" ref="Q514:Q577" si="16">ROUND(E514/D514*100,0)</f>
        <v>102</v>
      </c>
      <c r="R514">
        <f>IFERROR(ROUND(E514/N514,2),0)</f>
        <v>136.85</v>
      </c>
      <c r="S514" s="10" t="s">
        <v>8307</v>
      </c>
      <c r="T514" t="s">
        <v>8309</v>
      </c>
      <c r="U514">
        <v>2</v>
      </c>
      <c r="V514">
        <v>3</v>
      </c>
      <c r="W514" t="s">
        <v>8879</v>
      </c>
    </row>
    <row r="515" spans="1:23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 s="15">
        <f t="shared" ref="I515:I578" si="17">(((J515/60)/60/24+DATE(1970,1,1)))</f>
        <v>41418.021261574075</v>
      </c>
      <c r="J515">
        <v>1369355437</v>
      </c>
      <c r="K515" s="17">
        <f>(((L515/60)/60/24)+DATE(1970,1,1))</f>
        <v>41388.021261574075</v>
      </c>
      <c r="L515">
        <v>1366763437</v>
      </c>
      <c r="M515" t="b">
        <v>0</v>
      </c>
      <c r="N515">
        <v>174</v>
      </c>
      <c r="O515" t="b">
        <v>1</v>
      </c>
      <c r="P515" t="s">
        <v>8274</v>
      </c>
      <c r="Q515">
        <f t="shared" si="16"/>
        <v>102</v>
      </c>
      <c r="R515">
        <f>IFERROR(ROUND(E515/N515,2),0)</f>
        <v>88.04</v>
      </c>
      <c r="S515" s="10" t="s">
        <v>8331</v>
      </c>
      <c r="T515" t="s">
        <v>8335</v>
      </c>
      <c r="U515">
        <v>4</v>
      </c>
      <c r="V515">
        <v>24</v>
      </c>
      <c r="W515" t="s">
        <v>8880</v>
      </c>
    </row>
    <row r="516" spans="1:23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 s="15">
        <f t="shared" si="17"/>
        <v>42202.757638888885</v>
      </c>
      <c r="J516">
        <v>1437156660</v>
      </c>
      <c r="K516" s="17">
        <f>(((L516/60)/60/24)+DATE(1970,1,1))</f>
        <v>42172.757638888885</v>
      </c>
      <c r="L516">
        <v>1434564660</v>
      </c>
      <c r="M516" t="b">
        <v>1</v>
      </c>
      <c r="N516">
        <v>288</v>
      </c>
      <c r="O516" t="b">
        <v>1</v>
      </c>
      <c r="P516" t="s">
        <v>8269</v>
      </c>
      <c r="Q516">
        <f t="shared" si="16"/>
        <v>102</v>
      </c>
      <c r="R516">
        <f>IFERROR(ROUND(E516/N516,2),0)</f>
        <v>53.18</v>
      </c>
      <c r="S516" s="10" t="s">
        <v>8307</v>
      </c>
      <c r="T516" t="s">
        <v>8309</v>
      </c>
      <c r="U516">
        <v>6</v>
      </c>
      <c r="V516">
        <v>17</v>
      </c>
      <c r="W516" t="s">
        <v>8881</v>
      </c>
    </row>
    <row r="517" spans="1:23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 s="15">
        <f t="shared" si="17"/>
        <v>42119.83289351852</v>
      </c>
      <c r="J517">
        <v>1429991962</v>
      </c>
      <c r="K517" s="17">
        <f>(((L517/60)/60/24)+DATE(1970,1,1))</f>
        <v>42089.83289351852</v>
      </c>
      <c r="L517">
        <v>1427399962</v>
      </c>
      <c r="M517" t="b">
        <v>0</v>
      </c>
      <c r="N517">
        <v>69</v>
      </c>
      <c r="O517" t="b">
        <v>1</v>
      </c>
      <c r="P517" t="s">
        <v>8263</v>
      </c>
      <c r="Q517">
        <f t="shared" si="16"/>
        <v>102</v>
      </c>
      <c r="R517">
        <f>IFERROR(ROUND(E517/N517,2),0)</f>
        <v>221.52</v>
      </c>
      <c r="S517" s="10" t="s">
        <v>8328</v>
      </c>
      <c r="T517" t="s">
        <v>8336</v>
      </c>
      <c r="U517">
        <v>3</v>
      </c>
      <c r="V517">
        <v>26</v>
      </c>
      <c r="W517" t="s">
        <v>8882</v>
      </c>
    </row>
    <row r="518" spans="1:23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 s="15">
        <f t="shared" si="17"/>
        <v>42226.290972222225</v>
      </c>
      <c r="J518">
        <v>1439189940</v>
      </c>
      <c r="K518" s="17">
        <f>(((L518/60)/60/24)+DATE(1970,1,1))</f>
        <v>42189.031041666662</v>
      </c>
      <c r="L518">
        <v>1435970682</v>
      </c>
      <c r="M518" t="b">
        <v>1</v>
      </c>
      <c r="N518">
        <v>139</v>
      </c>
      <c r="O518" t="b">
        <v>0</v>
      </c>
      <c r="P518" t="s">
        <v>8283</v>
      </c>
      <c r="Q518">
        <f t="shared" si="16"/>
        <v>61</v>
      </c>
      <c r="R518">
        <f>IFERROR(ROUND(E518/N518,2),0)</f>
        <v>109.94</v>
      </c>
      <c r="S518" s="10" t="s">
        <v>8320</v>
      </c>
      <c r="T518" t="s">
        <v>8321</v>
      </c>
      <c r="U518">
        <v>7</v>
      </c>
      <c r="V518">
        <v>4</v>
      </c>
      <c r="W518" t="s">
        <v>8883</v>
      </c>
    </row>
    <row r="519" spans="1:23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 s="15">
        <f t="shared" si="17"/>
        <v>40530.405150462961</v>
      </c>
      <c r="J519">
        <v>1292665405</v>
      </c>
      <c r="K519" s="17">
        <f>(((L519/60)/60/24)+DATE(1970,1,1))</f>
        <v>40480.363483796296</v>
      </c>
      <c r="L519">
        <v>1288341805</v>
      </c>
      <c r="M519" t="b">
        <v>1</v>
      </c>
      <c r="N519">
        <v>223</v>
      </c>
      <c r="O519" t="b">
        <v>1</v>
      </c>
      <c r="P519" t="s">
        <v>8267</v>
      </c>
      <c r="Q519">
        <f t="shared" si="16"/>
        <v>305</v>
      </c>
      <c r="R519">
        <f>IFERROR(ROUND(E519/N519,2),0)</f>
        <v>68.489999999999995</v>
      </c>
      <c r="S519" s="10" t="s">
        <v>8328</v>
      </c>
      <c r="T519" t="s">
        <v>8329</v>
      </c>
      <c r="U519">
        <v>10</v>
      </c>
      <c r="V519">
        <v>29</v>
      </c>
      <c r="W519" t="s">
        <v>8884</v>
      </c>
    </row>
    <row r="520" spans="1:23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 s="15">
        <f t="shared" si="17"/>
        <v>42597.840069444443</v>
      </c>
      <c r="J520">
        <v>1471291782</v>
      </c>
      <c r="K520" s="17">
        <f>(((L520/60)/60/24)+DATE(1970,1,1))</f>
        <v>42567.840069444443</v>
      </c>
      <c r="L520">
        <v>1468699782</v>
      </c>
      <c r="M520" t="b">
        <v>0</v>
      </c>
      <c r="N520">
        <v>122</v>
      </c>
      <c r="O520" t="b">
        <v>1</v>
      </c>
      <c r="P520" t="s">
        <v>8269</v>
      </c>
      <c r="Q520">
        <f t="shared" si="16"/>
        <v>102</v>
      </c>
      <c r="R520">
        <f>IFERROR(ROUND(E520/N520,2),0)</f>
        <v>125.12</v>
      </c>
      <c r="S520" s="10" t="s">
        <v>8307</v>
      </c>
      <c r="T520" t="s">
        <v>8309</v>
      </c>
      <c r="U520">
        <v>7</v>
      </c>
      <c r="V520">
        <v>16</v>
      </c>
      <c r="W520" t="s">
        <v>8885</v>
      </c>
    </row>
    <row r="521" spans="1:23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 s="15">
        <f t="shared" si="17"/>
        <v>41940.132638888892</v>
      </c>
      <c r="J521">
        <v>1414465860</v>
      </c>
      <c r="K521" s="17">
        <f>(((L521/60)/60/24)+DATE(1970,1,1))</f>
        <v>41902.07240740741</v>
      </c>
      <c r="L521">
        <v>1411177456</v>
      </c>
      <c r="M521" t="b">
        <v>0</v>
      </c>
      <c r="N521">
        <v>102</v>
      </c>
      <c r="O521" t="b">
        <v>1</v>
      </c>
      <c r="P521" t="s">
        <v>8296</v>
      </c>
      <c r="Q521">
        <f t="shared" si="16"/>
        <v>102</v>
      </c>
      <c r="R521">
        <f>IFERROR(ROUND(E521/N521,2),0)</f>
        <v>149.31</v>
      </c>
      <c r="S521" s="10" t="s">
        <v>8326</v>
      </c>
      <c r="T521" t="s">
        <v>8327</v>
      </c>
      <c r="U521">
        <v>9</v>
      </c>
      <c r="V521">
        <v>20</v>
      </c>
      <c r="W521" t="s">
        <v>8886</v>
      </c>
    </row>
    <row r="522" spans="1:23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 s="15">
        <f t="shared" si="17"/>
        <v>41694.684108796297</v>
      </c>
      <c r="J522">
        <v>1393259107</v>
      </c>
      <c r="K522" s="17">
        <f>(((L522/60)/60/24)+DATE(1970,1,1))</f>
        <v>41664.684108796297</v>
      </c>
      <c r="L522">
        <v>1390667107</v>
      </c>
      <c r="M522" t="b">
        <v>0</v>
      </c>
      <c r="N522">
        <v>226</v>
      </c>
      <c r="O522" t="b">
        <v>1</v>
      </c>
      <c r="P522" t="s">
        <v>8274</v>
      </c>
      <c r="Q522">
        <f t="shared" si="16"/>
        <v>102</v>
      </c>
      <c r="R522">
        <f>IFERROR(ROUND(E522/N522,2),0)</f>
        <v>67.39</v>
      </c>
      <c r="S522" s="10" t="s">
        <v>8331</v>
      </c>
      <c r="T522" t="s">
        <v>8335</v>
      </c>
      <c r="U522">
        <v>1</v>
      </c>
      <c r="V522">
        <v>25</v>
      </c>
      <c r="W522" t="s">
        <v>8887</v>
      </c>
    </row>
    <row r="523" spans="1:23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15">
        <f t="shared" si="17"/>
        <v>41933</v>
      </c>
      <c r="J523">
        <v>1413849600</v>
      </c>
      <c r="K523" s="17">
        <f>(((L523/60)/60/24)+DATE(1970,1,1))</f>
        <v>41899.645300925928</v>
      </c>
      <c r="L523">
        <v>1410967754</v>
      </c>
      <c r="M523" t="b">
        <v>1</v>
      </c>
      <c r="N523">
        <v>340</v>
      </c>
      <c r="O523" t="b">
        <v>1</v>
      </c>
      <c r="P523" t="s">
        <v>8286</v>
      </c>
      <c r="Q523">
        <f t="shared" si="16"/>
        <v>101</v>
      </c>
      <c r="R523">
        <f>IFERROR(ROUND(E523/N523,2),0)</f>
        <v>44.67</v>
      </c>
      <c r="S523" s="10" t="s">
        <v>8318</v>
      </c>
      <c r="T523" t="s">
        <v>8319</v>
      </c>
      <c r="U523">
        <v>9</v>
      </c>
      <c r="V523">
        <v>17</v>
      </c>
      <c r="W523" t="s">
        <v>8888</v>
      </c>
    </row>
    <row r="524" spans="1:23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15">
        <f t="shared" si="17"/>
        <v>41819.896805555552</v>
      </c>
      <c r="J524">
        <v>1404077484</v>
      </c>
      <c r="K524" s="17">
        <f>(((L524/60)/60/24)+DATE(1970,1,1))</f>
        <v>41789.896805555552</v>
      </c>
      <c r="L524">
        <v>1401485484</v>
      </c>
      <c r="M524" t="b">
        <v>1</v>
      </c>
      <c r="N524">
        <v>123</v>
      </c>
      <c r="O524" t="b">
        <v>1</v>
      </c>
      <c r="P524" t="s">
        <v>8296</v>
      </c>
      <c r="Q524">
        <f t="shared" si="16"/>
        <v>101</v>
      </c>
      <c r="R524">
        <f>IFERROR(ROUND(E524/N524,2),0)</f>
        <v>123.35</v>
      </c>
      <c r="S524" s="10" t="s">
        <v>8326</v>
      </c>
      <c r="T524" t="s">
        <v>8327</v>
      </c>
      <c r="U524">
        <v>5</v>
      </c>
      <c r="V524">
        <v>30</v>
      </c>
      <c r="W524" t="s">
        <v>8889</v>
      </c>
    </row>
    <row r="525" spans="1:23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15">
        <f t="shared" si="17"/>
        <v>42806.875</v>
      </c>
      <c r="J525">
        <v>1489352400</v>
      </c>
      <c r="K525" s="17">
        <f>(((L525/60)/60/24)+DATE(1970,1,1))</f>
        <v>42772.833379629628</v>
      </c>
      <c r="L525">
        <v>1486411204</v>
      </c>
      <c r="M525" t="b">
        <v>1</v>
      </c>
      <c r="N525">
        <v>59</v>
      </c>
      <c r="O525" t="b">
        <v>1</v>
      </c>
      <c r="P525" t="s">
        <v>8269</v>
      </c>
      <c r="Q525">
        <f t="shared" si="16"/>
        <v>101</v>
      </c>
      <c r="R525">
        <f>IFERROR(ROUND(E525/N525,2),0)</f>
        <v>256.37</v>
      </c>
      <c r="S525" s="10" t="s">
        <v>8307</v>
      </c>
      <c r="T525" t="s">
        <v>8309</v>
      </c>
      <c r="U525">
        <v>2</v>
      </c>
      <c r="V525">
        <v>6</v>
      </c>
      <c r="W525" t="s">
        <v>8890</v>
      </c>
    </row>
    <row r="526" spans="1:23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 s="15">
        <f t="shared" si="17"/>
        <v>42503.794710648144</v>
      </c>
      <c r="J526">
        <v>1463166263</v>
      </c>
      <c r="K526" s="17">
        <f>(((L526/60)/60/24)+DATE(1970,1,1))</f>
        <v>42473.794710648144</v>
      </c>
      <c r="L526">
        <v>1460574263</v>
      </c>
      <c r="M526" t="b">
        <v>0</v>
      </c>
      <c r="N526">
        <v>60</v>
      </c>
      <c r="O526" t="b">
        <v>1</v>
      </c>
      <c r="P526" t="s">
        <v>8269</v>
      </c>
      <c r="Q526">
        <f t="shared" si="16"/>
        <v>302</v>
      </c>
      <c r="R526">
        <f>IFERROR(ROUND(E526/N526,2),0)</f>
        <v>252.02</v>
      </c>
      <c r="S526" s="10" t="s">
        <v>8307</v>
      </c>
      <c r="T526" t="s">
        <v>8309</v>
      </c>
      <c r="U526">
        <v>4</v>
      </c>
      <c r="V526">
        <v>13</v>
      </c>
      <c r="W526" t="s">
        <v>8891</v>
      </c>
    </row>
    <row r="527" spans="1:23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15">
        <f t="shared" si="17"/>
        <v>40929.342361111114</v>
      </c>
      <c r="J527">
        <v>1327133580</v>
      </c>
      <c r="K527" s="17">
        <f>(((L527/60)/60/24)+DATE(1970,1,1))</f>
        <v>40869.675173611111</v>
      </c>
      <c r="L527">
        <v>1321978335</v>
      </c>
      <c r="M527" t="b">
        <v>0</v>
      </c>
      <c r="N527">
        <v>154</v>
      </c>
      <c r="O527" t="b">
        <v>1</v>
      </c>
      <c r="P527" t="s">
        <v>8274</v>
      </c>
      <c r="Q527">
        <f t="shared" si="16"/>
        <v>101</v>
      </c>
      <c r="R527">
        <f>IFERROR(ROUND(E527/N527,2),0)</f>
        <v>97.99</v>
      </c>
      <c r="S527" s="10" t="s">
        <v>8331</v>
      </c>
      <c r="T527" t="s">
        <v>8335</v>
      </c>
      <c r="U527">
        <v>11</v>
      </c>
      <c r="V527">
        <v>22</v>
      </c>
      <c r="W527" t="s">
        <v>8892</v>
      </c>
    </row>
    <row r="528" spans="1:23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 s="15">
        <f t="shared" si="17"/>
        <v>41892.202777777777</v>
      </c>
      <c r="J528">
        <v>1410324720</v>
      </c>
      <c r="K528" s="17">
        <f>(((L528/60)/60/24)+DATE(1970,1,1))</f>
        <v>41862.803078703706</v>
      </c>
      <c r="L528">
        <v>1407784586</v>
      </c>
      <c r="M528" t="b">
        <v>0</v>
      </c>
      <c r="N528">
        <v>58</v>
      </c>
      <c r="O528" t="b">
        <v>1</v>
      </c>
      <c r="P528" t="s">
        <v>8301</v>
      </c>
      <c r="Q528">
        <f t="shared" si="16"/>
        <v>191</v>
      </c>
      <c r="R528">
        <f>IFERROR(ROUND(E528/N528,2),0)</f>
        <v>259.95</v>
      </c>
      <c r="S528" s="10" t="s">
        <v>8307</v>
      </c>
      <c r="T528" t="s">
        <v>8308</v>
      </c>
      <c r="U528">
        <v>8</v>
      </c>
      <c r="V528">
        <v>11</v>
      </c>
      <c r="W528" t="s">
        <v>8893</v>
      </c>
    </row>
    <row r="529" spans="1:23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15">
        <f t="shared" si="17"/>
        <v>42401.617164351846</v>
      </c>
      <c r="J529">
        <v>1454338123</v>
      </c>
      <c r="K529" s="17">
        <f>(((L529/60)/60/24)+DATE(1970,1,1))</f>
        <v>42371.617164351846</v>
      </c>
      <c r="L529">
        <v>1451746123</v>
      </c>
      <c r="M529" t="b">
        <v>0</v>
      </c>
      <c r="N529">
        <v>680</v>
      </c>
      <c r="O529" t="b">
        <v>1</v>
      </c>
      <c r="P529" t="s">
        <v>8295</v>
      </c>
      <c r="Q529">
        <f t="shared" si="16"/>
        <v>537</v>
      </c>
      <c r="R529">
        <f>IFERROR(ROUND(E529/N529,2),0)</f>
        <v>22.12</v>
      </c>
      <c r="S529" s="10" t="s">
        <v>8323</v>
      </c>
      <c r="T529" t="s">
        <v>8324</v>
      </c>
      <c r="U529">
        <v>1</v>
      </c>
      <c r="V529">
        <v>2</v>
      </c>
      <c r="W529" t="s">
        <v>8894</v>
      </c>
    </row>
    <row r="530" spans="1:23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15">
        <f t="shared" si="17"/>
        <v>40897.492939814816</v>
      </c>
      <c r="J530">
        <v>1324381790</v>
      </c>
      <c r="K530" s="17">
        <f>(((L530/60)/60/24)+DATE(1970,1,1))</f>
        <v>40862.492939814816</v>
      </c>
      <c r="L530">
        <v>1321357790</v>
      </c>
      <c r="M530" t="b">
        <v>1</v>
      </c>
      <c r="N530">
        <v>202</v>
      </c>
      <c r="O530" t="b">
        <v>1</v>
      </c>
      <c r="P530" t="s">
        <v>8267</v>
      </c>
      <c r="Q530">
        <f t="shared" si="16"/>
        <v>113</v>
      </c>
      <c r="R530">
        <f>IFERROR(ROUND(E530/N530,2),0)</f>
        <v>73.02</v>
      </c>
      <c r="S530" s="10" t="s">
        <v>8328</v>
      </c>
      <c r="T530" t="s">
        <v>8329</v>
      </c>
      <c r="U530">
        <v>11</v>
      </c>
      <c r="V530">
        <v>15</v>
      </c>
      <c r="W530" t="s">
        <v>8895</v>
      </c>
    </row>
    <row r="531" spans="1:23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 s="15">
        <f t="shared" si="17"/>
        <v>42796.600497685184</v>
      </c>
      <c r="J531">
        <v>1488464683</v>
      </c>
      <c r="K531" s="17">
        <f>(((L531/60)/60/24)+DATE(1970,1,1))</f>
        <v>42766.600497685184</v>
      </c>
      <c r="L531">
        <v>1485872683</v>
      </c>
      <c r="M531" t="b">
        <v>0</v>
      </c>
      <c r="N531">
        <v>79</v>
      </c>
      <c r="O531" t="b">
        <v>1</v>
      </c>
      <c r="P531" t="s">
        <v>8263</v>
      </c>
      <c r="Q531">
        <f t="shared" si="16"/>
        <v>143</v>
      </c>
      <c r="R531">
        <f>IFERROR(ROUND(E531/N531,2),0)</f>
        <v>185.48</v>
      </c>
      <c r="S531" s="10" t="s">
        <v>8328</v>
      </c>
      <c r="T531" t="s">
        <v>8336</v>
      </c>
      <c r="U531">
        <v>1</v>
      </c>
      <c r="V531">
        <v>31</v>
      </c>
      <c r="W531" t="s">
        <v>8896</v>
      </c>
    </row>
    <row r="532" spans="1:23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 s="15">
        <f t="shared" si="17"/>
        <v>42292.104780092588</v>
      </c>
      <c r="J532">
        <v>1444876253</v>
      </c>
      <c r="K532" s="17">
        <f>(((L532/60)/60/24)+DATE(1970,1,1))</f>
        <v>42262.104780092588</v>
      </c>
      <c r="L532">
        <v>1442284253</v>
      </c>
      <c r="M532" t="b">
        <v>0</v>
      </c>
      <c r="N532">
        <v>36</v>
      </c>
      <c r="O532" t="b">
        <v>0</v>
      </c>
      <c r="P532" t="s">
        <v>8271</v>
      </c>
      <c r="Q532">
        <f t="shared" si="16"/>
        <v>73</v>
      </c>
      <c r="R532">
        <f>IFERROR(ROUND(E532/N532,2),0)</f>
        <v>405.5</v>
      </c>
      <c r="S532" s="10" t="s">
        <v>8315</v>
      </c>
      <c r="T532" t="s">
        <v>8317</v>
      </c>
      <c r="U532">
        <v>9</v>
      </c>
      <c r="V532">
        <v>15</v>
      </c>
      <c r="W532" t="s">
        <v>8897</v>
      </c>
    </row>
    <row r="533" spans="1:23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15">
        <f t="shared" si="17"/>
        <v>41074.80846064815</v>
      </c>
      <c r="J533">
        <v>1339701851</v>
      </c>
      <c r="K533" s="17">
        <f>(((L533/60)/60/24)+DATE(1970,1,1))</f>
        <v>41053.80846064815</v>
      </c>
      <c r="L533">
        <v>1337887451</v>
      </c>
      <c r="M533" t="b">
        <v>0</v>
      </c>
      <c r="N533">
        <v>205</v>
      </c>
      <c r="O533" t="b">
        <v>1</v>
      </c>
      <c r="P533" t="s">
        <v>8274</v>
      </c>
      <c r="Q533">
        <f t="shared" si="16"/>
        <v>145</v>
      </c>
      <c r="R533">
        <f>IFERROR(ROUND(E533/N533,2),0)</f>
        <v>70.790000000000006</v>
      </c>
      <c r="S533" s="10" t="s">
        <v>8331</v>
      </c>
      <c r="T533" t="s">
        <v>8335</v>
      </c>
      <c r="U533">
        <v>5</v>
      </c>
      <c r="V533">
        <v>24</v>
      </c>
      <c r="W533" t="s">
        <v>8898</v>
      </c>
    </row>
    <row r="534" spans="1:23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15">
        <f t="shared" si="17"/>
        <v>41805.753761574073</v>
      </c>
      <c r="J534">
        <v>1402855525</v>
      </c>
      <c r="K534" s="17">
        <f>(((L534/60)/60/24)+DATE(1970,1,1))</f>
        <v>41775.753761574073</v>
      </c>
      <c r="L534">
        <v>1400263525</v>
      </c>
      <c r="M534" t="b">
        <v>1</v>
      </c>
      <c r="N534">
        <v>72</v>
      </c>
      <c r="O534" t="b">
        <v>1</v>
      </c>
      <c r="P534" t="s">
        <v>8269</v>
      </c>
      <c r="Q534">
        <f t="shared" si="16"/>
        <v>111</v>
      </c>
      <c r="R534">
        <f>IFERROR(ROUND(E534/N534,2),0)</f>
        <v>200.69</v>
      </c>
      <c r="S534" s="10" t="s">
        <v>8307</v>
      </c>
      <c r="T534" t="s">
        <v>8309</v>
      </c>
      <c r="U534">
        <v>5</v>
      </c>
      <c r="V534">
        <v>16</v>
      </c>
      <c r="W534" t="s">
        <v>8899</v>
      </c>
    </row>
    <row r="535" spans="1:23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 s="15">
        <f t="shared" si="17"/>
        <v>41306.047905092593</v>
      </c>
      <c r="J535">
        <v>1359680939</v>
      </c>
      <c r="K535" s="17">
        <f>(((L535/60)/60/24)+DATE(1970,1,1))</f>
        <v>41276.047905092593</v>
      </c>
      <c r="L535">
        <v>1357088939</v>
      </c>
      <c r="M535" t="b">
        <v>0</v>
      </c>
      <c r="N535">
        <v>156</v>
      </c>
      <c r="O535" t="b">
        <v>1</v>
      </c>
      <c r="P535" t="s">
        <v>8274</v>
      </c>
      <c r="Q535">
        <f t="shared" si="16"/>
        <v>144</v>
      </c>
      <c r="R535">
        <f>IFERROR(ROUND(E535/N535,2),0)</f>
        <v>92.55</v>
      </c>
      <c r="S535" s="10" t="s">
        <v>8331</v>
      </c>
      <c r="T535" t="s">
        <v>8335</v>
      </c>
      <c r="U535">
        <v>1</v>
      </c>
      <c r="V535">
        <v>2</v>
      </c>
      <c r="W535" t="s">
        <v>8900</v>
      </c>
    </row>
    <row r="536" spans="1:23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 s="15">
        <f t="shared" si="17"/>
        <v>42440.774155092593</v>
      </c>
      <c r="J536">
        <v>1457721287</v>
      </c>
      <c r="K536" s="17">
        <f>(((L536/60)/60/24)+DATE(1970,1,1))</f>
        <v>42410.774155092593</v>
      </c>
      <c r="L536">
        <v>1455129287</v>
      </c>
      <c r="M536" t="b">
        <v>0</v>
      </c>
      <c r="N536">
        <v>276</v>
      </c>
      <c r="O536" t="b">
        <v>0</v>
      </c>
      <c r="P536" t="s">
        <v>8271</v>
      </c>
      <c r="Q536">
        <f t="shared" si="16"/>
        <v>11</v>
      </c>
      <c r="R536">
        <f>IFERROR(ROUND(E536/N536,2),0)</f>
        <v>51.82</v>
      </c>
      <c r="S536" s="10" t="s">
        <v>8315</v>
      </c>
      <c r="T536" t="s">
        <v>8317</v>
      </c>
      <c r="U536">
        <v>2</v>
      </c>
      <c r="V536">
        <v>10</v>
      </c>
      <c r="W536" t="s">
        <v>8901</v>
      </c>
    </row>
    <row r="537" spans="1:23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 s="15">
        <f t="shared" si="17"/>
        <v>41978.771168981482</v>
      </c>
      <c r="J537">
        <v>1417804229</v>
      </c>
      <c r="K537" s="17">
        <f>(((L537/60)/60/24)+DATE(1970,1,1))</f>
        <v>41948.771168981482</v>
      </c>
      <c r="L537">
        <v>1415212229</v>
      </c>
      <c r="M537" t="b">
        <v>0</v>
      </c>
      <c r="N537">
        <v>534</v>
      </c>
      <c r="O537" t="b">
        <v>0</v>
      </c>
      <c r="P537" t="s">
        <v>8280</v>
      </c>
      <c r="Q537">
        <f t="shared" si="16"/>
        <v>28</v>
      </c>
      <c r="R537">
        <f>IFERROR(ROUND(E537/N537,2),0)</f>
        <v>26.6</v>
      </c>
      <c r="S537" s="10" t="s">
        <v>8323</v>
      </c>
      <c r="T537" t="s">
        <v>8338</v>
      </c>
      <c r="U537">
        <v>11</v>
      </c>
      <c r="V537">
        <v>5</v>
      </c>
      <c r="W537" t="s">
        <v>8902</v>
      </c>
    </row>
    <row r="538" spans="1:23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 s="15">
        <f t="shared" si="17"/>
        <v>41422</v>
      </c>
      <c r="J538">
        <v>1369699200</v>
      </c>
      <c r="K538" s="17">
        <f>(((L538/60)/60/24)+DATE(1970,1,1))</f>
        <v>41389.808194444442</v>
      </c>
      <c r="L538">
        <v>1366917828</v>
      </c>
      <c r="M538" t="b">
        <v>0</v>
      </c>
      <c r="N538">
        <v>146</v>
      </c>
      <c r="O538" t="b">
        <v>1</v>
      </c>
      <c r="P538" t="s">
        <v>8293</v>
      </c>
      <c r="Q538">
        <f t="shared" si="16"/>
        <v>118</v>
      </c>
      <c r="R538">
        <f>IFERROR(ROUND(E538/N538,2),0)</f>
        <v>97.19</v>
      </c>
      <c r="S538" s="10" t="s">
        <v>8315</v>
      </c>
      <c r="T538" t="s">
        <v>8316</v>
      </c>
      <c r="U538">
        <v>4</v>
      </c>
      <c r="V538">
        <v>25</v>
      </c>
      <c r="W538" t="s">
        <v>8903</v>
      </c>
    </row>
    <row r="539" spans="1:23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15">
        <f t="shared" si="17"/>
        <v>41359.997118055559</v>
      </c>
      <c r="J539">
        <v>1364342151</v>
      </c>
      <c r="K539" s="17">
        <f>(((L539/60)/60/24)+DATE(1970,1,1))</f>
        <v>41330.038784722223</v>
      </c>
      <c r="L539">
        <v>1361753751</v>
      </c>
      <c r="M539" t="b">
        <v>1</v>
      </c>
      <c r="N539">
        <v>284</v>
      </c>
      <c r="O539" t="b">
        <v>1</v>
      </c>
      <c r="P539" t="s">
        <v>8267</v>
      </c>
      <c r="Q539">
        <f t="shared" si="16"/>
        <v>283</v>
      </c>
      <c r="R539">
        <f>IFERROR(ROUND(E539/N539,2),0)</f>
        <v>49.88</v>
      </c>
      <c r="S539" s="10" t="s">
        <v>8328</v>
      </c>
      <c r="T539" t="s">
        <v>8329</v>
      </c>
      <c r="U539">
        <v>2</v>
      </c>
      <c r="V539">
        <v>25</v>
      </c>
      <c r="W539" t="s">
        <v>8904</v>
      </c>
    </row>
    <row r="540" spans="1:23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15">
        <f t="shared" si="17"/>
        <v>42226.928668981483</v>
      </c>
      <c r="J540">
        <v>1439245037</v>
      </c>
      <c r="K540" s="17">
        <f>(((L540/60)/60/24)+DATE(1970,1,1))</f>
        <v>42196.928668981483</v>
      </c>
      <c r="L540">
        <v>1436653037</v>
      </c>
      <c r="M540" t="b">
        <v>0</v>
      </c>
      <c r="N540">
        <v>119</v>
      </c>
      <c r="O540" t="b">
        <v>1</v>
      </c>
      <c r="P540" t="s">
        <v>8263</v>
      </c>
      <c r="Q540">
        <f t="shared" si="16"/>
        <v>128</v>
      </c>
      <c r="R540">
        <f>IFERROR(ROUND(E540/N540,2),0)</f>
        <v>118.34</v>
      </c>
      <c r="S540" s="10" t="s">
        <v>8328</v>
      </c>
      <c r="T540" t="s">
        <v>8336</v>
      </c>
      <c r="U540">
        <v>7</v>
      </c>
      <c r="V540">
        <v>11</v>
      </c>
      <c r="W540" t="s">
        <v>8905</v>
      </c>
    </row>
    <row r="541" spans="1:23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 s="15">
        <f t="shared" si="17"/>
        <v>41906.070567129631</v>
      </c>
      <c r="J541">
        <v>1411522897</v>
      </c>
      <c r="K541" s="17">
        <f>(((L541/60)/60/24)+DATE(1970,1,1))</f>
        <v>41861.070567129631</v>
      </c>
      <c r="L541">
        <v>1407634897</v>
      </c>
      <c r="M541" t="b">
        <v>1</v>
      </c>
      <c r="N541">
        <v>95</v>
      </c>
      <c r="O541" t="b">
        <v>1</v>
      </c>
      <c r="P541" t="s">
        <v>8293</v>
      </c>
      <c r="Q541">
        <f t="shared" si="16"/>
        <v>281</v>
      </c>
      <c r="R541">
        <f>IFERROR(ROUND(E541/N541,2),0)</f>
        <v>147.94999999999999</v>
      </c>
      <c r="S541" s="10" t="s">
        <v>8315</v>
      </c>
      <c r="T541" t="s">
        <v>8316</v>
      </c>
      <c r="U541">
        <v>8</v>
      </c>
      <c r="V541">
        <v>10</v>
      </c>
      <c r="W541" t="s">
        <v>8906</v>
      </c>
    </row>
    <row r="542" spans="1:23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 s="15">
        <f t="shared" si="17"/>
        <v>42775.30332175926</v>
      </c>
      <c r="J542">
        <v>1486624607</v>
      </c>
      <c r="K542" s="17">
        <f>(((L542/60)/60/24)+DATE(1970,1,1))</f>
        <v>42742.30332175926</v>
      </c>
      <c r="L542">
        <v>1483773407</v>
      </c>
      <c r="M542" t="b">
        <v>0</v>
      </c>
      <c r="N542">
        <v>11</v>
      </c>
      <c r="O542" t="b">
        <v>0</v>
      </c>
      <c r="P542" t="s">
        <v>8271</v>
      </c>
      <c r="Q542">
        <f t="shared" si="16"/>
        <v>47</v>
      </c>
      <c r="R542">
        <f>IFERROR(ROUND(E542/N542,2),0)</f>
        <v>1272.73</v>
      </c>
      <c r="S542" s="10" t="s">
        <v>8315</v>
      </c>
      <c r="T542" t="s">
        <v>8317</v>
      </c>
      <c r="U542">
        <v>1</v>
      </c>
      <c r="V542">
        <v>7</v>
      </c>
      <c r="W542" t="s">
        <v>8907</v>
      </c>
    </row>
    <row r="543" spans="1:23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 s="15">
        <f t="shared" si="17"/>
        <v>41537.845451388886</v>
      </c>
      <c r="J543">
        <v>1379708247</v>
      </c>
      <c r="K543" s="17">
        <f>(((L543/60)/60/24)+DATE(1970,1,1))</f>
        <v>41507.845451388886</v>
      </c>
      <c r="L543">
        <v>1377116247</v>
      </c>
      <c r="M543" t="b">
        <v>1</v>
      </c>
      <c r="N543">
        <v>182</v>
      </c>
      <c r="O543" t="b">
        <v>1</v>
      </c>
      <c r="P543" t="s">
        <v>8274</v>
      </c>
      <c r="Q543">
        <f t="shared" si="16"/>
        <v>117</v>
      </c>
      <c r="R543">
        <f>IFERROR(ROUND(E543/N543,2),0)</f>
        <v>76.92</v>
      </c>
      <c r="S543" s="10" t="s">
        <v>8331</v>
      </c>
      <c r="T543" t="s">
        <v>8335</v>
      </c>
      <c r="U543">
        <v>8</v>
      </c>
      <c r="V543">
        <v>21</v>
      </c>
      <c r="W543" t="s">
        <v>8908</v>
      </c>
    </row>
    <row r="544" spans="1:23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 s="15">
        <f t="shared" si="17"/>
        <v>41722.057523148149</v>
      </c>
      <c r="J544">
        <v>1395624170</v>
      </c>
      <c r="K544" s="17">
        <f>(((L544/60)/60/24)+DATE(1970,1,1))</f>
        <v>41682.099189814813</v>
      </c>
      <c r="L544">
        <v>1392171770</v>
      </c>
      <c r="M544" t="b">
        <v>1</v>
      </c>
      <c r="N544">
        <v>189</v>
      </c>
      <c r="O544" t="b">
        <v>1</v>
      </c>
      <c r="P544" t="s">
        <v>8274</v>
      </c>
      <c r="Q544">
        <f t="shared" si="16"/>
        <v>111</v>
      </c>
      <c r="R544">
        <f>IFERROR(ROUND(E544/N544,2),0)</f>
        <v>73.36</v>
      </c>
      <c r="S544" s="10" t="s">
        <v>8331</v>
      </c>
      <c r="T544" t="s">
        <v>8335</v>
      </c>
      <c r="U544">
        <v>2</v>
      </c>
      <c r="V544">
        <v>12</v>
      </c>
      <c r="W544" t="s">
        <v>8909</v>
      </c>
    </row>
    <row r="545" spans="1:23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 s="15">
        <f t="shared" si="17"/>
        <v>41468.899594907409</v>
      </c>
      <c r="J545">
        <v>1373751325</v>
      </c>
      <c r="K545" s="17">
        <f>(((L545/60)/60/24)+DATE(1970,1,1))</f>
        <v>41438.899594907409</v>
      </c>
      <c r="L545">
        <v>1371159325</v>
      </c>
      <c r="M545" t="b">
        <v>1</v>
      </c>
      <c r="N545">
        <v>473</v>
      </c>
      <c r="O545" t="b">
        <v>1</v>
      </c>
      <c r="P545" t="s">
        <v>8293</v>
      </c>
      <c r="Q545">
        <f t="shared" si="16"/>
        <v>347</v>
      </c>
      <c r="R545">
        <f>IFERROR(ROUND(E545/N545,2),0)</f>
        <v>29.31</v>
      </c>
      <c r="S545" s="10" t="s">
        <v>8315</v>
      </c>
      <c r="T545" t="s">
        <v>8316</v>
      </c>
      <c r="U545">
        <v>6</v>
      </c>
      <c r="V545">
        <v>13</v>
      </c>
      <c r="W545" t="s">
        <v>8910</v>
      </c>
    </row>
    <row r="546" spans="1:23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 s="15">
        <f t="shared" si="17"/>
        <v>41926.780023148152</v>
      </c>
      <c r="J546">
        <v>1413312194</v>
      </c>
      <c r="K546" s="17">
        <f>(((L546/60)/60/24)+DATE(1970,1,1))</f>
        <v>41891.780023148152</v>
      </c>
      <c r="L546">
        <v>1410288194</v>
      </c>
      <c r="M546" t="b">
        <v>1</v>
      </c>
      <c r="N546">
        <v>92</v>
      </c>
      <c r="O546" t="b">
        <v>0</v>
      </c>
      <c r="P546" t="s">
        <v>8283</v>
      </c>
      <c r="Q546">
        <f t="shared" si="16"/>
        <v>57</v>
      </c>
      <c r="R546">
        <f>IFERROR(ROUND(E546/N546,2),0)</f>
        <v>150.5</v>
      </c>
      <c r="S546" s="10" t="s">
        <v>8320</v>
      </c>
      <c r="T546" t="s">
        <v>8321</v>
      </c>
      <c r="U546">
        <v>9</v>
      </c>
      <c r="V546">
        <v>9</v>
      </c>
      <c r="W546" t="s">
        <v>8911</v>
      </c>
    </row>
    <row r="547" spans="1:23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 s="15">
        <f t="shared" si="17"/>
        <v>42322.292361111111</v>
      </c>
      <c r="J547">
        <v>1447484460</v>
      </c>
      <c r="K547" s="17">
        <f>(((L547/60)/60/24)+DATE(1970,1,1))</f>
        <v>42292.250787037032</v>
      </c>
      <c r="L547">
        <v>1444888868</v>
      </c>
      <c r="M547" t="b">
        <v>0</v>
      </c>
      <c r="N547">
        <v>133</v>
      </c>
      <c r="O547" t="b">
        <v>1</v>
      </c>
      <c r="P547" t="s">
        <v>8267</v>
      </c>
      <c r="Q547">
        <f t="shared" si="16"/>
        <v>114</v>
      </c>
      <c r="R547">
        <f>IFERROR(ROUND(E547/N547,2),0)</f>
        <v>103.22</v>
      </c>
      <c r="S547" s="10" t="s">
        <v>8328</v>
      </c>
      <c r="T547" t="s">
        <v>8329</v>
      </c>
      <c r="U547">
        <v>10</v>
      </c>
      <c r="V547">
        <v>15</v>
      </c>
      <c r="W547" t="s">
        <v>8912</v>
      </c>
    </row>
    <row r="548" spans="1:23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 s="15">
        <f t="shared" si="17"/>
        <v>41520.166666666664</v>
      </c>
      <c r="J548">
        <v>1378180800</v>
      </c>
      <c r="K548" s="17">
        <f>(((L548/60)/60/24)+DATE(1970,1,1))</f>
        <v>41484.664247685185</v>
      </c>
      <c r="L548">
        <v>1375113391</v>
      </c>
      <c r="M548" t="b">
        <v>0</v>
      </c>
      <c r="N548">
        <v>539</v>
      </c>
      <c r="O548" t="b">
        <v>1</v>
      </c>
      <c r="P548" t="s">
        <v>8295</v>
      </c>
      <c r="Q548">
        <f t="shared" si="16"/>
        <v>171</v>
      </c>
      <c r="R548">
        <f>IFERROR(ROUND(E548/N548,2),0)</f>
        <v>25.43</v>
      </c>
      <c r="S548" s="10" t="s">
        <v>8323</v>
      </c>
      <c r="T548" t="s">
        <v>8324</v>
      </c>
      <c r="U548">
        <v>7</v>
      </c>
      <c r="V548">
        <v>29</v>
      </c>
      <c r="W548" t="s">
        <v>8913</v>
      </c>
    </row>
    <row r="549" spans="1:23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 s="15">
        <f t="shared" si="17"/>
        <v>42323.634131944447</v>
      </c>
      <c r="J549">
        <v>1447600389</v>
      </c>
      <c r="K549" s="17">
        <f>(((L549/60)/60/24)+DATE(1970,1,1))</f>
        <v>42283.592465277776</v>
      </c>
      <c r="L549">
        <v>1444140789</v>
      </c>
      <c r="M549" t="b">
        <v>0</v>
      </c>
      <c r="N549">
        <v>34</v>
      </c>
      <c r="O549" t="b">
        <v>0</v>
      </c>
      <c r="P549" t="s">
        <v>8270</v>
      </c>
      <c r="Q549">
        <f t="shared" si="16"/>
        <v>27</v>
      </c>
      <c r="R549">
        <f>IFERROR(ROUND(E549/N549,2),0)</f>
        <v>402.71</v>
      </c>
      <c r="S549" s="10" t="s">
        <v>8315</v>
      </c>
      <c r="T549" t="s">
        <v>8345</v>
      </c>
      <c r="U549">
        <v>10</v>
      </c>
      <c r="V549">
        <v>6</v>
      </c>
      <c r="W549" t="s">
        <v>8914</v>
      </c>
    </row>
    <row r="550" spans="1:23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 s="15">
        <f t="shared" si="17"/>
        <v>42290.967835648145</v>
      </c>
      <c r="J550">
        <v>1444778021</v>
      </c>
      <c r="K550" s="17">
        <f>(((L550/60)/60/24)+DATE(1970,1,1))</f>
        <v>42269.967835648145</v>
      </c>
      <c r="L550">
        <v>1442963621</v>
      </c>
      <c r="M550" t="b">
        <v>0</v>
      </c>
      <c r="N550">
        <v>132</v>
      </c>
      <c r="O550" t="b">
        <v>1</v>
      </c>
      <c r="P550" t="s">
        <v>8298</v>
      </c>
      <c r="Q550">
        <f t="shared" si="16"/>
        <v>109</v>
      </c>
      <c r="R550">
        <f>IFERROR(ROUND(E550/N550,2),0)</f>
        <v>103.68</v>
      </c>
      <c r="S550" s="10" t="s">
        <v>8331</v>
      </c>
      <c r="T550" t="s">
        <v>8344</v>
      </c>
      <c r="U550">
        <v>9</v>
      </c>
      <c r="V550">
        <v>22</v>
      </c>
      <c r="W550" t="s">
        <v>8915</v>
      </c>
    </row>
    <row r="551" spans="1:23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 s="15">
        <f t="shared" si="17"/>
        <v>42252.165972222225</v>
      </c>
      <c r="J551">
        <v>1441425540</v>
      </c>
      <c r="K551" s="17">
        <f>(((L551/60)/60/24)+DATE(1970,1,1))</f>
        <v>42200.578310185185</v>
      </c>
      <c r="L551">
        <v>1436968366</v>
      </c>
      <c r="M551" t="b">
        <v>0</v>
      </c>
      <c r="N551">
        <v>227</v>
      </c>
      <c r="O551" t="b">
        <v>1</v>
      </c>
      <c r="P551" t="s">
        <v>8272</v>
      </c>
      <c r="Q551">
        <f t="shared" si="16"/>
        <v>136</v>
      </c>
      <c r="R551">
        <f>IFERROR(ROUND(E551/N551,2),0)</f>
        <v>59.97</v>
      </c>
      <c r="S551" s="10" t="s">
        <v>8318</v>
      </c>
      <c r="T551" t="s">
        <v>8337</v>
      </c>
      <c r="U551">
        <v>7</v>
      </c>
      <c r="V551">
        <v>15</v>
      </c>
      <c r="W551" t="s">
        <v>8916</v>
      </c>
    </row>
    <row r="552" spans="1:23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 s="15">
        <f t="shared" si="17"/>
        <v>42345.699490740735</v>
      </c>
      <c r="J552">
        <v>1449506836</v>
      </c>
      <c r="K552" s="17">
        <f>(((L552/60)/60/24)+DATE(1970,1,1))</f>
        <v>42315.699490740735</v>
      </c>
      <c r="L552">
        <v>1446914836</v>
      </c>
      <c r="M552" t="b">
        <v>0</v>
      </c>
      <c r="N552">
        <v>944</v>
      </c>
      <c r="O552" t="b">
        <v>1</v>
      </c>
      <c r="P552" t="s">
        <v>8295</v>
      </c>
      <c r="Q552">
        <f t="shared" si="16"/>
        <v>1357</v>
      </c>
      <c r="R552">
        <f>IFERROR(ROUND(E552/N552,2),0)</f>
        <v>14.37</v>
      </c>
      <c r="S552" s="10" t="s">
        <v>8323</v>
      </c>
      <c r="T552" t="s">
        <v>8324</v>
      </c>
      <c r="U552">
        <v>11</v>
      </c>
      <c r="V552">
        <v>7</v>
      </c>
      <c r="W552" t="s">
        <v>8917</v>
      </c>
    </row>
    <row r="553" spans="1:23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 s="15">
        <f t="shared" si="17"/>
        <v>42482.825740740736</v>
      </c>
      <c r="J553">
        <v>1461354544</v>
      </c>
      <c r="K553" s="17">
        <f>(((L553/60)/60/24)+DATE(1970,1,1))</f>
        <v>42452.825740740736</v>
      </c>
      <c r="L553">
        <v>1458762544</v>
      </c>
      <c r="M553" t="b">
        <v>0</v>
      </c>
      <c r="N553">
        <v>96</v>
      </c>
      <c r="O553" t="b">
        <v>1</v>
      </c>
      <c r="P553" t="s">
        <v>8295</v>
      </c>
      <c r="Q553">
        <f t="shared" si="16"/>
        <v>271</v>
      </c>
      <c r="R553">
        <f>IFERROR(ROUND(E553/N553,2),0)</f>
        <v>140.97999999999999</v>
      </c>
      <c r="S553" s="10" t="s">
        <v>8323</v>
      </c>
      <c r="T553" t="s">
        <v>8324</v>
      </c>
      <c r="U553">
        <v>3</v>
      </c>
      <c r="V553">
        <v>23</v>
      </c>
      <c r="W553" t="s">
        <v>8918</v>
      </c>
    </row>
    <row r="554" spans="1:23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 s="15">
        <f t="shared" si="17"/>
        <v>42358.375</v>
      </c>
      <c r="J554">
        <v>1450602000</v>
      </c>
      <c r="K554" s="17">
        <f>(((L554/60)/60/24)+DATE(1970,1,1))</f>
        <v>42298.34783564815</v>
      </c>
      <c r="L554">
        <v>1445415653</v>
      </c>
      <c r="M554" t="b">
        <v>0</v>
      </c>
      <c r="N554">
        <v>170</v>
      </c>
      <c r="O554" t="b">
        <v>1</v>
      </c>
      <c r="P554" t="s">
        <v>8283</v>
      </c>
      <c r="Q554">
        <f t="shared" si="16"/>
        <v>135</v>
      </c>
      <c r="R554">
        <f>IFERROR(ROUND(E554/N554,2),0)</f>
        <v>79.41</v>
      </c>
      <c r="S554" s="10" t="s">
        <v>8320</v>
      </c>
      <c r="T554" t="s">
        <v>8321</v>
      </c>
      <c r="U554">
        <v>10</v>
      </c>
      <c r="V554">
        <v>21</v>
      </c>
      <c r="W554" t="s">
        <v>8919</v>
      </c>
    </row>
    <row r="555" spans="1:23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 s="15">
        <f t="shared" si="17"/>
        <v>41645.538657407407</v>
      </c>
      <c r="J555">
        <v>1389012940</v>
      </c>
      <c r="K555" s="17">
        <f>(((L555/60)/60/24)+DATE(1970,1,1))</f>
        <v>41600.538657407407</v>
      </c>
      <c r="L555">
        <v>1385124940</v>
      </c>
      <c r="M555" t="b">
        <v>0</v>
      </c>
      <c r="N555">
        <v>191</v>
      </c>
      <c r="O555" t="b">
        <v>1</v>
      </c>
      <c r="P555" t="s">
        <v>8274</v>
      </c>
      <c r="Q555">
        <f t="shared" si="16"/>
        <v>154</v>
      </c>
      <c r="R555">
        <f>IFERROR(ROUND(E555/N555,2),0)</f>
        <v>70.58</v>
      </c>
      <c r="S555" s="10" t="s">
        <v>8331</v>
      </c>
      <c r="T555" t="s">
        <v>8335</v>
      </c>
      <c r="U555">
        <v>11</v>
      </c>
      <c r="V555">
        <v>22</v>
      </c>
      <c r="W555" t="s">
        <v>8920</v>
      </c>
    </row>
    <row r="556" spans="1:23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 s="15">
        <f t="shared" si="17"/>
        <v>41109.877442129626</v>
      </c>
      <c r="J556">
        <v>1342731811</v>
      </c>
      <c r="K556" s="17">
        <f>(((L556/60)/60/24)+DATE(1970,1,1))</f>
        <v>41079.877442129626</v>
      </c>
      <c r="L556">
        <v>1340139811</v>
      </c>
      <c r="M556" t="b">
        <v>0</v>
      </c>
      <c r="N556">
        <v>171</v>
      </c>
      <c r="O556" t="b">
        <v>1</v>
      </c>
      <c r="P556" t="s">
        <v>8267</v>
      </c>
      <c r="Q556">
        <f t="shared" si="16"/>
        <v>105</v>
      </c>
      <c r="R556">
        <f>IFERROR(ROUND(E556/N556,2),0)</f>
        <v>78.66</v>
      </c>
      <c r="S556" s="10" t="s">
        <v>8328</v>
      </c>
      <c r="T556" t="s">
        <v>8329</v>
      </c>
      <c r="U556">
        <v>6</v>
      </c>
      <c r="V556">
        <v>19</v>
      </c>
      <c r="W556" t="s">
        <v>8921</v>
      </c>
    </row>
    <row r="557" spans="1:23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 s="15">
        <f t="shared" si="17"/>
        <v>42342.208333333328</v>
      </c>
      <c r="J557">
        <v>1449205200</v>
      </c>
      <c r="K557" s="17">
        <f>(((L557/60)/60/24)+DATE(1970,1,1))</f>
        <v>42297.748067129629</v>
      </c>
      <c r="L557">
        <v>1445363833</v>
      </c>
      <c r="M557" t="b">
        <v>0</v>
      </c>
      <c r="N557">
        <v>57</v>
      </c>
      <c r="O557" t="b">
        <v>1</v>
      </c>
      <c r="P557" t="s">
        <v>8283</v>
      </c>
      <c r="Q557">
        <f t="shared" si="16"/>
        <v>103</v>
      </c>
      <c r="R557">
        <f>IFERROR(ROUND(E557/N557,2),0)</f>
        <v>234.79</v>
      </c>
      <c r="S557" s="10" t="s">
        <v>8320</v>
      </c>
      <c r="T557" t="s">
        <v>8321</v>
      </c>
      <c r="U557">
        <v>10</v>
      </c>
      <c r="V557">
        <v>20</v>
      </c>
      <c r="W557" t="s">
        <v>8922</v>
      </c>
    </row>
    <row r="558" spans="1:23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 s="15">
        <f t="shared" si="17"/>
        <v>40544.207638888889</v>
      </c>
      <c r="J558">
        <v>1293857940</v>
      </c>
      <c r="K558" s="17">
        <f>(((L558/60)/60/24)+DATE(1970,1,1))</f>
        <v>40487.621365740742</v>
      </c>
      <c r="L558">
        <v>1288968886</v>
      </c>
      <c r="M558" t="b">
        <v>1</v>
      </c>
      <c r="N558">
        <v>141</v>
      </c>
      <c r="O558" t="b">
        <v>1</v>
      </c>
      <c r="P558" t="s">
        <v>8274</v>
      </c>
      <c r="Q558">
        <f t="shared" si="16"/>
        <v>199</v>
      </c>
      <c r="R558">
        <f>IFERROR(ROUND(E558/N558,2),0)</f>
        <v>94.49</v>
      </c>
      <c r="S558" s="10" t="s">
        <v>8331</v>
      </c>
      <c r="T558" t="s">
        <v>8335</v>
      </c>
      <c r="U558">
        <v>11</v>
      </c>
      <c r="V558">
        <v>5</v>
      </c>
      <c r="W558" t="s">
        <v>8923</v>
      </c>
    </row>
    <row r="559" spans="1:23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 s="15">
        <f t="shared" si="17"/>
        <v>42718.6252662037</v>
      </c>
      <c r="J559">
        <v>1481727623</v>
      </c>
      <c r="K559" s="17">
        <f>(((L559/60)/60/24)+DATE(1970,1,1))</f>
        <v>42676.583599537036</v>
      </c>
      <c r="L559">
        <v>1478095223</v>
      </c>
      <c r="M559" t="b">
        <v>0</v>
      </c>
      <c r="N559">
        <v>76</v>
      </c>
      <c r="O559" t="b">
        <v>0</v>
      </c>
      <c r="P559" t="s">
        <v>8271</v>
      </c>
      <c r="Q559">
        <f t="shared" si="16"/>
        <v>44</v>
      </c>
      <c r="R559">
        <f>IFERROR(ROUND(E559/N559,2),0)</f>
        <v>174.95</v>
      </c>
      <c r="S559" s="10" t="s">
        <v>8315</v>
      </c>
      <c r="T559" t="s">
        <v>8317</v>
      </c>
      <c r="U559">
        <v>11</v>
      </c>
      <c r="V559">
        <v>2</v>
      </c>
      <c r="W559" t="s">
        <v>8924</v>
      </c>
    </row>
    <row r="560" spans="1:23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 s="15">
        <f t="shared" si="17"/>
        <v>41436.648217592592</v>
      </c>
      <c r="J560">
        <v>1370964806</v>
      </c>
      <c r="K560" s="17">
        <f>(((L560/60)/60/24)+DATE(1970,1,1))</f>
        <v>41401.648217592592</v>
      </c>
      <c r="L560">
        <v>1367940806</v>
      </c>
      <c r="M560" t="b">
        <v>0</v>
      </c>
      <c r="N560">
        <v>94</v>
      </c>
      <c r="O560" t="b">
        <v>1</v>
      </c>
      <c r="P560" t="s">
        <v>8272</v>
      </c>
      <c r="Q560">
        <f t="shared" si="16"/>
        <v>102</v>
      </c>
      <c r="R560">
        <f>IFERROR(ROUND(E560/N560,2),0)</f>
        <v>141.41999999999999</v>
      </c>
      <c r="S560" s="10" t="s">
        <v>8318</v>
      </c>
      <c r="T560" t="s">
        <v>8337</v>
      </c>
      <c r="U560">
        <v>5</v>
      </c>
      <c r="V560">
        <v>7</v>
      </c>
      <c r="W560" t="s">
        <v>8925</v>
      </c>
    </row>
    <row r="561" spans="1:23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 s="15">
        <f t="shared" si="17"/>
        <v>41816.640543981484</v>
      </c>
      <c r="J561">
        <v>1403796143</v>
      </c>
      <c r="K561" s="17">
        <f>(((L561/60)/60/24)+DATE(1970,1,1))</f>
        <v>41786.640543981484</v>
      </c>
      <c r="L561">
        <v>1401204143</v>
      </c>
      <c r="M561" t="b">
        <v>1</v>
      </c>
      <c r="N561">
        <v>179</v>
      </c>
      <c r="O561" t="b">
        <v>1</v>
      </c>
      <c r="P561" t="s">
        <v>8296</v>
      </c>
      <c r="Q561">
        <f t="shared" si="16"/>
        <v>111</v>
      </c>
      <c r="R561">
        <f>IFERROR(ROUND(E561/N561,2),0)</f>
        <v>74.180000000000007</v>
      </c>
      <c r="S561" s="10" t="s">
        <v>8326</v>
      </c>
      <c r="T561" t="s">
        <v>8327</v>
      </c>
      <c r="U561">
        <v>5</v>
      </c>
      <c r="V561">
        <v>27</v>
      </c>
      <c r="W561" t="s">
        <v>8926</v>
      </c>
    </row>
    <row r="562" spans="1:23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 s="15">
        <f t="shared" si="17"/>
        <v>42292.416643518518</v>
      </c>
      <c r="J562">
        <v>1444903198</v>
      </c>
      <c r="K562" s="17">
        <f>(((L562/60)/60/24)+DATE(1970,1,1))</f>
        <v>42262.416643518518</v>
      </c>
      <c r="L562">
        <v>1442311198</v>
      </c>
      <c r="M562" t="b">
        <v>1</v>
      </c>
      <c r="N562">
        <v>251</v>
      </c>
      <c r="O562" t="b">
        <v>1</v>
      </c>
      <c r="P562" t="s">
        <v>8295</v>
      </c>
      <c r="Q562">
        <f t="shared" si="16"/>
        <v>147</v>
      </c>
      <c r="R562">
        <f>IFERROR(ROUND(E562/N562,2),0)</f>
        <v>52.7</v>
      </c>
      <c r="S562" s="10" t="s">
        <v>8323</v>
      </c>
      <c r="T562" t="s">
        <v>8324</v>
      </c>
      <c r="U562">
        <v>9</v>
      </c>
      <c r="V562">
        <v>15</v>
      </c>
      <c r="W562" t="s">
        <v>8927</v>
      </c>
    </row>
    <row r="563" spans="1:23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 s="15">
        <f t="shared" si="17"/>
        <v>42163.166666666672</v>
      </c>
      <c r="J563">
        <v>1433736000</v>
      </c>
      <c r="K563" s="17">
        <f>(((L563/60)/60/24)+DATE(1970,1,1))</f>
        <v>42130.865150462967</v>
      </c>
      <c r="L563">
        <v>1430945149</v>
      </c>
      <c r="M563" t="b">
        <v>0</v>
      </c>
      <c r="N563">
        <v>111</v>
      </c>
      <c r="O563" t="b">
        <v>1</v>
      </c>
      <c r="P563" t="s">
        <v>8283</v>
      </c>
      <c r="Q563">
        <f t="shared" si="16"/>
        <v>105</v>
      </c>
      <c r="R563">
        <f>IFERROR(ROUND(E563/N563,2),0)</f>
        <v>118.74</v>
      </c>
      <c r="S563" s="10" t="s">
        <v>8320</v>
      </c>
      <c r="T563" t="s">
        <v>8321</v>
      </c>
      <c r="U563">
        <v>5</v>
      </c>
      <c r="V563">
        <v>6</v>
      </c>
      <c r="W563" t="s">
        <v>8928</v>
      </c>
    </row>
    <row r="564" spans="1:23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 s="15">
        <f t="shared" si="17"/>
        <v>42089.044085648144</v>
      </c>
      <c r="J564">
        <v>1427331809</v>
      </c>
      <c r="K564" s="17">
        <f>(((L564/60)/60/24)+DATE(1970,1,1))</f>
        <v>42059.085752314815</v>
      </c>
      <c r="L564">
        <v>1424743409</v>
      </c>
      <c r="M564" t="b">
        <v>1</v>
      </c>
      <c r="N564">
        <v>186</v>
      </c>
      <c r="O564" t="b">
        <v>1</v>
      </c>
      <c r="P564" t="s">
        <v>8269</v>
      </c>
      <c r="Q564">
        <f t="shared" si="16"/>
        <v>101</v>
      </c>
      <c r="R564">
        <f>IFERROR(ROUND(E564/N564,2),0)</f>
        <v>70.77</v>
      </c>
      <c r="S564" s="10" t="s">
        <v>8307</v>
      </c>
      <c r="T564" t="s">
        <v>8309</v>
      </c>
      <c r="U564">
        <v>2</v>
      </c>
      <c r="V564">
        <v>24</v>
      </c>
      <c r="W564" t="s">
        <v>8929</v>
      </c>
    </row>
    <row r="565" spans="1:23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 s="15">
        <f t="shared" si="17"/>
        <v>42402.7268287037</v>
      </c>
      <c r="J565">
        <v>1454433998</v>
      </c>
      <c r="K565" s="17">
        <f>(((L565/60)/60/24)+DATE(1970,1,1))</f>
        <v>42387.7268287037</v>
      </c>
      <c r="L565">
        <v>1453137998</v>
      </c>
      <c r="M565" t="b">
        <v>0</v>
      </c>
      <c r="N565">
        <v>156</v>
      </c>
      <c r="O565" t="b">
        <v>1</v>
      </c>
      <c r="P565" t="s">
        <v>8301</v>
      </c>
      <c r="Q565">
        <f t="shared" si="16"/>
        <v>109</v>
      </c>
      <c r="R565">
        <f>IFERROR(ROUND(E565/N565,2),0)</f>
        <v>84.11</v>
      </c>
      <c r="S565" s="10" t="s">
        <v>8307</v>
      </c>
      <c r="T565" t="s">
        <v>8308</v>
      </c>
      <c r="U565">
        <v>1</v>
      </c>
      <c r="V565">
        <v>18</v>
      </c>
      <c r="W565" t="s">
        <v>8930</v>
      </c>
    </row>
    <row r="566" spans="1:23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 s="15">
        <f t="shared" si="17"/>
        <v>40920.041666666664</v>
      </c>
      <c r="J566">
        <v>1326330000</v>
      </c>
      <c r="K566" s="17">
        <f>(((L566/60)/60/24)+DATE(1970,1,1))</f>
        <v>40898.089236111111</v>
      </c>
      <c r="L566">
        <v>1324433310</v>
      </c>
      <c r="M566" t="b">
        <v>1</v>
      </c>
      <c r="N566">
        <v>103</v>
      </c>
      <c r="O566" t="b">
        <v>1</v>
      </c>
      <c r="P566" t="s">
        <v>8293</v>
      </c>
      <c r="Q566">
        <f t="shared" si="16"/>
        <v>262</v>
      </c>
      <c r="R566">
        <f>IFERROR(ROUND(E566/N566,2),0)</f>
        <v>127.32</v>
      </c>
      <c r="S566" s="10" t="s">
        <v>8315</v>
      </c>
      <c r="T566" t="s">
        <v>8316</v>
      </c>
      <c r="U566">
        <v>12</v>
      </c>
      <c r="V566">
        <v>21</v>
      </c>
      <c r="W566" t="s">
        <v>8931</v>
      </c>
    </row>
    <row r="567" spans="1:23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 s="15">
        <f t="shared" si="17"/>
        <v>42168.506377314814</v>
      </c>
      <c r="J567">
        <v>1434197351</v>
      </c>
      <c r="K567" s="17">
        <f>(((L567/60)/60/24)+DATE(1970,1,1))</f>
        <v>42138.506377314814</v>
      </c>
      <c r="L567">
        <v>1431605351</v>
      </c>
      <c r="M567" t="b">
        <v>0</v>
      </c>
      <c r="N567">
        <v>62</v>
      </c>
      <c r="O567" t="b">
        <v>1</v>
      </c>
      <c r="P567" t="s">
        <v>8283</v>
      </c>
      <c r="Q567">
        <f t="shared" si="16"/>
        <v>101</v>
      </c>
      <c r="R567">
        <f>IFERROR(ROUND(E567/N567,2),0)</f>
        <v>211.48</v>
      </c>
      <c r="S567" s="10" t="s">
        <v>8320</v>
      </c>
      <c r="T567" t="s">
        <v>8321</v>
      </c>
      <c r="U567">
        <v>5</v>
      </c>
      <c r="V567">
        <v>14</v>
      </c>
      <c r="W567" t="s">
        <v>8932</v>
      </c>
    </row>
    <row r="568" spans="1:23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 s="15">
        <f t="shared" si="17"/>
        <v>42078.563912037032</v>
      </c>
      <c r="J568">
        <v>1426426322</v>
      </c>
      <c r="K568" s="17">
        <f>(((L568/60)/60/24)+DATE(1970,1,1))</f>
        <v>42043.605578703704</v>
      </c>
      <c r="L568">
        <v>1423405922</v>
      </c>
      <c r="M568" t="b">
        <v>0</v>
      </c>
      <c r="N568">
        <v>159</v>
      </c>
      <c r="O568" t="b">
        <v>1</v>
      </c>
      <c r="P568" t="s">
        <v>8267</v>
      </c>
      <c r="Q568">
        <f t="shared" si="16"/>
        <v>104</v>
      </c>
      <c r="R568">
        <f>IFERROR(ROUND(E568/N568,2),0)</f>
        <v>81.849999999999994</v>
      </c>
      <c r="S568" s="10" t="s">
        <v>8328</v>
      </c>
      <c r="T568" t="s">
        <v>8329</v>
      </c>
      <c r="U568">
        <v>2</v>
      </c>
      <c r="V568">
        <v>8</v>
      </c>
      <c r="W568" t="s">
        <v>8933</v>
      </c>
    </row>
    <row r="569" spans="1:23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 s="15">
        <f t="shared" si="17"/>
        <v>41815.452534722222</v>
      </c>
      <c r="J569">
        <v>1403693499</v>
      </c>
      <c r="K569" s="17">
        <f>(((L569/60)/60/24)+DATE(1970,1,1))</f>
        <v>41785.452534722222</v>
      </c>
      <c r="L569">
        <v>1401101499</v>
      </c>
      <c r="M569" t="b">
        <v>1</v>
      </c>
      <c r="N569">
        <v>165</v>
      </c>
      <c r="O569" t="b">
        <v>1</v>
      </c>
      <c r="P569" t="s">
        <v>8267</v>
      </c>
      <c r="Q569">
        <f t="shared" si="16"/>
        <v>132</v>
      </c>
      <c r="R569">
        <f>IFERROR(ROUND(E569/N569,2),0)</f>
        <v>78.58</v>
      </c>
      <c r="S569" s="10" t="s">
        <v>8328</v>
      </c>
      <c r="T569" t="s">
        <v>8329</v>
      </c>
      <c r="U569">
        <v>5</v>
      </c>
      <c r="V569">
        <v>26</v>
      </c>
      <c r="W569" t="s">
        <v>8934</v>
      </c>
    </row>
    <row r="570" spans="1:23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 s="15">
        <f t="shared" si="17"/>
        <v>40422.155555555553</v>
      </c>
      <c r="J570">
        <v>1283312640</v>
      </c>
      <c r="K570" s="17">
        <f>(((L570/60)/60/24)+DATE(1970,1,1))</f>
        <v>40379.776435185187</v>
      </c>
      <c r="L570">
        <v>1279651084</v>
      </c>
      <c r="M570" t="b">
        <v>0</v>
      </c>
      <c r="N570">
        <v>229</v>
      </c>
      <c r="O570" t="b">
        <v>1</v>
      </c>
      <c r="P570" t="s">
        <v>8267</v>
      </c>
      <c r="Q570">
        <f t="shared" si="16"/>
        <v>104</v>
      </c>
      <c r="R570">
        <f>IFERROR(ROUND(E570/N570,2),0)</f>
        <v>56.46</v>
      </c>
      <c r="S570" s="10" t="s">
        <v>8328</v>
      </c>
      <c r="T570" t="s">
        <v>8329</v>
      </c>
      <c r="U570">
        <v>7</v>
      </c>
      <c r="V570">
        <v>20</v>
      </c>
      <c r="W570" t="s">
        <v>8935</v>
      </c>
    </row>
    <row r="571" spans="1:23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 s="15">
        <f t="shared" si="17"/>
        <v>42292.882731481484</v>
      </c>
      <c r="J571">
        <v>1444943468</v>
      </c>
      <c r="K571" s="17">
        <f>(((L571/60)/60/24)+DATE(1970,1,1))</f>
        <v>42257.882731481484</v>
      </c>
      <c r="L571">
        <v>1441919468</v>
      </c>
      <c r="M571" t="b">
        <v>0</v>
      </c>
      <c r="N571">
        <v>35</v>
      </c>
      <c r="O571" t="b">
        <v>0</v>
      </c>
      <c r="P571" t="s">
        <v>8271</v>
      </c>
      <c r="Q571">
        <f t="shared" si="16"/>
        <v>112</v>
      </c>
      <c r="R571">
        <f>IFERROR(ROUND(E571/N571,2),0)</f>
        <v>367.97</v>
      </c>
      <c r="S571" s="10" t="s">
        <v>8315</v>
      </c>
      <c r="T571" t="s">
        <v>8317</v>
      </c>
      <c r="U571">
        <v>9</v>
      </c>
      <c r="V571">
        <v>10</v>
      </c>
      <c r="W571" t="s">
        <v>8936</v>
      </c>
    </row>
    <row r="572" spans="1:23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 s="15">
        <f t="shared" si="17"/>
        <v>41618.083981481483</v>
      </c>
      <c r="J572">
        <v>1386640856</v>
      </c>
      <c r="K572" s="17">
        <f>(((L572/60)/60/24)+DATE(1970,1,1))</f>
        <v>41583.083981481483</v>
      </c>
      <c r="L572">
        <v>1383616856</v>
      </c>
      <c r="M572" t="b">
        <v>0</v>
      </c>
      <c r="N572">
        <v>47</v>
      </c>
      <c r="O572" t="b">
        <v>1</v>
      </c>
      <c r="P572" t="s">
        <v>8264</v>
      </c>
      <c r="Q572">
        <f t="shared" si="16"/>
        <v>107</v>
      </c>
      <c r="R572">
        <f>IFERROR(ROUND(E572/N572,2),0)</f>
        <v>273.83</v>
      </c>
      <c r="S572" s="10" t="s">
        <v>8328</v>
      </c>
      <c r="T572" t="s">
        <v>8346</v>
      </c>
      <c r="U572">
        <v>11</v>
      </c>
      <c r="V572">
        <v>5</v>
      </c>
      <c r="W572" t="s">
        <v>8937</v>
      </c>
    </row>
    <row r="573" spans="1:23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 s="15">
        <f t="shared" si="17"/>
        <v>42278.207638888889</v>
      </c>
      <c r="J573">
        <v>1443675540</v>
      </c>
      <c r="K573" s="17">
        <f>(((L573/60)/60/24)+DATE(1970,1,1))</f>
        <v>42247.496759259258</v>
      </c>
      <c r="L573">
        <v>1441022120</v>
      </c>
      <c r="M573" t="b">
        <v>0</v>
      </c>
      <c r="N573">
        <v>121</v>
      </c>
      <c r="O573" t="b">
        <v>0</v>
      </c>
      <c r="P573" t="s">
        <v>8270</v>
      </c>
      <c r="Q573">
        <f t="shared" si="16"/>
        <v>21</v>
      </c>
      <c r="R573">
        <f>IFERROR(ROUND(E573/N573,2),0)</f>
        <v>105.93</v>
      </c>
      <c r="S573" s="10" t="s">
        <v>8315</v>
      </c>
      <c r="T573" t="s">
        <v>8345</v>
      </c>
      <c r="U573">
        <v>8</v>
      </c>
      <c r="V573">
        <v>31</v>
      </c>
      <c r="W573" t="s">
        <v>8938</v>
      </c>
    </row>
    <row r="574" spans="1:23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 s="15">
        <f t="shared" si="17"/>
        <v>42166.165972222225</v>
      </c>
      <c r="J574">
        <v>1433995140</v>
      </c>
      <c r="K574" s="17">
        <f>(((L574/60)/60/24)+DATE(1970,1,1))</f>
        <v>42144.573807870373</v>
      </c>
      <c r="L574">
        <v>1432129577</v>
      </c>
      <c r="M574" t="b">
        <v>1</v>
      </c>
      <c r="N574">
        <v>176</v>
      </c>
      <c r="O574" t="b">
        <v>1</v>
      </c>
      <c r="P574" t="s">
        <v>8269</v>
      </c>
      <c r="Q574">
        <f t="shared" si="16"/>
        <v>128</v>
      </c>
      <c r="R574">
        <f>IFERROR(ROUND(E574/N574,2),0)</f>
        <v>72.760000000000005</v>
      </c>
      <c r="S574" s="10" t="s">
        <v>8307</v>
      </c>
      <c r="T574" t="s">
        <v>8309</v>
      </c>
      <c r="U574">
        <v>5</v>
      </c>
      <c r="V574">
        <v>20</v>
      </c>
      <c r="W574" t="s">
        <v>8939</v>
      </c>
    </row>
    <row r="575" spans="1:23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 s="15">
        <f t="shared" si="17"/>
        <v>42049.590173611112</v>
      </c>
      <c r="J575">
        <v>1423922991</v>
      </c>
      <c r="K575" s="17">
        <f>(((L575/60)/60/24)+DATE(1970,1,1))</f>
        <v>42019.590173611112</v>
      </c>
      <c r="L575">
        <v>1421330991</v>
      </c>
      <c r="M575" t="b">
        <v>0</v>
      </c>
      <c r="N575">
        <v>26</v>
      </c>
      <c r="O575" t="b">
        <v>1</v>
      </c>
      <c r="P575" t="s">
        <v>8272</v>
      </c>
      <c r="Q575">
        <f t="shared" si="16"/>
        <v>128</v>
      </c>
      <c r="R575">
        <f>IFERROR(ROUND(E575/N575,2),0)</f>
        <v>492.31</v>
      </c>
      <c r="S575" s="10" t="s">
        <v>8318</v>
      </c>
      <c r="T575" t="s">
        <v>8337</v>
      </c>
      <c r="U575">
        <v>1</v>
      </c>
      <c r="V575">
        <v>15</v>
      </c>
      <c r="W575" t="s">
        <v>8940</v>
      </c>
    </row>
    <row r="576" spans="1:23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 s="15">
        <f t="shared" si="17"/>
        <v>42201</v>
      </c>
      <c r="J576">
        <v>1437004800</v>
      </c>
      <c r="K576" s="17">
        <f>(((L576/60)/60/24)+DATE(1970,1,1))</f>
        <v>42158.065694444449</v>
      </c>
      <c r="L576">
        <v>1433295276</v>
      </c>
      <c r="M576" t="b">
        <v>0</v>
      </c>
      <c r="N576">
        <v>141</v>
      </c>
      <c r="O576" t="b">
        <v>1</v>
      </c>
      <c r="P576" t="s">
        <v>8269</v>
      </c>
      <c r="Q576">
        <f t="shared" si="16"/>
        <v>128</v>
      </c>
      <c r="R576">
        <f>IFERROR(ROUND(E576/N576,2),0)</f>
        <v>90.74</v>
      </c>
      <c r="S576" s="10" t="s">
        <v>8307</v>
      </c>
      <c r="T576" t="s">
        <v>8309</v>
      </c>
      <c r="U576">
        <v>6</v>
      </c>
      <c r="V576">
        <v>3</v>
      </c>
      <c r="W576" t="s">
        <v>8941</v>
      </c>
    </row>
    <row r="577" spans="1:23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 s="15">
        <f t="shared" si="17"/>
        <v>42549.403877314813</v>
      </c>
      <c r="J577">
        <v>1467106895</v>
      </c>
      <c r="K577" s="17">
        <f>(((L577/60)/60/24)+DATE(1970,1,1))</f>
        <v>42504.403877314813</v>
      </c>
      <c r="L577">
        <v>1463218895</v>
      </c>
      <c r="M577" t="b">
        <v>0</v>
      </c>
      <c r="N577">
        <v>96</v>
      </c>
      <c r="O577" t="b">
        <v>0</v>
      </c>
      <c r="P577" t="s">
        <v>8271</v>
      </c>
      <c r="Q577">
        <f t="shared" si="16"/>
        <v>26</v>
      </c>
      <c r="R577">
        <f>IFERROR(ROUND(E577/N577,2),0)</f>
        <v>133.25</v>
      </c>
      <c r="S577" s="10" t="s">
        <v>8315</v>
      </c>
      <c r="T577" t="s">
        <v>8317</v>
      </c>
      <c r="U577">
        <v>5</v>
      </c>
      <c r="V577">
        <v>14</v>
      </c>
      <c r="W577" t="s">
        <v>8942</v>
      </c>
    </row>
    <row r="578" spans="1:23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 s="15">
        <f t="shared" si="17"/>
        <v>41918.674826388888</v>
      </c>
      <c r="J578">
        <v>1412611905</v>
      </c>
      <c r="K578" s="17">
        <f>(((L578/60)/60/24)+DATE(1970,1,1))</f>
        <v>41888.674826388888</v>
      </c>
      <c r="L578">
        <v>1410019905</v>
      </c>
      <c r="M578" t="b">
        <v>0</v>
      </c>
      <c r="N578">
        <v>118</v>
      </c>
      <c r="O578" t="b">
        <v>1</v>
      </c>
      <c r="P578" t="s">
        <v>8301</v>
      </c>
      <c r="Q578">
        <f t="shared" ref="Q578:Q641" si="18">ROUND(E578/D578*100,0)</f>
        <v>120</v>
      </c>
      <c r="R578">
        <f>IFERROR(ROUND(E578/N578,2),0)</f>
        <v>108.24</v>
      </c>
      <c r="S578" s="10" t="s">
        <v>8307</v>
      </c>
      <c r="T578" t="s">
        <v>8308</v>
      </c>
      <c r="U578">
        <v>9</v>
      </c>
      <c r="V578">
        <v>6</v>
      </c>
      <c r="W578" t="s">
        <v>8943</v>
      </c>
    </row>
    <row r="579" spans="1:23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 s="15">
        <f t="shared" ref="I579:I642" si="19">(((J579/60)/60/24+DATE(1970,1,1)))</f>
        <v>41901.755694444444</v>
      </c>
      <c r="J579">
        <v>1411150092</v>
      </c>
      <c r="K579" s="17">
        <f>(((L579/60)/60/24)+DATE(1970,1,1))</f>
        <v>41871.755694444444</v>
      </c>
      <c r="L579">
        <v>1408558092</v>
      </c>
      <c r="M579" t="b">
        <v>1</v>
      </c>
      <c r="N579">
        <v>183</v>
      </c>
      <c r="O579" t="b">
        <v>1</v>
      </c>
      <c r="P579" t="s">
        <v>8269</v>
      </c>
      <c r="Q579">
        <f t="shared" si="18"/>
        <v>127</v>
      </c>
      <c r="R579">
        <f>IFERROR(ROUND(E579/N579,2),0)</f>
        <v>69.569999999999993</v>
      </c>
      <c r="S579" s="10" t="s">
        <v>8307</v>
      </c>
      <c r="T579" t="s">
        <v>8309</v>
      </c>
      <c r="U579">
        <v>8</v>
      </c>
      <c r="V579">
        <v>20</v>
      </c>
      <c r="W579" t="s">
        <v>8944</v>
      </c>
    </row>
    <row r="580" spans="1:23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 s="15">
        <f t="shared" si="19"/>
        <v>40612.694560185184</v>
      </c>
      <c r="J580">
        <v>1299775210</v>
      </c>
      <c r="K580" s="17">
        <f>(((L580/60)/60/24)+DATE(1970,1,1))</f>
        <v>40567.694560185184</v>
      </c>
      <c r="L580">
        <v>1295887210</v>
      </c>
      <c r="M580" t="b">
        <v>1</v>
      </c>
      <c r="N580">
        <v>202</v>
      </c>
      <c r="O580" t="b">
        <v>1</v>
      </c>
      <c r="P580" t="s">
        <v>8267</v>
      </c>
      <c r="Q580">
        <f t="shared" si="18"/>
        <v>106</v>
      </c>
      <c r="R580">
        <f>IFERROR(ROUND(E580/N580,2),0)</f>
        <v>62.71</v>
      </c>
      <c r="S580" s="10" t="s">
        <v>8328</v>
      </c>
      <c r="T580" t="s">
        <v>8329</v>
      </c>
      <c r="U580">
        <v>1</v>
      </c>
      <c r="V580">
        <v>24</v>
      </c>
      <c r="W580" t="s">
        <v>8945</v>
      </c>
    </row>
    <row r="581" spans="1:23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 s="15">
        <f t="shared" si="19"/>
        <v>42764.857094907406</v>
      </c>
      <c r="J581">
        <v>1485722053</v>
      </c>
      <c r="K581" s="17">
        <f>(((L581/60)/60/24)+DATE(1970,1,1))</f>
        <v>42704.857094907406</v>
      </c>
      <c r="L581">
        <v>1480538053</v>
      </c>
      <c r="M581" t="b">
        <v>0</v>
      </c>
      <c r="N581">
        <v>185</v>
      </c>
      <c r="O581" t="b">
        <v>1</v>
      </c>
      <c r="P581" t="s">
        <v>8293</v>
      </c>
      <c r="Q581">
        <f t="shared" si="18"/>
        <v>253</v>
      </c>
      <c r="R581">
        <f>IFERROR(ROUND(E581/N581,2),0)</f>
        <v>68.25</v>
      </c>
      <c r="S581" s="10" t="s">
        <v>8315</v>
      </c>
      <c r="T581" t="s">
        <v>8316</v>
      </c>
      <c r="U581">
        <v>11</v>
      </c>
      <c r="V581">
        <v>30</v>
      </c>
      <c r="W581" t="s">
        <v>8946</v>
      </c>
    </row>
    <row r="582" spans="1:23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 s="15">
        <f t="shared" si="19"/>
        <v>41995.166666666672</v>
      </c>
      <c r="J582">
        <v>1419220800</v>
      </c>
      <c r="K582" s="17">
        <f>(((L582/60)/60/24)+DATE(1970,1,1))</f>
        <v>41964.315532407403</v>
      </c>
      <c r="L582">
        <v>1416555262</v>
      </c>
      <c r="M582" t="b">
        <v>1</v>
      </c>
      <c r="N582">
        <v>134</v>
      </c>
      <c r="O582" t="b">
        <v>1</v>
      </c>
      <c r="P582" t="s">
        <v>8269</v>
      </c>
      <c r="Q582">
        <f t="shared" si="18"/>
        <v>103</v>
      </c>
      <c r="R582">
        <f>IFERROR(ROUND(E582/N582,2),0)</f>
        <v>93.81</v>
      </c>
      <c r="S582" s="10" t="s">
        <v>8307</v>
      </c>
      <c r="T582" t="s">
        <v>8309</v>
      </c>
      <c r="U582">
        <v>11</v>
      </c>
      <c r="V582">
        <v>21</v>
      </c>
      <c r="W582" t="s">
        <v>8947</v>
      </c>
    </row>
    <row r="583" spans="1:23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 s="15">
        <f t="shared" si="19"/>
        <v>41211.306527777779</v>
      </c>
      <c r="J583">
        <v>1351495284</v>
      </c>
      <c r="K583" s="17">
        <f>(((L583/60)/60/24)+DATE(1970,1,1))</f>
        <v>41186.306527777779</v>
      </c>
      <c r="L583">
        <v>1349335284</v>
      </c>
      <c r="M583" t="b">
        <v>0</v>
      </c>
      <c r="N583">
        <v>99</v>
      </c>
      <c r="O583" t="b">
        <v>1</v>
      </c>
      <c r="P583" t="s">
        <v>8274</v>
      </c>
      <c r="Q583">
        <f t="shared" si="18"/>
        <v>100</v>
      </c>
      <c r="R583">
        <f>IFERROR(ROUND(E583/N583,2),0)</f>
        <v>126.81</v>
      </c>
      <c r="S583" s="10" t="s">
        <v>8331</v>
      </c>
      <c r="T583" t="s">
        <v>8335</v>
      </c>
      <c r="U583">
        <v>10</v>
      </c>
      <c r="V583">
        <v>4</v>
      </c>
      <c r="W583" t="s">
        <v>8948</v>
      </c>
    </row>
    <row r="584" spans="1:23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 s="15">
        <f t="shared" si="19"/>
        <v>42036.120833333334</v>
      </c>
      <c r="J584">
        <v>1422759240</v>
      </c>
      <c r="K584" s="17">
        <f>(((L584/60)/60/24)+DATE(1970,1,1))</f>
        <v>41990.584108796291</v>
      </c>
      <c r="L584">
        <v>1418824867</v>
      </c>
      <c r="M584" t="b">
        <v>0</v>
      </c>
      <c r="N584">
        <v>197</v>
      </c>
      <c r="O584" t="b">
        <v>0</v>
      </c>
      <c r="P584" t="s">
        <v>8269</v>
      </c>
      <c r="Q584">
        <f t="shared" si="18"/>
        <v>70</v>
      </c>
      <c r="R584">
        <f>IFERROR(ROUND(E584/N584,2),0)</f>
        <v>63.56</v>
      </c>
      <c r="S584" s="10" t="s">
        <v>8307</v>
      </c>
      <c r="T584" t="s">
        <v>8309</v>
      </c>
      <c r="U584">
        <v>12</v>
      </c>
      <c r="V584">
        <v>17</v>
      </c>
      <c r="W584" t="s">
        <v>8949</v>
      </c>
    </row>
    <row r="585" spans="1:23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 s="15">
        <f t="shared" si="19"/>
        <v>42432.709652777776</v>
      </c>
      <c r="J585">
        <v>1457024514</v>
      </c>
      <c r="K585" s="17">
        <f>(((L585/60)/60/24)+DATE(1970,1,1))</f>
        <v>42402.709652777776</v>
      </c>
      <c r="L585">
        <v>1454432514</v>
      </c>
      <c r="M585" t="b">
        <v>0</v>
      </c>
      <c r="N585">
        <v>122</v>
      </c>
      <c r="O585" t="b">
        <v>0</v>
      </c>
      <c r="P585" t="s">
        <v>8271</v>
      </c>
      <c r="Q585">
        <f t="shared" si="18"/>
        <v>31</v>
      </c>
      <c r="R585">
        <f>IFERROR(ROUND(E585/N585,2),0)</f>
        <v>102.02</v>
      </c>
      <c r="S585" s="10" t="s">
        <v>8315</v>
      </c>
      <c r="T585" t="s">
        <v>8317</v>
      </c>
      <c r="U585">
        <v>2</v>
      </c>
      <c r="V585">
        <v>2</v>
      </c>
      <c r="W585" t="s">
        <v>8950</v>
      </c>
    </row>
    <row r="586" spans="1:23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 s="15">
        <f t="shared" si="19"/>
        <v>41420.99622685185</v>
      </c>
      <c r="J586">
        <v>1369612474</v>
      </c>
      <c r="K586" s="17">
        <f>(((L586/60)/60/24)+DATE(1970,1,1))</f>
        <v>41399.99622685185</v>
      </c>
      <c r="L586">
        <v>1367798074</v>
      </c>
      <c r="M586" t="b">
        <v>0</v>
      </c>
      <c r="N586">
        <v>240</v>
      </c>
      <c r="O586" t="b">
        <v>1</v>
      </c>
      <c r="P586" t="s">
        <v>8274</v>
      </c>
      <c r="Q586">
        <f t="shared" si="18"/>
        <v>497</v>
      </c>
      <c r="R586">
        <f>IFERROR(ROUND(E586/N586,2),0)</f>
        <v>51.72</v>
      </c>
      <c r="S586" s="10" t="s">
        <v>8331</v>
      </c>
      <c r="T586" t="s">
        <v>8335</v>
      </c>
      <c r="U586">
        <v>5</v>
      </c>
      <c r="V586">
        <v>5</v>
      </c>
      <c r="W586" t="s">
        <v>8951</v>
      </c>
    </row>
    <row r="587" spans="1:23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 s="15">
        <f t="shared" si="19"/>
        <v>42795.791666666672</v>
      </c>
      <c r="J587">
        <v>1488394800</v>
      </c>
      <c r="K587" s="17">
        <f>(((L587/60)/60/24)+DATE(1970,1,1))</f>
        <v>42758.975937499999</v>
      </c>
      <c r="L587">
        <v>1485213921</v>
      </c>
      <c r="M587" t="b">
        <v>0</v>
      </c>
      <c r="N587">
        <v>131</v>
      </c>
      <c r="O587" t="b">
        <v>1</v>
      </c>
      <c r="P587" t="s">
        <v>8283</v>
      </c>
      <c r="Q587">
        <f t="shared" si="18"/>
        <v>123</v>
      </c>
      <c r="R587">
        <f>IFERROR(ROUND(E587/N587,2),0)</f>
        <v>94.74</v>
      </c>
      <c r="S587" s="10" t="s">
        <v>8320</v>
      </c>
      <c r="T587" t="s">
        <v>8321</v>
      </c>
      <c r="U587">
        <v>1</v>
      </c>
      <c r="V587">
        <v>23</v>
      </c>
      <c r="W587" t="s">
        <v>8952</v>
      </c>
    </row>
    <row r="588" spans="1:23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 s="15">
        <f t="shared" si="19"/>
        <v>40594.994837962964</v>
      </c>
      <c r="J588">
        <v>1298245954</v>
      </c>
      <c r="K588" s="17">
        <f>(((L588/60)/60/24)+DATE(1970,1,1))</f>
        <v>40564.994837962964</v>
      </c>
      <c r="L588">
        <v>1295653954</v>
      </c>
      <c r="M588" t="b">
        <v>0</v>
      </c>
      <c r="N588">
        <v>134</v>
      </c>
      <c r="O588" t="b">
        <v>1</v>
      </c>
      <c r="P588" t="s">
        <v>8274</v>
      </c>
      <c r="Q588">
        <f t="shared" si="18"/>
        <v>124</v>
      </c>
      <c r="R588">
        <f>IFERROR(ROUND(E588/N588,2),0)</f>
        <v>92.54</v>
      </c>
      <c r="S588" s="10" t="s">
        <v>8331</v>
      </c>
      <c r="T588" t="s">
        <v>8335</v>
      </c>
      <c r="U588">
        <v>1</v>
      </c>
      <c r="V588">
        <v>21</v>
      </c>
      <c r="W588" t="s">
        <v>8953</v>
      </c>
    </row>
    <row r="589" spans="1:23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 s="15">
        <f t="shared" si="19"/>
        <v>42391.708032407405</v>
      </c>
      <c r="J589">
        <v>1453481974</v>
      </c>
      <c r="K589" s="17">
        <f>(((L589/60)/60/24)+DATE(1970,1,1))</f>
        <v>42331.708032407405</v>
      </c>
      <c r="L589">
        <v>1448297974</v>
      </c>
      <c r="M589" t="b">
        <v>0</v>
      </c>
      <c r="N589">
        <v>140</v>
      </c>
      <c r="O589" t="b">
        <v>1</v>
      </c>
      <c r="P589" t="s">
        <v>8293</v>
      </c>
      <c r="Q589">
        <f t="shared" si="18"/>
        <v>124</v>
      </c>
      <c r="R589">
        <f>IFERROR(ROUND(E589/N589,2),0)</f>
        <v>88.24</v>
      </c>
      <c r="S589" s="10" t="s">
        <v>8315</v>
      </c>
      <c r="T589" t="s">
        <v>8316</v>
      </c>
      <c r="U589">
        <v>11</v>
      </c>
      <c r="V589">
        <v>23</v>
      </c>
      <c r="W589" t="s">
        <v>8954</v>
      </c>
    </row>
    <row r="590" spans="1:23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 s="15">
        <f t="shared" si="19"/>
        <v>41823.165972222225</v>
      </c>
      <c r="J590">
        <v>1404359940</v>
      </c>
      <c r="K590" s="17">
        <f>(((L590/60)/60/24)+DATE(1970,1,1))</f>
        <v>41802.574282407404</v>
      </c>
      <c r="L590">
        <v>1402580818</v>
      </c>
      <c r="M590" t="b">
        <v>0</v>
      </c>
      <c r="N590">
        <v>199</v>
      </c>
      <c r="O590" t="b">
        <v>1</v>
      </c>
      <c r="P590" t="s">
        <v>8269</v>
      </c>
      <c r="Q590">
        <f t="shared" si="18"/>
        <v>103</v>
      </c>
      <c r="R590">
        <f>IFERROR(ROUND(E590/N590,2),0)</f>
        <v>62.05</v>
      </c>
      <c r="S590" s="10" t="s">
        <v>8307</v>
      </c>
      <c r="T590" t="s">
        <v>8309</v>
      </c>
      <c r="U590">
        <v>6</v>
      </c>
      <c r="V590">
        <v>12</v>
      </c>
      <c r="W590" t="s">
        <v>8955</v>
      </c>
    </row>
    <row r="591" spans="1:23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 s="15">
        <f t="shared" si="19"/>
        <v>42503.007037037038</v>
      </c>
      <c r="J591">
        <v>1463098208</v>
      </c>
      <c r="K591" s="17">
        <f>(((L591/60)/60/24)+DATE(1970,1,1))</f>
        <v>42473.007037037038</v>
      </c>
      <c r="L591">
        <v>1460506208</v>
      </c>
      <c r="M591" t="b">
        <v>0</v>
      </c>
      <c r="N591">
        <v>173</v>
      </c>
      <c r="O591" t="b">
        <v>1</v>
      </c>
      <c r="P591" t="s">
        <v>8269</v>
      </c>
      <c r="Q591">
        <f t="shared" si="18"/>
        <v>123</v>
      </c>
      <c r="R591">
        <f>IFERROR(ROUND(E591/N591,2),0)</f>
        <v>71.239999999999995</v>
      </c>
      <c r="S591" s="10" t="s">
        <v>8307</v>
      </c>
      <c r="T591" t="s">
        <v>8309</v>
      </c>
      <c r="U591">
        <v>4</v>
      </c>
      <c r="V591">
        <v>13</v>
      </c>
      <c r="W591" t="s">
        <v>8956</v>
      </c>
    </row>
    <row r="592" spans="1:23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 s="15">
        <f t="shared" si="19"/>
        <v>41188.993923611109</v>
      </c>
      <c r="J592">
        <v>1349567475</v>
      </c>
      <c r="K592" s="17">
        <f>(((L592/60)/60/24)+DATE(1970,1,1))</f>
        <v>41158.993923611109</v>
      </c>
      <c r="L592">
        <v>1346975475</v>
      </c>
      <c r="M592" t="b">
        <v>0</v>
      </c>
      <c r="N592">
        <v>182</v>
      </c>
      <c r="O592" t="b">
        <v>1</v>
      </c>
      <c r="P592" t="s">
        <v>8301</v>
      </c>
      <c r="Q592">
        <f t="shared" si="18"/>
        <v>246</v>
      </c>
      <c r="R592">
        <f>IFERROR(ROUND(E592/N592,2),0)</f>
        <v>67.7</v>
      </c>
      <c r="S592" s="10" t="s">
        <v>8307</v>
      </c>
      <c r="T592" t="s">
        <v>8308</v>
      </c>
      <c r="U592">
        <v>9</v>
      </c>
      <c r="V592">
        <v>6</v>
      </c>
      <c r="W592" t="s">
        <v>8957</v>
      </c>
    </row>
    <row r="593" spans="1:23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 s="15">
        <f t="shared" si="19"/>
        <v>42374.996527777781</v>
      </c>
      <c r="J593">
        <v>1452038100</v>
      </c>
      <c r="K593" s="17">
        <f>(((L593/60)/60/24)+DATE(1970,1,1))</f>
        <v>42337.792511574073</v>
      </c>
      <c r="L593">
        <v>1448823673</v>
      </c>
      <c r="M593" t="b">
        <v>1</v>
      </c>
      <c r="N593">
        <v>115</v>
      </c>
      <c r="O593" t="b">
        <v>1</v>
      </c>
      <c r="P593" t="s">
        <v>8269</v>
      </c>
      <c r="Q593">
        <f t="shared" si="18"/>
        <v>102</v>
      </c>
      <c r="R593">
        <f>IFERROR(ROUND(E593/N593,2),0)</f>
        <v>106.57</v>
      </c>
      <c r="S593" s="10" t="s">
        <v>8307</v>
      </c>
      <c r="T593" t="s">
        <v>8309</v>
      </c>
      <c r="U593">
        <v>11</v>
      </c>
      <c r="V593">
        <v>29</v>
      </c>
      <c r="W593" t="s">
        <v>8958</v>
      </c>
    </row>
    <row r="594" spans="1:23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 s="15">
        <f t="shared" si="19"/>
        <v>42004</v>
      </c>
      <c r="J594">
        <v>1419984000</v>
      </c>
      <c r="K594" s="17">
        <f>(((L594/60)/60/24)+DATE(1970,1,1))</f>
        <v>41971.002152777779</v>
      </c>
      <c r="L594">
        <v>1417132986</v>
      </c>
      <c r="M594" t="b">
        <v>1</v>
      </c>
      <c r="N594">
        <v>184</v>
      </c>
      <c r="O594" t="b">
        <v>1</v>
      </c>
      <c r="P594" t="s">
        <v>8269</v>
      </c>
      <c r="Q594">
        <f t="shared" si="18"/>
        <v>102</v>
      </c>
      <c r="R594">
        <f>IFERROR(ROUND(E594/N594,2),0)</f>
        <v>66.59</v>
      </c>
      <c r="S594" s="10" t="s">
        <v>8307</v>
      </c>
      <c r="T594" t="s">
        <v>8309</v>
      </c>
      <c r="U594">
        <v>11</v>
      </c>
      <c r="V594">
        <v>28</v>
      </c>
      <c r="W594" t="s">
        <v>8959</v>
      </c>
    </row>
    <row r="595" spans="1:23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 s="15">
        <f t="shared" si="19"/>
        <v>42666.868518518517</v>
      </c>
      <c r="J595">
        <v>1477255840</v>
      </c>
      <c r="K595" s="17">
        <f>(((L595/60)/60/24)+DATE(1970,1,1))</f>
        <v>42636.868518518517</v>
      </c>
      <c r="L595">
        <v>1474663840</v>
      </c>
      <c r="M595" t="b">
        <v>0</v>
      </c>
      <c r="N595">
        <v>118</v>
      </c>
      <c r="O595" t="b">
        <v>1</v>
      </c>
      <c r="P595" t="s">
        <v>8283</v>
      </c>
      <c r="Q595">
        <f t="shared" si="18"/>
        <v>102</v>
      </c>
      <c r="R595">
        <f>IFERROR(ROUND(E595/N595,2),0)</f>
        <v>103.64</v>
      </c>
      <c r="S595" s="10" t="s">
        <v>8320</v>
      </c>
      <c r="T595" t="s">
        <v>8321</v>
      </c>
      <c r="U595">
        <v>9</v>
      </c>
      <c r="V595">
        <v>23</v>
      </c>
      <c r="W595" t="s">
        <v>8960</v>
      </c>
    </row>
    <row r="596" spans="1:23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 s="15">
        <f t="shared" si="19"/>
        <v>42634.125</v>
      </c>
      <c r="J596">
        <v>1474426800</v>
      </c>
      <c r="K596" s="17">
        <f>(((L596/60)/60/24)+DATE(1970,1,1))</f>
        <v>42605.765381944439</v>
      </c>
      <c r="L596">
        <v>1471976529</v>
      </c>
      <c r="M596" t="b">
        <v>0</v>
      </c>
      <c r="N596">
        <v>17</v>
      </c>
      <c r="O596" t="b">
        <v>1</v>
      </c>
      <c r="P596" t="s">
        <v>8269</v>
      </c>
      <c r="Q596">
        <f t="shared" si="18"/>
        <v>122</v>
      </c>
      <c r="R596">
        <f>IFERROR(ROUND(E596/N596,2),0)</f>
        <v>716.35</v>
      </c>
      <c r="S596" s="10" t="s">
        <v>8307</v>
      </c>
      <c r="T596" t="s">
        <v>8309</v>
      </c>
      <c r="U596">
        <v>8</v>
      </c>
      <c r="V596">
        <v>23</v>
      </c>
      <c r="W596" t="s">
        <v>8961</v>
      </c>
    </row>
    <row r="597" spans="1:23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 s="15">
        <f t="shared" si="19"/>
        <v>42208.132638888885</v>
      </c>
      <c r="J597">
        <v>1437621060</v>
      </c>
      <c r="K597" s="17">
        <f>(((L597/60)/60/24)+DATE(1970,1,1))</f>
        <v>42163.897916666669</v>
      </c>
      <c r="L597">
        <v>1433799180</v>
      </c>
      <c r="M597" t="b">
        <v>0</v>
      </c>
      <c r="N597">
        <v>87</v>
      </c>
      <c r="O597" t="b">
        <v>1</v>
      </c>
      <c r="P597" t="s">
        <v>8267</v>
      </c>
      <c r="Q597">
        <f t="shared" si="18"/>
        <v>101</v>
      </c>
      <c r="R597">
        <f>IFERROR(ROUND(E597/N597,2),0)</f>
        <v>139.83000000000001</v>
      </c>
      <c r="S597" s="10" t="s">
        <v>8328</v>
      </c>
      <c r="T597" t="s">
        <v>8329</v>
      </c>
      <c r="U597">
        <v>6</v>
      </c>
      <c r="V597">
        <v>8</v>
      </c>
      <c r="W597" t="s">
        <v>8962</v>
      </c>
    </row>
    <row r="598" spans="1:23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 s="15">
        <f t="shared" si="19"/>
        <v>42674.166666666672</v>
      </c>
      <c r="J598">
        <v>1477886400</v>
      </c>
      <c r="K598" s="17">
        <f>(((L598/60)/60/24)+DATE(1970,1,1))</f>
        <v>42654.973703703698</v>
      </c>
      <c r="L598">
        <v>1476228128</v>
      </c>
      <c r="M598" t="b">
        <v>0</v>
      </c>
      <c r="N598">
        <v>111</v>
      </c>
      <c r="O598" t="b">
        <v>1</v>
      </c>
      <c r="P598" t="s">
        <v>8301</v>
      </c>
      <c r="Q598">
        <f t="shared" si="18"/>
        <v>122</v>
      </c>
      <c r="R598">
        <f>IFERROR(ROUND(E598/N598,2),0)</f>
        <v>109.59</v>
      </c>
      <c r="S598" s="10" t="s">
        <v>8307</v>
      </c>
      <c r="T598" t="s">
        <v>8308</v>
      </c>
      <c r="U598">
        <v>10</v>
      </c>
      <c r="V598">
        <v>11</v>
      </c>
      <c r="W598" t="s">
        <v>8963</v>
      </c>
    </row>
    <row r="599" spans="1:23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 s="15">
        <f t="shared" si="19"/>
        <v>41417.171805555554</v>
      </c>
      <c r="J599">
        <v>1369282044</v>
      </c>
      <c r="K599" s="17">
        <f>(((L599/60)/60/24)+DATE(1970,1,1))</f>
        <v>41387.171805555554</v>
      </c>
      <c r="L599">
        <v>1366690044</v>
      </c>
      <c r="M599" t="b">
        <v>0</v>
      </c>
      <c r="N599">
        <v>217</v>
      </c>
      <c r="O599" t="b">
        <v>1</v>
      </c>
      <c r="P599" t="s">
        <v>8293</v>
      </c>
      <c r="Q599">
        <f t="shared" si="18"/>
        <v>121</v>
      </c>
      <c r="R599">
        <f>IFERROR(ROUND(E599/N599,2),0)</f>
        <v>55.81</v>
      </c>
      <c r="S599" s="10" t="s">
        <v>8315</v>
      </c>
      <c r="T599" t="s">
        <v>8316</v>
      </c>
      <c r="U599">
        <v>4</v>
      </c>
      <c r="V599">
        <v>23</v>
      </c>
      <c r="W599" t="s">
        <v>8964</v>
      </c>
    </row>
    <row r="600" spans="1:23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 s="15">
        <f t="shared" si="19"/>
        <v>41758.712754629632</v>
      </c>
      <c r="J600">
        <v>1398791182</v>
      </c>
      <c r="K600" s="17">
        <f>(((L600/60)/60/24)+DATE(1970,1,1))</f>
        <v>41726.712754629632</v>
      </c>
      <c r="L600">
        <v>1396026382</v>
      </c>
      <c r="M600" t="b">
        <v>1</v>
      </c>
      <c r="N600">
        <v>385</v>
      </c>
      <c r="O600" t="b">
        <v>1</v>
      </c>
      <c r="P600" t="s">
        <v>8299</v>
      </c>
      <c r="Q600">
        <f t="shared" si="18"/>
        <v>110</v>
      </c>
      <c r="R600">
        <f>IFERROR(ROUND(E600/N600,2),0)</f>
        <v>31.44</v>
      </c>
      <c r="S600" s="10" t="s">
        <v>8315</v>
      </c>
      <c r="T600" t="s">
        <v>8322</v>
      </c>
      <c r="U600">
        <v>3</v>
      </c>
      <c r="V600">
        <v>28</v>
      </c>
      <c r="W600" t="s">
        <v>8965</v>
      </c>
    </row>
    <row r="601" spans="1:23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 s="15">
        <f t="shared" si="19"/>
        <v>42098.846724537041</v>
      </c>
      <c r="J601">
        <v>1428178757</v>
      </c>
      <c r="K601" s="17">
        <f>(((L601/60)/60/24)+DATE(1970,1,1))</f>
        <v>42068.888391203705</v>
      </c>
      <c r="L601">
        <v>1425590357</v>
      </c>
      <c r="M601" t="b">
        <v>1</v>
      </c>
      <c r="N601">
        <v>200</v>
      </c>
      <c r="O601" t="b">
        <v>1</v>
      </c>
      <c r="P601" t="s">
        <v>8269</v>
      </c>
      <c r="Q601">
        <f t="shared" si="18"/>
        <v>101</v>
      </c>
      <c r="R601">
        <f>IFERROR(ROUND(E601/N601,2),0)</f>
        <v>60.48</v>
      </c>
      <c r="S601" s="10" t="s">
        <v>8307</v>
      </c>
      <c r="T601" t="s">
        <v>8309</v>
      </c>
      <c r="U601">
        <v>3</v>
      </c>
      <c r="V601">
        <v>5</v>
      </c>
      <c r="W601" t="s">
        <v>8966</v>
      </c>
    </row>
    <row r="602" spans="1:23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 s="15">
        <f t="shared" si="19"/>
        <v>42354.96393518518</v>
      </c>
      <c r="J602">
        <v>1450307284</v>
      </c>
      <c r="K602" s="17">
        <f>(((L602/60)/60/24)+DATE(1970,1,1))</f>
        <v>42324.96393518518</v>
      </c>
      <c r="L602">
        <v>1447715284</v>
      </c>
      <c r="M602" t="b">
        <v>0</v>
      </c>
      <c r="N602">
        <v>71</v>
      </c>
      <c r="O602" t="b">
        <v>1</v>
      </c>
      <c r="P602" t="s">
        <v>8263</v>
      </c>
      <c r="Q602">
        <f t="shared" si="18"/>
        <v>100</v>
      </c>
      <c r="R602">
        <f>IFERROR(ROUND(E602/N602,2),0)</f>
        <v>169.61</v>
      </c>
      <c r="S602" s="10" t="s">
        <v>8328</v>
      </c>
      <c r="T602" t="s">
        <v>8336</v>
      </c>
      <c r="U602">
        <v>11</v>
      </c>
      <c r="V602">
        <v>16</v>
      </c>
      <c r="W602" t="s">
        <v>8967</v>
      </c>
    </row>
    <row r="603" spans="1:23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 s="15">
        <f t="shared" si="19"/>
        <v>42637.226701388892</v>
      </c>
      <c r="J603">
        <v>1474694787</v>
      </c>
      <c r="K603" s="17">
        <f>(((L603/60)/60/24)+DATE(1970,1,1))</f>
        <v>42607.226701388892</v>
      </c>
      <c r="L603">
        <v>1472102787</v>
      </c>
      <c r="M603" t="b">
        <v>0</v>
      </c>
      <c r="N603">
        <v>190</v>
      </c>
      <c r="O603" t="b">
        <v>1</v>
      </c>
      <c r="P603" t="s">
        <v>8275</v>
      </c>
      <c r="Q603">
        <f t="shared" si="18"/>
        <v>120</v>
      </c>
      <c r="R603">
        <f>IFERROR(ROUND(E603/N603,2),0)</f>
        <v>63.38</v>
      </c>
      <c r="S603" s="10" t="s">
        <v>8331</v>
      </c>
      <c r="T603" t="s">
        <v>8339</v>
      </c>
      <c r="U603">
        <v>8</v>
      </c>
      <c r="V603">
        <v>25</v>
      </c>
      <c r="W603" t="s">
        <v>8968</v>
      </c>
    </row>
    <row r="604" spans="1:23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 s="15">
        <f t="shared" si="19"/>
        <v>41806.229166666664</v>
      </c>
      <c r="J604">
        <v>1402896600</v>
      </c>
      <c r="K604" s="17">
        <f>(((L604/60)/60/24)+DATE(1970,1,1))</f>
        <v>41760.796423611115</v>
      </c>
      <c r="L604">
        <v>1398971211</v>
      </c>
      <c r="M604" t="b">
        <v>0</v>
      </c>
      <c r="N604">
        <v>70</v>
      </c>
      <c r="O604" t="b">
        <v>1</v>
      </c>
      <c r="P604" t="s">
        <v>8263</v>
      </c>
      <c r="Q604">
        <f t="shared" si="18"/>
        <v>100</v>
      </c>
      <c r="R604">
        <f>IFERROR(ROUND(E604/N604,2),0)</f>
        <v>171.84</v>
      </c>
      <c r="S604" s="10" t="s">
        <v>8328</v>
      </c>
      <c r="T604" t="s">
        <v>8336</v>
      </c>
      <c r="U604">
        <v>5</v>
      </c>
      <c r="V604">
        <v>1</v>
      </c>
      <c r="W604" t="s">
        <v>8969</v>
      </c>
    </row>
    <row r="605" spans="1:23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 s="15">
        <f t="shared" si="19"/>
        <v>42790.498935185184</v>
      </c>
      <c r="J605">
        <v>1487937508</v>
      </c>
      <c r="K605" s="17">
        <f>(((L605/60)/60/24)+DATE(1970,1,1))</f>
        <v>42760.498935185184</v>
      </c>
      <c r="L605">
        <v>1485345508</v>
      </c>
      <c r="M605" t="b">
        <v>1</v>
      </c>
      <c r="N605">
        <v>167</v>
      </c>
      <c r="O605" t="b">
        <v>1</v>
      </c>
      <c r="P605" t="s">
        <v>8267</v>
      </c>
      <c r="Q605">
        <f t="shared" si="18"/>
        <v>107</v>
      </c>
      <c r="R605">
        <f>IFERROR(ROUND(E605/N605,2),0)</f>
        <v>71.900000000000006</v>
      </c>
      <c r="S605" s="10" t="s">
        <v>8328</v>
      </c>
      <c r="T605" t="s">
        <v>8329</v>
      </c>
      <c r="U605">
        <v>1</v>
      </c>
      <c r="V605">
        <v>25</v>
      </c>
      <c r="W605" t="s">
        <v>8970</v>
      </c>
    </row>
    <row r="606" spans="1:23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 s="15">
        <f t="shared" si="19"/>
        <v>41836.637337962966</v>
      </c>
      <c r="J606">
        <v>1405523866</v>
      </c>
      <c r="K606" s="17">
        <f>(((L606/60)/60/24)+DATE(1970,1,1))</f>
        <v>41806.637337962966</v>
      </c>
      <c r="L606">
        <v>1402931866</v>
      </c>
      <c r="M606" t="b">
        <v>1</v>
      </c>
      <c r="N606">
        <v>215</v>
      </c>
      <c r="O606" t="b">
        <v>1</v>
      </c>
      <c r="P606" t="s">
        <v>8283</v>
      </c>
      <c r="Q606">
        <f t="shared" si="18"/>
        <v>150</v>
      </c>
      <c r="R606">
        <f>IFERROR(ROUND(E606/N606,2),0)</f>
        <v>55.82</v>
      </c>
      <c r="S606" s="10" t="s">
        <v>8320</v>
      </c>
      <c r="T606" t="s">
        <v>8321</v>
      </c>
      <c r="U606">
        <v>6</v>
      </c>
      <c r="V606">
        <v>16</v>
      </c>
      <c r="W606" t="s">
        <v>8971</v>
      </c>
    </row>
    <row r="607" spans="1:23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 s="15">
        <f t="shared" si="19"/>
        <v>42301.176446759258</v>
      </c>
      <c r="J607">
        <v>1445660045</v>
      </c>
      <c r="K607" s="17">
        <f>(((L607/60)/60/24)+DATE(1970,1,1))</f>
        <v>42271.176446759258</v>
      </c>
      <c r="L607">
        <v>1443068045</v>
      </c>
      <c r="M607" t="b">
        <v>0</v>
      </c>
      <c r="N607">
        <v>87</v>
      </c>
      <c r="O607" t="b">
        <v>1</v>
      </c>
      <c r="P607" t="s">
        <v>8263</v>
      </c>
      <c r="Q607">
        <f t="shared" si="18"/>
        <v>100</v>
      </c>
      <c r="R607">
        <f>IFERROR(ROUND(E607/N607,2),0)</f>
        <v>137.93</v>
      </c>
      <c r="S607" s="10" t="s">
        <v>8328</v>
      </c>
      <c r="T607" t="s">
        <v>8336</v>
      </c>
      <c r="U607">
        <v>9</v>
      </c>
      <c r="V607">
        <v>24</v>
      </c>
      <c r="W607" t="s">
        <v>8972</v>
      </c>
    </row>
    <row r="608" spans="1:23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 s="15">
        <f t="shared" si="19"/>
        <v>41859</v>
      </c>
      <c r="J608">
        <v>1407456000</v>
      </c>
      <c r="K608" s="17">
        <f>(((L608/60)/60/24)+DATE(1970,1,1))</f>
        <v>41837.210543981484</v>
      </c>
      <c r="L608">
        <v>1405573391</v>
      </c>
      <c r="M608" t="b">
        <v>0</v>
      </c>
      <c r="N608">
        <v>86</v>
      </c>
      <c r="O608" t="b">
        <v>1</v>
      </c>
      <c r="P608" t="s">
        <v>8267</v>
      </c>
      <c r="Q608">
        <f t="shared" si="18"/>
        <v>124</v>
      </c>
      <c r="R608">
        <f>IFERROR(ROUND(E608/N608,2),0)</f>
        <v>139.53</v>
      </c>
      <c r="S608" s="10" t="s">
        <v>8328</v>
      </c>
      <c r="T608" t="s">
        <v>8329</v>
      </c>
      <c r="U608">
        <v>7</v>
      </c>
      <c r="V608">
        <v>17</v>
      </c>
      <c r="W608" t="s">
        <v>8973</v>
      </c>
    </row>
    <row r="609" spans="1:23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 s="15">
        <f t="shared" si="19"/>
        <v>41895.400937500002</v>
      </c>
      <c r="J609">
        <v>1410601041</v>
      </c>
      <c r="K609" s="17">
        <f>(((L609/60)/60/24)+DATE(1970,1,1))</f>
        <v>41850.400937500002</v>
      </c>
      <c r="L609">
        <v>1406713041</v>
      </c>
      <c r="M609" t="b">
        <v>0</v>
      </c>
      <c r="N609">
        <v>12</v>
      </c>
      <c r="O609" t="b">
        <v>1</v>
      </c>
      <c r="P609" t="s">
        <v>8269</v>
      </c>
      <c r="Q609">
        <f t="shared" si="18"/>
        <v>100</v>
      </c>
      <c r="R609">
        <f>IFERROR(ROUND(E609/N609,2),0)</f>
        <v>1000</v>
      </c>
      <c r="S609" s="10" t="s">
        <v>8307</v>
      </c>
      <c r="T609" t="s">
        <v>8309</v>
      </c>
      <c r="U609">
        <v>7</v>
      </c>
      <c r="V609">
        <v>30</v>
      </c>
      <c r="W609" t="s">
        <v>8974</v>
      </c>
    </row>
    <row r="610" spans="1:23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 s="15">
        <f t="shared" si="19"/>
        <v>42285.333252314813</v>
      </c>
      <c r="J610">
        <v>1444291193</v>
      </c>
      <c r="K610" s="17">
        <f>(((L610/60)/60/24)+DATE(1970,1,1))</f>
        <v>42255.333252314813</v>
      </c>
      <c r="L610">
        <v>1441699193</v>
      </c>
      <c r="M610" t="b">
        <v>1</v>
      </c>
      <c r="N610">
        <v>187</v>
      </c>
      <c r="O610" t="b">
        <v>1</v>
      </c>
      <c r="P610" t="s">
        <v>8301</v>
      </c>
      <c r="Q610">
        <f t="shared" si="18"/>
        <v>120</v>
      </c>
      <c r="R610">
        <f>IFERROR(ROUND(E610/N610,2),0)</f>
        <v>64.16</v>
      </c>
      <c r="S610" s="10" t="s">
        <v>8307</v>
      </c>
      <c r="T610" t="s">
        <v>8308</v>
      </c>
      <c r="U610">
        <v>9</v>
      </c>
      <c r="V610">
        <v>8</v>
      </c>
      <c r="W610" t="s">
        <v>8975</v>
      </c>
    </row>
    <row r="611" spans="1:23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 s="15">
        <f t="shared" si="19"/>
        <v>40966.678506944445</v>
      </c>
      <c r="J611">
        <v>1330359423</v>
      </c>
      <c r="K611" s="17">
        <f>(((L611/60)/60/24)+DATE(1970,1,1))</f>
        <v>40936.678506944445</v>
      </c>
      <c r="L611">
        <v>1327767423</v>
      </c>
      <c r="M611" t="b">
        <v>0</v>
      </c>
      <c r="N611">
        <v>207</v>
      </c>
      <c r="O611" t="b">
        <v>1</v>
      </c>
      <c r="P611" t="s">
        <v>8295</v>
      </c>
      <c r="Q611">
        <f t="shared" si="18"/>
        <v>141</v>
      </c>
      <c r="R611">
        <f>IFERROR(ROUND(E611/N611,2),0)</f>
        <v>57.93</v>
      </c>
      <c r="S611" s="10" t="s">
        <v>8323</v>
      </c>
      <c r="T611" t="s">
        <v>8324</v>
      </c>
      <c r="U611">
        <v>1</v>
      </c>
      <c r="V611">
        <v>28</v>
      </c>
      <c r="W611" t="s">
        <v>8976</v>
      </c>
    </row>
    <row r="612" spans="1:23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 s="15">
        <f t="shared" si="19"/>
        <v>42001.64061342593</v>
      </c>
      <c r="J612">
        <v>1419780149</v>
      </c>
      <c r="K612" s="17">
        <f>(((L612/60)/60/24)+DATE(1970,1,1))</f>
        <v>41970.64061342593</v>
      </c>
      <c r="L612">
        <v>1417101749</v>
      </c>
      <c r="M612" t="b">
        <v>0</v>
      </c>
      <c r="N612">
        <v>38</v>
      </c>
      <c r="O612" t="b">
        <v>0</v>
      </c>
      <c r="P612" t="s">
        <v>8266</v>
      </c>
      <c r="Q612">
        <f t="shared" si="18"/>
        <v>12</v>
      </c>
      <c r="R612">
        <f>IFERROR(ROUND(E612/N612,2),0)</f>
        <v>314.29000000000002</v>
      </c>
      <c r="S612" s="10" t="s">
        <v>8328</v>
      </c>
      <c r="T612" t="s">
        <v>8330</v>
      </c>
      <c r="U612">
        <v>11</v>
      </c>
      <c r="V612">
        <v>27</v>
      </c>
      <c r="W612" t="s">
        <v>8977</v>
      </c>
    </row>
    <row r="613" spans="1:23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 s="15">
        <f t="shared" si="19"/>
        <v>42553.600810185191</v>
      </c>
      <c r="J613">
        <v>1467469510</v>
      </c>
      <c r="K613" s="17">
        <f>(((L613/60)/60/24)+DATE(1970,1,1))</f>
        <v>42493.600810185191</v>
      </c>
      <c r="L613">
        <v>1462285510</v>
      </c>
      <c r="M613" t="b">
        <v>1</v>
      </c>
      <c r="N613">
        <v>152</v>
      </c>
      <c r="O613" t="b">
        <v>0</v>
      </c>
      <c r="P613" t="s">
        <v>8283</v>
      </c>
      <c r="Q613">
        <f t="shared" si="18"/>
        <v>40</v>
      </c>
      <c r="R613">
        <f>IFERROR(ROUND(E613/N613,2),0)</f>
        <v>78.44</v>
      </c>
      <c r="S613" s="10" t="s">
        <v>8320</v>
      </c>
      <c r="T613" t="s">
        <v>8321</v>
      </c>
      <c r="U613">
        <v>5</v>
      </c>
      <c r="V613">
        <v>3</v>
      </c>
      <c r="W613" t="s">
        <v>8978</v>
      </c>
    </row>
    <row r="614" spans="1:23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 s="15">
        <f t="shared" si="19"/>
        <v>42006.24754629629</v>
      </c>
      <c r="J614">
        <v>1420178188</v>
      </c>
      <c r="K614" s="17">
        <f>(((L614/60)/60/24)+DATE(1970,1,1))</f>
        <v>41989.24754629629</v>
      </c>
      <c r="L614">
        <v>1418709388</v>
      </c>
      <c r="M614" t="b">
        <v>0</v>
      </c>
      <c r="N614">
        <v>95</v>
      </c>
      <c r="O614" t="b">
        <v>1</v>
      </c>
      <c r="P614" t="s">
        <v>8269</v>
      </c>
      <c r="Q614">
        <f t="shared" si="18"/>
        <v>119</v>
      </c>
      <c r="R614">
        <f>IFERROR(ROUND(E614/N614,2),0)</f>
        <v>125.05</v>
      </c>
      <c r="S614" s="10" t="s">
        <v>8307</v>
      </c>
      <c r="T614" t="s">
        <v>8309</v>
      </c>
      <c r="U614">
        <v>12</v>
      </c>
      <c r="V614">
        <v>16</v>
      </c>
      <c r="W614" t="s">
        <v>8979</v>
      </c>
    </row>
    <row r="615" spans="1:23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 s="15">
        <f t="shared" si="19"/>
        <v>42018.166666666672</v>
      </c>
      <c r="J615">
        <v>1421208000</v>
      </c>
      <c r="K615" s="17">
        <f>(((L615/60)/60/24)+DATE(1970,1,1))</f>
        <v>41984.692731481482</v>
      </c>
      <c r="L615">
        <v>1418315852</v>
      </c>
      <c r="M615" t="b">
        <v>0</v>
      </c>
      <c r="N615">
        <v>15</v>
      </c>
      <c r="O615" t="b">
        <v>0</v>
      </c>
      <c r="P615" t="s">
        <v>8271</v>
      </c>
      <c r="Q615">
        <f t="shared" si="18"/>
        <v>39</v>
      </c>
      <c r="R615">
        <f>IFERROR(ROUND(E615/N615,2),0)</f>
        <v>788.53</v>
      </c>
      <c r="S615" s="10" t="s">
        <v>8315</v>
      </c>
      <c r="T615" t="s">
        <v>8317</v>
      </c>
      <c r="U615">
        <v>12</v>
      </c>
      <c r="V615">
        <v>11</v>
      </c>
      <c r="W615" t="s">
        <v>8980</v>
      </c>
    </row>
    <row r="616" spans="1:23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 s="15">
        <f t="shared" si="19"/>
        <v>42028.964062500003</v>
      </c>
      <c r="J616">
        <v>1422140895</v>
      </c>
      <c r="K616" s="17">
        <f>(((L616/60)/60/24)+DATE(1970,1,1))</f>
        <v>41988.964062500003</v>
      </c>
      <c r="L616">
        <v>1418684895</v>
      </c>
      <c r="M616" t="b">
        <v>0</v>
      </c>
      <c r="N616">
        <v>90</v>
      </c>
      <c r="O616" t="b">
        <v>1</v>
      </c>
      <c r="P616" t="s">
        <v>8274</v>
      </c>
      <c r="Q616">
        <f t="shared" si="18"/>
        <v>118</v>
      </c>
      <c r="R616">
        <f>IFERROR(ROUND(E616/N616,2),0)</f>
        <v>131.16999999999999</v>
      </c>
      <c r="S616" s="10" t="s">
        <v>8331</v>
      </c>
      <c r="T616" t="s">
        <v>8335</v>
      </c>
      <c r="U616">
        <v>12</v>
      </c>
      <c r="V616">
        <v>15</v>
      </c>
      <c r="W616" t="s">
        <v>8981</v>
      </c>
    </row>
    <row r="617" spans="1:23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 s="15">
        <f t="shared" si="19"/>
        <v>42075.915648148148</v>
      </c>
      <c r="J617">
        <v>1426197512</v>
      </c>
      <c r="K617" s="17">
        <f>(((L617/60)/60/24)+DATE(1970,1,1))</f>
        <v>42045.957314814819</v>
      </c>
      <c r="L617">
        <v>1423609112</v>
      </c>
      <c r="M617" t="b">
        <v>0</v>
      </c>
      <c r="N617">
        <v>274</v>
      </c>
      <c r="O617" t="b">
        <v>1</v>
      </c>
      <c r="P617" t="s">
        <v>8271</v>
      </c>
      <c r="Q617">
        <f t="shared" si="18"/>
        <v>147</v>
      </c>
      <c r="R617">
        <f>IFERROR(ROUND(E617/N617,2),0)</f>
        <v>42.89</v>
      </c>
      <c r="S617" s="10" t="s">
        <v>8315</v>
      </c>
      <c r="T617" t="s">
        <v>8317</v>
      </c>
      <c r="U617">
        <v>2</v>
      </c>
      <c r="V617">
        <v>10</v>
      </c>
      <c r="W617" t="s">
        <v>8982</v>
      </c>
    </row>
    <row r="618" spans="1:23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 s="15">
        <f t="shared" si="19"/>
        <v>41859.57916666667</v>
      </c>
      <c r="J618">
        <v>1407506040</v>
      </c>
      <c r="K618" s="17">
        <f>(((L618/60)/60/24)+DATE(1970,1,1))</f>
        <v>41826.871238425927</v>
      </c>
      <c r="L618">
        <v>1404680075</v>
      </c>
      <c r="M618" t="b">
        <v>0</v>
      </c>
      <c r="N618">
        <v>125</v>
      </c>
      <c r="O618" t="b">
        <v>1</v>
      </c>
      <c r="P618" t="s">
        <v>8269</v>
      </c>
      <c r="Q618">
        <f t="shared" si="18"/>
        <v>100</v>
      </c>
      <c r="R618">
        <f>IFERROR(ROUND(E618/N618,2),0)</f>
        <v>93.98</v>
      </c>
      <c r="S618" s="10" t="s">
        <v>8307</v>
      </c>
      <c r="T618" t="s">
        <v>8309</v>
      </c>
      <c r="U618">
        <v>7</v>
      </c>
      <c r="V618">
        <v>6</v>
      </c>
      <c r="W618" t="s">
        <v>8983</v>
      </c>
    </row>
    <row r="619" spans="1:23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 s="15">
        <f t="shared" si="19"/>
        <v>42040.822233796294</v>
      </c>
      <c r="J619">
        <v>1423165441</v>
      </c>
      <c r="K619" s="17">
        <f>(((L619/60)/60/24)+DATE(1970,1,1))</f>
        <v>42010.822233796294</v>
      </c>
      <c r="L619">
        <v>1420573441</v>
      </c>
      <c r="M619" t="b">
        <v>1</v>
      </c>
      <c r="N619">
        <v>183</v>
      </c>
      <c r="O619" t="b">
        <v>1</v>
      </c>
      <c r="P619" t="s">
        <v>8293</v>
      </c>
      <c r="Q619">
        <f t="shared" si="18"/>
        <v>235</v>
      </c>
      <c r="R619">
        <f>IFERROR(ROUND(E619/N619,2),0)</f>
        <v>64.180000000000007</v>
      </c>
      <c r="S619" s="10" t="s">
        <v>8315</v>
      </c>
      <c r="T619" t="s">
        <v>8316</v>
      </c>
      <c r="U619">
        <v>1</v>
      </c>
      <c r="V619">
        <v>6</v>
      </c>
      <c r="W619" t="s">
        <v>8984</v>
      </c>
    </row>
    <row r="620" spans="1:23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 s="15">
        <f t="shared" si="19"/>
        <v>42232.278194444443</v>
      </c>
      <c r="J620">
        <v>1439707236</v>
      </c>
      <c r="K620" s="17">
        <f>(((L620/60)/60/24)+DATE(1970,1,1))</f>
        <v>42202.278194444443</v>
      </c>
      <c r="L620">
        <v>1437115236</v>
      </c>
      <c r="M620" t="b">
        <v>0</v>
      </c>
      <c r="N620">
        <v>144</v>
      </c>
      <c r="O620" t="b">
        <v>1</v>
      </c>
      <c r="P620" t="s">
        <v>8295</v>
      </c>
      <c r="Q620">
        <f t="shared" si="18"/>
        <v>1174</v>
      </c>
      <c r="R620">
        <f>IFERROR(ROUND(E620/N620,2),0)</f>
        <v>81.56</v>
      </c>
      <c r="S620" s="10" t="s">
        <v>8323</v>
      </c>
      <c r="T620" t="s">
        <v>8324</v>
      </c>
      <c r="U620">
        <v>7</v>
      </c>
      <c r="V620">
        <v>17</v>
      </c>
      <c r="W620" t="s">
        <v>8985</v>
      </c>
    </row>
    <row r="621" spans="1:23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 s="15">
        <f t="shared" si="19"/>
        <v>42800.833333333328</v>
      </c>
      <c r="J621">
        <v>1488830400</v>
      </c>
      <c r="K621" s="17">
        <f>(((L621/60)/60/24)+DATE(1970,1,1))</f>
        <v>42755.627372685187</v>
      </c>
      <c r="L621">
        <v>1484924605</v>
      </c>
      <c r="M621" t="b">
        <v>1</v>
      </c>
      <c r="N621">
        <v>255</v>
      </c>
      <c r="O621" t="b">
        <v>1</v>
      </c>
      <c r="P621" t="s">
        <v>8278</v>
      </c>
      <c r="Q621">
        <f t="shared" si="18"/>
        <v>117</v>
      </c>
      <c r="R621">
        <f>IFERROR(ROUND(E621/N621,2),0)</f>
        <v>45.99</v>
      </c>
      <c r="S621" s="10" t="s">
        <v>8331</v>
      </c>
      <c r="T621" t="s">
        <v>8333</v>
      </c>
      <c r="U621">
        <v>1</v>
      </c>
      <c r="V621">
        <v>20</v>
      </c>
      <c r="W621" t="s">
        <v>8986</v>
      </c>
    </row>
    <row r="622" spans="1:23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 s="15">
        <f t="shared" si="19"/>
        <v>41956.334722222222</v>
      </c>
      <c r="J622">
        <v>1415865720</v>
      </c>
      <c r="K622" s="17">
        <f>(((L622/60)/60/24)+DATE(1970,1,1))</f>
        <v>41926.29965277778</v>
      </c>
      <c r="L622">
        <v>1413270690</v>
      </c>
      <c r="M622" t="b">
        <v>0</v>
      </c>
      <c r="N622">
        <v>40</v>
      </c>
      <c r="O622" t="b">
        <v>0</v>
      </c>
      <c r="P622" t="s">
        <v>8271</v>
      </c>
      <c r="Q622">
        <f t="shared" si="18"/>
        <v>8</v>
      </c>
      <c r="R622">
        <f>IFERROR(ROUND(E622/N622,2),0)</f>
        <v>292.08</v>
      </c>
      <c r="S622" s="10" t="s">
        <v>8315</v>
      </c>
      <c r="T622" t="s">
        <v>8317</v>
      </c>
      <c r="U622">
        <v>10</v>
      </c>
      <c r="V622">
        <v>14</v>
      </c>
      <c r="W622" t="s">
        <v>8987</v>
      </c>
    </row>
    <row r="623" spans="1:23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 s="15">
        <f t="shared" si="19"/>
        <v>41920.167453703703</v>
      </c>
      <c r="J623">
        <v>1412740868</v>
      </c>
      <c r="K623" s="17">
        <f>(((L623/60)/60/24)+DATE(1970,1,1))</f>
        <v>41890.167453703703</v>
      </c>
      <c r="L623">
        <v>1410148868</v>
      </c>
      <c r="M623" t="b">
        <v>1</v>
      </c>
      <c r="N623">
        <v>286</v>
      </c>
      <c r="O623" t="b">
        <v>1</v>
      </c>
      <c r="P623" t="s">
        <v>8267</v>
      </c>
      <c r="Q623">
        <f t="shared" si="18"/>
        <v>117</v>
      </c>
      <c r="R623">
        <f>IFERROR(ROUND(E623/N623,2),0)</f>
        <v>40.76</v>
      </c>
      <c r="S623" s="10" t="s">
        <v>8328</v>
      </c>
      <c r="T623" t="s">
        <v>8329</v>
      </c>
      <c r="U623">
        <v>9</v>
      </c>
      <c r="V623">
        <v>8</v>
      </c>
      <c r="W623" t="s">
        <v>8988</v>
      </c>
    </row>
    <row r="624" spans="1:23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 s="15">
        <f t="shared" si="19"/>
        <v>41163.699687500004</v>
      </c>
      <c r="J624">
        <v>1347382053</v>
      </c>
      <c r="K624" s="17">
        <f>(((L624/60)/60/24)+DATE(1970,1,1))</f>
        <v>41135.699687500004</v>
      </c>
      <c r="L624">
        <v>1344962853</v>
      </c>
      <c r="M624" t="b">
        <v>0</v>
      </c>
      <c r="N624">
        <v>104</v>
      </c>
      <c r="O624" t="b">
        <v>1</v>
      </c>
      <c r="P624" t="s">
        <v>8274</v>
      </c>
      <c r="Q624">
        <f t="shared" si="18"/>
        <v>155</v>
      </c>
      <c r="R624">
        <f>IFERROR(ROUND(E624/N624,2),0)</f>
        <v>112.02</v>
      </c>
      <c r="S624" s="10" t="s">
        <v>8331</v>
      </c>
      <c r="T624" t="s">
        <v>8335</v>
      </c>
      <c r="U624">
        <v>8</v>
      </c>
      <c r="V624">
        <v>14</v>
      </c>
      <c r="W624" t="s">
        <v>8989</v>
      </c>
    </row>
    <row r="625" spans="1:23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5">
        <f t="shared" si="19"/>
        <v>42208.125</v>
      </c>
      <c r="J625">
        <v>1437620400</v>
      </c>
      <c r="K625" s="17">
        <f>(((L625/60)/60/24)+DATE(1970,1,1))</f>
        <v>42177.007071759261</v>
      </c>
      <c r="L625">
        <v>1434931811</v>
      </c>
      <c r="M625" t="b">
        <v>0</v>
      </c>
      <c r="N625">
        <v>182</v>
      </c>
      <c r="O625" t="b">
        <v>1</v>
      </c>
      <c r="P625" t="s">
        <v>8263</v>
      </c>
      <c r="Q625">
        <f t="shared" si="18"/>
        <v>137</v>
      </c>
      <c r="R625">
        <f>IFERROR(ROUND(E625/N625,2),0)</f>
        <v>63.92</v>
      </c>
      <c r="S625" s="10" t="s">
        <v>8328</v>
      </c>
      <c r="T625" t="s">
        <v>8336</v>
      </c>
      <c r="U625">
        <v>6</v>
      </c>
      <c r="V625">
        <v>22</v>
      </c>
      <c r="W625" t="s">
        <v>8990</v>
      </c>
    </row>
    <row r="626" spans="1:23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 s="15">
        <f t="shared" si="19"/>
        <v>41837.701921296299</v>
      </c>
      <c r="J626">
        <v>1405615846</v>
      </c>
      <c r="K626" s="17">
        <f>(((L626/60)/60/24)+DATE(1970,1,1))</f>
        <v>41807.701921296299</v>
      </c>
      <c r="L626">
        <v>1403023846</v>
      </c>
      <c r="M626" t="b">
        <v>0</v>
      </c>
      <c r="N626">
        <v>52</v>
      </c>
      <c r="O626" t="b">
        <v>1</v>
      </c>
      <c r="P626" t="s">
        <v>8263</v>
      </c>
      <c r="Q626">
        <f t="shared" si="18"/>
        <v>116</v>
      </c>
      <c r="R626">
        <f>IFERROR(ROUND(E626/N626,2),0)</f>
        <v>223.48</v>
      </c>
      <c r="S626" s="10" t="s">
        <v>8328</v>
      </c>
      <c r="T626" t="s">
        <v>8336</v>
      </c>
      <c r="U626">
        <v>6</v>
      </c>
      <c r="V626">
        <v>17</v>
      </c>
      <c r="W626" t="s">
        <v>8991</v>
      </c>
    </row>
    <row r="627" spans="1:23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 s="15">
        <f t="shared" si="19"/>
        <v>42777.680902777778</v>
      </c>
      <c r="J627">
        <v>1486830030</v>
      </c>
      <c r="K627" s="17">
        <f>(((L627/60)/60/24)+DATE(1970,1,1))</f>
        <v>42742.680902777778</v>
      </c>
      <c r="L627">
        <v>1483806030</v>
      </c>
      <c r="M627" t="b">
        <v>1</v>
      </c>
      <c r="N627">
        <v>96</v>
      </c>
      <c r="O627" t="b">
        <v>0</v>
      </c>
      <c r="P627" t="s">
        <v>8283</v>
      </c>
      <c r="Q627">
        <f t="shared" si="18"/>
        <v>41</v>
      </c>
      <c r="R627">
        <f>IFERROR(ROUND(E627/N627,2),0)</f>
        <v>120.77</v>
      </c>
      <c r="S627" s="10" t="s">
        <v>8320</v>
      </c>
      <c r="T627" t="s">
        <v>8321</v>
      </c>
      <c r="U627">
        <v>1</v>
      </c>
      <c r="V627">
        <v>7</v>
      </c>
      <c r="W627" t="s">
        <v>8992</v>
      </c>
    </row>
    <row r="628" spans="1:23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 s="15">
        <f t="shared" si="19"/>
        <v>40414.166666666664</v>
      </c>
      <c r="J628">
        <v>1282622400</v>
      </c>
      <c r="K628" s="17">
        <f>(((L628/60)/60/24)+DATE(1970,1,1))</f>
        <v>40347.837800925925</v>
      </c>
      <c r="L628">
        <v>1276891586</v>
      </c>
      <c r="M628" t="b">
        <v>1</v>
      </c>
      <c r="N628">
        <v>137</v>
      </c>
      <c r="O628" t="b">
        <v>1</v>
      </c>
      <c r="P628" t="s">
        <v>8293</v>
      </c>
      <c r="Q628">
        <f t="shared" si="18"/>
        <v>116</v>
      </c>
      <c r="R628">
        <f>IFERROR(ROUND(E628/N628,2),0)</f>
        <v>84.46</v>
      </c>
      <c r="S628" s="10" t="s">
        <v>8315</v>
      </c>
      <c r="T628" t="s">
        <v>8316</v>
      </c>
      <c r="U628">
        <v>6</v>
      </c>
      <c r="V628">
        <v>18</v>
      </c>
      <c r="W628" t="s">
        <v>8993</v>
      </c>
    </row>
    <row r="629" spans="1:23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 s="15">
        <f t="shared" si="19"/>
        <v>41869.005671296298</v>
      </c>
      <c r="J629">
        <v>1408320490</v>
      </c>
      <c r="K629" s="17">
        <f>(((L629/60)/60/24)+DATE(1970,1,1))</f>
        <v>41839.005671296298</v>
      </c>
      <c r="L629">
        <v>1405728490</v>
      </c>
      <c r="M629" t="b">
        <v>1</v>
      </c>
      <c r="N629">
        <v>283</v>
      </c>
      <c r="O629" t="b">
        <v>1</v>
      </c>
      <c r="P629" t="s">
        <v>8296</v>
      </c>
      <c r="Q629">
        <f t="shared" si="18"/>
        <v>144</v>
      </c>
      <c r="R629">
        <f>IFERROR(ROUND(E629/N629,2),0)</f>
        <v>40.799999999999997</v>
      </c>
      <c r="S629" s="10" t="s">
        <v>8326</v>
      </c>
      <c r="T629" t="s">
        <v>8327</v>
      </c>
      <c r="U629">
        <v>7</v>
      </c>
      <c r="V629">
        <v>19</v>
      </c>
      <c r="W629" t="s">
        <v>8994</v>
      </c>
    </row>
    <row r="630" spans="1:23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 s="15">
        <f t="shared" si="19"/>
        <v>42799.908449074079</v>
      </c>
      <c r="J630">
        <v>1488750490</v>
      </c>
      <c r="K630" s="17">
        <f>(((L630/60)/60/24)+DATE(1970,1,1))</f>
        <v>42779.908449074079</v>
      </c>
      <c r="L630">
        <v>1487022490</v>
      </c>
      <c r="M630" t="b">
        <v>0</v>
      </c>
      <c r="N630">
        <v>186</v>
      </c>
      <c r="O630" t="b">
        <v>1</v>
      </c>
      <c r="P630" t="s">
        <v>8296</v>
      </c>
      <c r="Q630">
        <f t="shared" si="18"/>
        <v>115</v>
      </c>
      <c r="R630">
        <f>IFERROR(ROUND(E630/N630,2),0)</f>
        <v>62.07</v>
      </c>
      <c r="S630" s="10" t="s">
        <v>8326</v>
      </c>
      <c r="T630" t="s">
        <v>8327</v>
      </c>
      <c r="U630">
        <v>2</v>
      </c>
      <c r="V630">
        <v>13</v>
      </c>
      <c r="W630" t="s">
        <v>8995</v>
      </c>
    </row>
    <row r="631" spans="1:23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 s="15">
        <f t="shared" si="19"/>
        <v>42155.290972222225</v>
      </c>
      <c r="J631">
        <v>1433055540</v>
      </c>
      <c r="K631" s="17">
        <f>(((L631/60)/60/24)+DATE(1970,1,1))</f>
        <v>42134.172071759262</v>
      </c>
      <c r="L631">
        <v>1431230867</v>
      </c>
      <c r="M631" t="b">
        <v>0</v>
      </c>
      <c r="N631">
        <v>104</v>
      </c>
      <c r="O631" t="b">
        <v>1</v>
      </c>
      <c r="P631" t="s">
        <v>8269</v>
      </c>
      <c r="Q631">
        <f t="shared" si="18"/>
        <v>154</v>
      </c>
      <c r="R631">
        <f>IFERROR(ROUND(E631/N631,2),0)</f>
        <v>110.87</v>
      </c>
      <c r="S631" s="10" t="s">
        <v>8307</v>
      </c>
      <c r="T631" t="s">
        <v>8309</v>
      </c>
      <c r="U631">
        <v>5</v>
      </c>
      <c r="V631">
        <v>10</v>
      </c>
      <c r="W631" t="s">
        <v>8996</v>
      </c>
    </row>
    <row r="632" spans="1:23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 s="15">
        <f t="shared" si="19"/>
        <v>42072.909270833334</v>
      </c>
      <c r="J632">
        <v>1425937761</v>
      </c>
      <c r="K632" s="17">
        <f>(((L632/60)/60/24)+DATE(1970,1,1))</f>
        <v>42037.950937500005</v>
      </c>
      <c r="L632">
        <v>1422917361</v>
      </c>
      <c r="M632" t="b">
        <v>0</v>
      </c>
      <c r="N632">
        <v>84</v>
      </c>
      <c r="O632" t="b">
        <v>1</v>
      </c>
      <c r="P632" t="s">
        <v>8299</v>
      </c>
      <c r="Q632">
        <f t="shared" si="18"/>
        <v>100</v>
      </c>
      <c r="R632">
        <f>IFERROR(ROUND(E632/N632,2),0)</f>
        <v>136.9</v>
      </c>
      <c r="S632" s="10" t="s">
        <v>8315</v>
      </c>
      <c r="T632" t="s">
        <v>8322</v>
      </c>
      <c r="U632">
        <v>2</v>
      </c>
      <c r="V632">
        <v>2</v>
      </c>
      <c r="W632" t="s">
        <v>8997</v>
      </c>
    </row>
    <row r="633" spans="1:23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 s="15">
        <f t="shared" si="19"/>
        <v>40993.815300925926</v>
      </c>
      <c r="J633">
        <v>1332704042</v>
      </c>
      <c r="K633" s="17">
        <f>(((L633/60)/60/24)+DATE(1970,1,1))</f>
        <v>40933.856967592597</v>
      </c>
      <c r="L633">
        <v>1327523642</v>
      </c>
      <c r="M633" t="b">
        <v>1</v>
      </c>
      <c r="N633">
        <v>169</v>
      </c>
      <c r="O633" t="b">
        <v>1</v>
      </c>
      <c r="P633" t="s">
        <v>8274</v>
      </c>
      <c r="Q633">
        <f t="shared" si="18"/>
        <v>115</v>
      </c>
      <c r="R633">
        <f>IFERROR(ROUND(E633/N633,2),0)</f>
        <v>67.88</v>
      </c>
      <c r="S633" s="10" t="s">
        <v>8331</v>
      </c>
      <c r="T633" t="s">
        <v>8335</v>
      </c>
      <c r="U633">
        <v>1</v>
      </c>
      <c r="V633">
        <v>25</v>
      </c>
      <c r="W633" t="s">
        <v>8998</v>
      </c>
    </row>
    <row r="634" spans="1:23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 s="15">
        <f t="shared" si="19"/>
        <v>42572.583333333328</v>
      </c>
      <c r="J634">
        <v>1469109600</v>
      </c>
      <c r="K634" s="17">
        <f>(((L634/60)/60/24)+DATE(1970,1,1))</f>
        <v>42520.235486111109</v>
      </c>
      <c r="L634">
        <v>1464586746</v>
      </c>
      <c r="M634" t="b">
        <v>0</v>
      </c>
      <c r="N634">
        <v>19</v>
      </c>
      <c r="O634" t="b">
        <v>0</v>
      </c>
      <c r="P634" t="s">
        <v>8271</v>
      </c>
      <c r="Q634">
        <f t="shared" si="18"/>
        <v>6</v>
      </c>
      <c r="R634">
        <f>IFERROR(ROUND(E634/N634,2),0)</f>
        <v>603.53</v>
      </c>
      <c r="S634" s="10" t="s">
        <v>8315</v>
      </c>
      <c r="T634" t="s">
        <v>8317</v>
      </c>
      <c r="U634">
        <v>5</v>
      </c>
      <c r="V634">
        <v>30</v>
      </c>
      <c r="W634" t="s">
        <v>8999</v>
      </c>
    </row>
    <row r="635" spans="1:23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 s="15">
        <f t="shared" si="19"/>
        <v>42524.563449074078</v>
      </c>
      <c r="J635">
        <v>1464960682</v>
      </c>
      <c r="K635" s="17">
        <f>(((L635/60)/60/24)+DATE(1970,1,1))</f>
        <v>42494.563449074078</v>
      </c>
      <c r="L635">
        <v>1462368682</v>
      </c>
      <c r="M635" t="b">
        <v>0</v>
      </c>
      <c r="N635">
        <v>62</v>
      </c>
      <c r="O635" t="b">
        <v>1</v>
      </c>
      <c r="P635" t="s">
        <v>8269</v>
      </c>
      <c r="Q635">
        <f t="shared" si="18"/>
        <v>115</v>
      </c>
      <c r="R635">
        <f>IFERROR(ROUND(E635/N635,2),0)</f>
        <v>184.68</v>
      </c>
      <c r="S635" s="10" t="s">
        <v>8307</v>
      </c>
      <c r="T635" t="s">
        <v>8309</v>
      </c>
      <c r="U635">
        <v>5</v>
      </c>
      <c r="V635">
        <v>4</v>
      </c>
      <c r="W635" t="s">
        <v>9000</v>
      </c>
    </row>
    <row r="636" spans="1:23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 s="15">
        <f t="shared" si="19"/>
        <v>42125.777141203704</v>
      </c>
      <c r="J636">
        <v>1430505545</v>
      </c>
      <c r="K636" s="17">
        <f>(((L636/60)/60/24)+DATE(1970,1,1))</f>
        <v>42065.818807870368</v>
      </c>
      <c r="L636">
        <v>1425325145</v>
      </c>
      <c r="M636" t="b">
        <v>0</v>
      </c>
      <c r="N636">
        <v>9</v>
      </c>
      <c r="O636" t="b">
        <v>0</v>
      </c>
      <c r="P636" t="s">
        <v>8301</v>
      </c>
      <c r="Q636">
        <f t="shared" si="18"/>
        <v>5</v>
      </c>
      <c r="R636">
        <f>IFERROR(ROUND(E636/N636,2),0)</f>
        <v>1270.22</v>
      </c>
      <c r="S636" s="10" t="s">
        <v>8307</v>
      </c>
      <c r="T636" t="s">
        <v>8308</v>
      </c>
      <c r="U636">
        <v>3</v>
      </c>
      <c r="V636">
        <v>2</v>
      </c>
      <c r="W636" t="s">
        <v>9001</v>
      </c>
    </row>
    <row r="637" spans="1:23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 s="15">
        <f t="shared" si="19"/>
        <v>41867.34579861111</v>
      </c>
      <c r="J637">
        <v>1408177077</v>
      </c>
      <c r="K637" s="17">
        <f>(((L637/60)/60/24)+DATE(1970,1,1))</f>
        <v>41846.34579861111</v>
      </c>
      <c r="L637">
        <v>1406362677</v>
      </c>
      <c r="M637" t="b">
        <v>0</v>
      </c>
      <c r="N637">
        <v>480</v>
      </c>
      <c r="O637" t="b">
        <v>1</v>
      </c>
      <c r="P637" t="s">
        <v>8295</v>
      </c>
      <c r="Q637">
        <f t="shared" si="18"/>
        <v>134</v>
      </c>
      <c r="R637">
        <f>IFERROR(ROUND(E637/N637,2),0)</f>
        <v>23.81</v>
      </c>
      <c r="S637" s="10" t="s">
        <v>8323</v>
      </c>
      <c r="T637" t="s">
        <v>8324</v>
      </c>
      <c r="U637">
        <v>7</v>
      </c>
      <c r="V637">
        <v>26</v>
      </c>
      <c r="W637" t="s">
        <v>9002</v>
      </c>
    </row>
    <row r="638" spans="1:23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 s="15">
        <f t="shared" si="19"/>
        <v>42670.888194444444</v>
      </c>
      <c r="J638">
        <v>1477603140</v>
      </c>
      <c r="K638" s="17">
        <f>(((L638/60)/60/24)+DATE(1970,1,1))</f>
        <v>42640.917939814812</v>
      </c>
      <c r="L638">
        <v>1475013710</v>
      </c>
      <c r="M638" t="b">
        <v>0</v>
      </c>
      <c r="N638">
        <v>158</v>
      </c>
      <c r="O638" t="b">
        <v>1</v>
      </c>
      <c r="P638" t="s">
        <v>8274</v>
      </c>
      <c r="Q638">
        <f t="shared" si="18"/>
        <v>114</v>
      </c>
      <c r="R638">
        <f>IFERROR(ROUND(E638/N638,2),0)</f>
        <v>72.06</v>
      </c>
      <c r="S638" s="10" t="s">
        <v>8331</v>
      </c>
      <c r="T638" t="s">
        <v>8335</v>
      </c>
      <c r="U638">
        <v>9</v>
      </c>
      <c r="V638">
        <v>27</v>
      </c>
      <c r="W638" t="s">
        <v>9003</v>
      </c>
    </row>
    <row r="639" spans="1:23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 s="15">
        <f t="shared" si="19"/>
        <v>41222.7966087963</v>
      </c>
      <c r="J639">
        <v>1352488027</v>
      </c>
      <c r="K639" s="17">
        <f>(((L639/60)/60/24)+DATE(1970,1,1))</f>
        <v>41192.754942129628</v>
      </c>
      <c r="L639">
        <v>1349892427</v>
      </c>
      <c r="M639" t="b">
        <v>0</v>
      </c>
      <c r="N639">
        <v>115</v>
      </c>
      <c r="O639" t="b">
        <v>1</v>
      </c>
      <c r="P639" t="s">
        <v>8277</v>
      </c>
      <c r="Q639">
        <f t="shared" si="18"/>
        <v>146</v>
      </c>
      <c r="R639">
        <f>IFERROR(ROUND(E639/N639,2),0)</f>
        <v>98.82</v>
      </c>
      <c r="S639" s="10" t="s">
        <v>8331</v>
      </c>
      <c r="T639" t="s">
        <v>8332</v>
      </c>
      <c r="U639">
        <v>10</v>
      </c>
      <c r="V639">
        <v>10</v>
      </c>
      <c r="W639" t="s">
        <v>9004</v>
      </c>
    </row>
    <row r="640" spans="1:23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 s="15">
        <f t="shared" si="19"/>
        <v>42263.738564814819</v>
      </c>
      <c r="J640">
        <v>1442425412</v>
      </c>
      <c r="K640" s="17">
        <f>(((L640/60)/60/24)+DATE(1970,1,1))</f>
        <v>42233.738564814819</v>
      </c>
      <c r="L640">
        <v>1439833412</v>
      </c>
      <c r="M640" t="b">
        <v>0</v>
      </c>
      <c r="N640">
        <v>128</v>
      </c>
      <c r="O640" t="b">
        <v>1</v>
      </c>
      <c r="P640" t="s">
        <v>8269</v>
      </c>
      <c r="Q640">
        <f t="shared" si="18"/>
        <v>114</v>
      </c>
      <c r="R640">
        <f>IFERROR(ROUND(E640/N640,2),0)</f>
        <v>88.77</v>
      </c>
      <c r="S640" s="10" t="s">
        <v>8307</v>
      </c>
      <c r="T640" t="s">
        <v>8309</v>
      </c>
      <c r="U640">
        <v>8</v>
      </c>
      <c r="V640">
        <v>17</v>
      </c>
      <c r="W640" t="s">
        <v>9005</v>
      </c>
    </row>
    <row r="641" spans="1:23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 s="15">
        <f t="shared" si="19"/>
        <v>41919.004317129627</v>
      </c>
      <c r="J641">
        <v>1412640373</v>
      </c>
      <c r="K641" s="17">
        <f>(((L641/60)/60/24)+DATE(1970,1,1))</f>
        <v>41889.004317129627</v>
      </c>
      <c r="L641">
        <v>1410048373</v>
      </c>
      <c r="M641" t="b">
        <v>0</v>
      </c>
      <c r="N641">
        <v>184</v>
      </c>
      <c r="O641" t="b">
        <v>1</v>
      </c>
      <c r="P641" t="s">
        <v>8274</v>
      </c>
      <c r="Q641">
        <f t="shared" si="18"/>
        <v>126</v>
      </c>
      <c r="R641">
        <f>IFERROR(ROUND(E641/N641,2),0)</f>
        <v>61.7</v>
      </c>
      <c r="S641" s="10" t="s">
        <v>8331</v>
      </c>
      <c r="T641" t="s">
        <v>8335</v>
      </c>
      <c r="U641">
        <v>9</v>
      </c>
      <c r="V641">
        <v>7</v>
      </c>
      <c r="W641" t="s">
        <v>9006</v>
      </c>
    </row>
    <row r="642" spans="1:23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 s="15">
        <f t="shared" si="19"/>
        <v>41599.207638888889</v>
      </c>
      <c r="J642">
        <v>1385009940</v>
      </c>
      <c r="K642" s="17">
        <f>(((L642/60)/60/24)+DATE(1970,1,1))</f>
        <v>41579.734259259261</v>
      </c>
      <c r="L642">
        <v>1383327440</v>
      </c>
      <c r="M642" t="b">
        <v>0</v>
      </c>
      <c r="N642">
        <v>108</v>
      </c>
      <c r="O642" t="b">
        <v>1</v>
      </c>
      <c r="P642" t="s">
        <v>8272</v>
      </c>
      <c r="Q642">
        <f t="shared" ref="Q642:Q705" si="20">ROUND(E642/D642*100,0)</f>
        <v>315</v>
      </c>
      <c r="R642">
        <f>IFERROR(ROUND(E642/N642,2),0)</f>
        <v>105.05</v>
      </c>
      <c r="S642" s="10" t="s">
        <v>8318</v>
      </c>
      <c r="T642" t="s">
        <v>8337</v>
      </c>
      <c r="U642">
        <v>11</v>
      </c>
      <c r="V642">
        <v>1</v>
      </c>
      <c r="W642" t="s">
        <v>9007</v>
      </c>
    </row>
    <row r="643" spans="1:23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15">
        <f t="shared" ref="I643:I706" si="21">(((J643/60)/60/24+DATE(1970,1,1)))</f>
        <v>41810.958333333336</v>
      </c>
      <c r="J643">
        <v>1403305200</v>
      </c>
      <c r="K643" s="17">
        <f>(((L643/60)/60/24)+DATE(1970,1,1))</f>
        <v>41778.637245370373</v>
      </c>
      <c r="L643">
        <v>1400512658</v>
      </c>
      <c r="M643" t="b">
        <v>1</v>
      </c>
      <c r="N643">
        <v>226</v>
      </c>
      <c r="O643" t="b">
        <v>1</v>
      </c>
      <c r="P643" t="s">
        <v>8269</v>
      </c>
      <c r="Q643">
        <f t="shared" si="20"/>
        <v>119</v>
      </c>
      <c r="R643">
        <f>IFERROR(ROUND(E643/N643,2),0)</f>
        <v>50.16</v>
      </c>
      <c r="S643" s="10" t="s">
        <v>8307</v>
      </c>
      <c r="T643" t="s">
        <v>8309</v>
      </c>
      <c r="U643">
        <v>5</v>
      </c>
      <c r="V643">
        <v>19</v>
      </c>
      <c r="W643" t="s">
        <v>9008</v>
      </c>
    </row>
    <row r="644" spans="1:23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 s="15">
        <f t="shared" si="21"/>
        <v>42497.951979166668</v>
      </c>
      <c r="J644">
        <v>1462661451</v>
      </c>
      <c r="K644" s="17">
        <f>(((L644/60)/60/24)+DATE(1970,1,1))</f>
        <v>42467.951979166668</v>
      </c>
      <c r="L644">
        <v>1460069451</v>
      </c>
      <c r="M644" t="b">
        <v>0</v>
      </c>
      <c r="N644">
        <v>271</v>
      </c>
      <c r="O644" t="b">
        <v>1</v>
      </c>
      <c r="P644" t="s">
        <v>8295</v>
      </c>
      <c r="Q644">
        <f t="shared" si="20"/>
        <v>287</v>
      </c>
      <c r="R644">
        <f>IFERROR(ROUND(E644/N644,2),0)</f>
        <v>41.78</v>
      </c>
      <c r="S644" s="10" t="s">
        <v>8323</v>
      </c>
      <c r="T644" t="s">
        <v>8324</v>
      </c>
      <c r="U644">
        <v>4</v>
      </c>
      <c r="V644">
        <v>7</v>
      </c>
      <c r="W644" t="s">
        <v>9009</v>
      </c>
    </row>
    <row r="645" spans="1:23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15">
        <f t="shared" si="21"/>
        <v>40412.736111111109</v>
      </c>
      <c r="J645">
        <v>1282498800</v>
      </c>
      <c r="K645" s="17">
        <f>(((L645/60)/60/24)+DATE(1970,1,1))</f>
        <v>40332.923842592594</v>
      </c>
      <c r="L645">
        <v>1275603020</v>
      </c>
      <c r="M645" t="b">
        <v>1</v>
      </c>
      <c r="N645">
        <v>235</v>
      </c>
      <c r="O645" t="b">
        <v>1</v>
      </c>
      <c r="P645" t="s">
        <v>8267</v>
      </c>
      <c r="Q645">
        <f t="shared" si="20"/>
        <v>113</v>
      </c>
      <c r="R645">
        <f>IFERROR(ROUND(E645/N645,2),0)</f>
        <v>48.05</v>
      </c>
      <c r="S645" s="10" t="s">
        <v>8328</v>
      </c>
      <c r="T645" t="s">
        <v>8329</v>
      </c>
      <c r="U645">
        <v>6</v>
      </c>
      <c r="V645">
        <v>3</v>
      </c>
      <c r="W645" t="s">
        <v>9010</v>
      </c>
    </row>
    <row r="646" spans="1:23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15">
        <f t="shared" si="21"/>
        <v>41749.108344907407</v>
      </c>
      <c r="J646">
        <v>1397961361</v>
      </c>
      <c r="K646" s="17">
        <f>(((L646/60)/60/24)+DATE(1970,1,1))</f>
        <v>41689.150011574071</v>
      </c>
      <c r="L646">
        <v>1392780961</v>
      </c>
      <c r="M646" t="b">
        <v>1</v>
      </c>
      <c r="N646">
        <v>70</v>
      </c>
      <c r="O646" t="b">
        <v>1</v>
      </c>
      <c r="P646" t="s">
        <v>8293</v>
      </c>
      <c r="Q646">
        <f t="shared" si="20"/>
        <v>150</v>
      </c>
      <c r="R646">
        <f>IFERROR(ROUND(E646/N646,2),0)</f>
        <v>160.44</v>
      </c>
      <c r="S646" s="10" t="s">
        <v>8315</v>
      </c>
      <c r="T646" t="s">
        <v>8316</v>
      </c>
      <c r="U646">
        <v>2</v>
      </c>
      <c r="V646">
        <v>19</v>
      </c>
      <c r="W646" t="s">
        <v>9011</v>
      </c>
    </row>
    <row r="647" spans="1:23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15">
        <f t="shared" si="21"/>
        <v>41776.145833333336</v>
      </c>
      <c r="J647">
        <v>1400297400</v>
      </c>
      <c r="K647" s="17">
        <f>(((L647/60)/60/24)+DATE(1970,1,1))</f>
        <v>41745.635960648149</v>
      </c>
      <c r="L647">
        <v>1397661347</v>
      </c>
      <c r="M647" t="b">
        <v>0</v>
      </c>
      <c r="N647">
        <v>62</v>
      </c>
      <c r="O647" t="b">
        <v>1</v>
      </c>
      <c r="P647" t="s">
        <v>8267</v>
      </c>
      <c r="Q647">
        <f t="shared" si="20"/>
        <v>112</v>
      </c>
      <c r="R647">
        <f>IFERROR(ROUND(E647/N647,2),0)</f>
        <v>181.13</v>
      </c>
      <c r="S647" s="10" t="s">
        <v>8328</v>
      </c>
      <c r="T647" t="s">
        <v>8329</v>
      </c>
      <c r="U647">
        <v>4</v>
      </c>
      <c r="V647">
        <v>16</v>
      </c>
      <c r="W647" t="s">
        <v>9012</v>
      </c>
    </row>
    <row r="648" spans="1:23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 s="15">
        <f t="shared" si="21"/>
        <v>42085.671701388885</v>
      </c>
      <c r="J648">
        <v>1427040435</v>
      </c>
      <c r="K648" s="17">
        <f>(((L648/60)/60/24)+DATE(1970,1,1))</f>
        <v>42055.713368055556</v>
      </c>
      <c r="L648">
        <v>1424452035</v>
      </c>
      <c r="M648" t="b">
        <v>0</v>
      </c>
      <c r="N648">
        <v>27</v>
      </c>
      <c r="O648" t="b">
        <v>0</v>
      </c>
      <c r="P648" t="s">
        <v>8301</v>
      </c>
      <c r="Q648">
        <f t="shared" si="20"/>
        <v>1</v>
      </c>
      <c r="R648">
        <f>IFERROR(ROUND(E648/N648,2),0)</f>
        <v>415.78</v>
      </c>
      <c r="S648" s="10" t="s">
        <v>8307</v>
      </c>
      <c r="T648" t="s">
        <v>8308</v>
      </c>
      <c r="U648">
        <v>2</v>
      </c>
      <c r="V648">
        <v>20</v>
      </c>
      <c r="W648" t="s">
        <v>9013</v>
      </c>
    </row>
    <row r="649" spans="1:23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15">
        <f t="shared" si="21"/>
        <v>42461.166666666672</v>
      </c>
      <c r="J649">
        <v>1459483200</v>
      </c>
      <c r="K649" s="17">
        <f>(((L649/60)/60/24)+DATE(1970,1,1))</f>
        <v>42430.720451388886</v>
      </c>
      <c r="L649">
        <v>1456852647</v>
      </c>
      <c r="M649" t="b">
        <v>0</v>
      </c>
      <c r="N649">
        <v>138</v>
      </c>
      <c r="O649" t="b">
        <v>1</v>
      </c>
      <c r="P649" t="s">
        <v>8283</v>
      </c>
      <c r="Q649">
        <f t="shared" si="20"/>
        <v>280</v>
      </c>
      <c r="R649">
        <f>IFERROR(ROUND(E649/N649,2),0)</f>
        <v>81.27</v>
      </c>
      <c r="S649" s="10" t="s">
        <v>8320</v>
      </c>
      <c r="T649" t="s">
        <v>8321</v>
      </c>
      <c r="U649">
        <v>3</v>
      </c>
      <c r="V649">
        <v>1</v>
      </c>
      <c r="W649" t="s">
        <v>9014</v>
      </c>
    </row>
    <row r="650" spans="1:23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 s="15">
        <f t="shared" si="21"/>
        <v>42098.915972222225</v>
      </c>
      <c r="J650">
        <v>1428184740</v>
      </c>
      <c r="K650" s="17">
        <f>(((L650/60)/60/24)+DATE(1970,1,1))</f>
        <v>42044.711886574078</v>
      </c>
      <c r="L650">
        <v>1423501507</v>
      </c>
      <c r="M650" t="b">
        <v>0</v>
      </c>
      <c r="N650">
        <v>141</v>
      </c>
      <c r="O650" t="b">
        <v>1</v>
      </c>
      <c r="P650" t="s">
        <v>8278</v>
      </c>
      <c r="Q650">
        <f t="shared" si="20"/>
        <v>112</v>
      </c>
      <c r="R650">
        <f>IFERROR(ROUND(E650/N650,2),0)</f>
        <v>79.260000000000005</v>
      </c>
      <c r="S650" s="10" t="s">
        <v>8331</v>
      </c>
      <c r="T650" t="s">
        <v>8333</v>
      </c>
      <c r="U650">
        <v>2</v>
      </c>
      <c r="V650">
        <v>9</v>
      </c>
      <c r="W650" t="s">
        <v>9015</v>
      </c>
    </row>
    <row r="651" spans="1:23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15">
        <f t="shared" si="21"/>
        <v>42160.491620370376</v>
      </c>
      <c r="J651">
        <v>1433504876</v>
      </c>
      <c r="K651" s="17">
        <f>(((L651/60)/60/24)+DATE(1970,1,1))</f>
        <v>42130.491620370376</v>
      </c>
      <c r="L651">
        <v>1430912876</v>
      </c>
      <c r="M651" t="b">
        <v>0</v>
      </c>
      <c r="N651">
        <v>151</v>
      </c>
      <c r="O651" t="b">
        <v>1</v>
      </c>
      <c r="P651" t="s">
        <v>8274</v>
      </c>
      <c r="Q651">
        <f t="shared" si="20"/>
        <v>112</v>
      </c>
      <c r="R651">
        <f>IFERROR(ROUND(E651/N651,2),0)</f>
        <v>73.91</v>
      </c>
      <c r="S651" s="10" t="s">
        <v>8331</v>
      </c>
      <c r="T651" t="s">
        <v>8335</v>
      </c>
      <c r="U651">
        <v>5</v>
      </c>
      <c r="V651">
        <v>6</v>
      </c>
      <c r="W651" t="s">
        <v>9016</v>
      </c>
    </row>
    <row r="652" spans="1:23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15">
        <f t="shared" si="21"/>
        <v>42259.165972222225</v>
      </c>
      <c r="J652">
        <v>1442030340</v>
      </c>
      <c r="K652" s="17">
        <f>(((L652/60)/60/24)+DATE(1970,1,1))</f>
        <v>42230.472222222219</v>
      </c>
      <c r="L652">
        <v>1439551200</v>
      </c>
      <c r="M652" t="b">
        <v>1</v>
      </c>
      <c r="N652">
        <v>193</v>
      </c>
      <c r="O652" t="b">
        <v>1</v>
      </c>
      <c r="P652" t="s">
        <v>8269</v>
      </c>
      <c r="Q652">
        <f t="shared" si="20"/>
        <v>111</v>
      </c>
      <c r="R652">
        <f>IFERROR(ROUND(E652/N652,2),0)</f>
        <v>57.63</v>
      </c>
      <c r="S652" s="10" t="s">
        <v>8307</v>
      </c>
      <c r="T652" t="s">
        <v>8309</v>
      </c>
      <c r="U652">
        <v>8</v>
      </c>
      <c r="V652">
        <v>14</v>
      </c>
      <c r="W652" t="s">
        <v>9017</v>
      </c>
    </row>
    <row r="653" spans="1:23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15">
        <f t="shared" si="21"/>
        <v>40818.290972222225</v>
      </c>
      <c r="J653">
        <v>1317538740</v>
      </c>
      <c r="K653" s="17">
        <f>(((L653/60)/60/24)+DATE(1970,1,1))</f>
        <v>40786.187789351854</v>
      </c>
      <c r="L653">
        <v>1314765025</v>
      </c>
      <c r="M653" t="b">
        <v>0</v>
      </c>
      <c r="N653">
        <v>178</v>
      </c>
      <c r="O653" t="b">
        <v>1</v>
      </c>
      <c r="P653" t="s">
        <v>8264</v>
      </c>
      <c r="Q653">
        <f t="shared" si="20"/>
        <v>111</v>
      </c>
      <c r="R653">
        <f>IFERROR(ROUND(E653/N653,2),0)</f>
        <v>62.33</v>
      </c>
      <c r="S653" s="10" t="s">
        <v>8328</v>
      </c>
      <c r="T653" t="s">
        <v>8346</v>
      </c>
      <c r="U653">
        <v>8</v>
      </c>
      <c r="V653">
        <v>31</v>
      </c>
      <c r="W653" t="s">
        <v>9018</v>
      </c>
    </row>
    <row r="654" spans="1:23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15">
        <f t="shared" si="21"/>
        <v>42517.968935185185</v>
      </c>
      <c r="J654">
        <v>1464390916</v>
      </c>
      <c r="K654" s="17">
        <f>(((L654/60)/60/24)+DATE(1970,1,1))</f>
        <v>42496.968935185185</v>
      </c>
      <c r="L654">
        <v>1462576516</v>
      </c>
      <c r="M654" t="b">
        <v>0</v>
      </c>
      <c r="N654">
        <v>86</v>
      </c>
      <c r="O654" t="b">
        <v>1</v>
      </c>
      <c r="P654" t="s">
        <v>8263</v>
      </c>
      <c r="Q654">
        <f t="shared" si="20"/>
        <v>129</v>
      </c>
      <c r="R654">
        <f>IFERROR(ROUND(E654/N654,2),0)</f>
        <v>128.94999999999999</v>
      </c>
      <c r="S654" s="10" t="s">
        <v>8328</v>
      </c>
      <c r="T654" t="s">
        <v>8336</v>
      </c>
      <c r="U654">
        <v>5</v>
      </c>
      <c r="V654">
        <v>6</v>
      </c>
      <c r="W654" t="s">
        <v>9019</v>
      </c>
    </row>
    <row r="655" spans="1:23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15">
        <f t="shared" si="21"/>
        <v>41343.943379629629</v>
      </c>
      <c r="J655">
        <v>1362955108</v>
      </c>
      <c r="K655" s="17">
        <f>(((L655/60)/60/24)+DATE(1970,1,1))</f>
        <v>41313.985046296293</v>
      </c>
      <c r="L655">
        <v>1360366708</v>
      </c>
      <c r="M655" t="b">
        <v>0</v>
      </c>
      <c r="N655">
        <v>96</v>
      </c>
      <c r="O655" t="b">
        <v>1</v>
      </c>
      <c r="P655" t="s">
        <v>8277</v>
      </c>
      <c r="Q655">
        <f t="shared" si="20"/>
        <v>111</v>
      </c>
      <c r="R655">
        <f>IFERROR(ROUND(E655/N655,2),0)</f>
        <v>115.31</v>
      </c>
      <c r="S655" s="10" t="s">
        <v>8331</v>
      </c>
      <c r="T655" t="s">
        <v>8332</v>
      </c>
      <c r="U655">
        <v>2</v>
      </c>
      <c r="V655">
        <v>8</v>
      </c>
      <c r="W655" t="s">
        <v>9020</v>
      </c>
    </row>
    <row r="656" spans="1:23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 s="15">
        <f t="shared" si="21"/>
        <v>42206.419039351851</v>
      </c>
      <c r="J656">
        <v>1437473005</v>
      </c>
      <c r="K656" s="17">
        <f>(((L656/60)/60/24)+DATE(1970,1,1))</f>
        <v>42176.419039351851</v>
      </c>
      <c r="L656">
        <v>1434881005</v>
      </c>
      <c r="M656" t="b">
        <v>0</v>
      </c>
      <c r="N656">
        <v>73</v>
      </c>
      <c r="O656" t="b">
        <v>1</v>
      </c>
      <c r="P656" t="s">
        <v>8269</v>
      </c>
      <c r="Q656">
        <f t="shared" si="20"/>
        <v>111</v>
      </c>
      <c r="R656">
        <f>IFERROR(ROUND(E656/N656,2),0)</f>
        <v>151.46</v>
      </c>
      <c r="S656" s="10" t="s">
        <v>8307</v>
      </c>
      <c r="T656" t="s">
        <v>8309</v>
      </c>
      <c r="U656">
        <v>6</v>
      </c>
      <c r="V656">
        <v>21</v>
      </c>
      <c r="W656" t="s">
        <v>9021</v>
      </c>
    </row>
    <row r="657" spans="1:23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15">
        <f t="shared" si="21"/>
        <v>42068.166666666672</v>
      </c>
      <c r="J657">
        <v>1425528000</v>
      </c>
      <c r="K657" s="17">
        <f>(((L657/60)/60/24)+DATE(1970,1,1))</f>
        <v>42037.938206018516</v>
      </c>
      <c r="L657">
        <v>1422916261</v>
      </c>
      <c r="M657" t="b">
        <v>0</v>
      </c>
      <c r="N657">
        <v>197</v>
      </c>
      <c r="O657" t="b">
        <v>1</v>
      </c>
      <c r="P657" t="s">
        <v>8269</v>
      </c>
      <c r="Q657">
        <f t="shared" si="20"/>
        <v>105</v>
      </c>
      <c r="R657">
        <f>IFERROR(ROUND(E657/N657,2),0)</f>
        <v>56.07</v>
      </c>
      <c r="S657" s="10" t="s">
        <v>8307</v>
      </c>
      <c r="T657" t="s">
        <v>8309</v>
      </c>
      <c r="U657">
        <v>2</v>
      </c>
      <c r="V657">
        <v>2</v>
      </c>
      <c r="W657" t="s">
        <v>9022</v>
      </c>
    </row>
    <row r="658" spans="1:23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 s="15">
        <f t="shared" si="21"/>
        <v>41941.947916666664</v>
      </c>
      <c r="J658">
        <v>1414622700</v>
      </c>
      <c r="K658" s="17">
        <f>(((L658/60)/60/24)+DATE(1970,1,1))</f>
        <v>41912.541655092595</v>
      </c>
      <c r="L658">
        <v>1412081999</v>
      </c>
      <c r="M658" t="b">
        <v>1</v>
      </c>
      <c r="N658">
        <v>66</v>
      </c>
      <c r="O658" t="b">
        <v>0</v>
      </c>
      <c r="P658" t="s">
        <v>8300</v>
      </c>
      <c r="Q658">
        <f t="shared" si="20"/>
        <v>28</v>
      </c>
      <c r="R658">
        <f>IFERROR(ROUND(E658/N658,2),0)</f>
        <v>167.15</v>
      </c>
      <c r="S658" s="10" t="s">
        <v>8315</v>
      </c>
      <c r="T658" t="s">
        <v>8343</v>
      </c>
      <c r="U658">
        <v>9</v>
      </c>
      <c r="V658">
        <v>30</v>
      </c>
      <c r="W658" t="s">
        <v>9023</v>
      </c>
    </row>
    <row r="659" spans="1:23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 s="15">
        <f t="shared" si="21"/>
        <v>41523.791666666664</v>
      </c>
      <c r="J659">
        <v>1378494000</v>
      </c>
      <c r="K659" s="17">
        <f>(((L659/60)/60/24)+DATE(1970,1,1))</f>
        <v>41493.543958333335</v>
      </c>
      <c r="L659">
        <v>1375880598</v>
      </c>
      <c r="M659" t="b">
        <v>0</v>
      </c>
      <c r="N659">
        <v>269</v>
      </c>
      <c r="O659" t="b">
        <v>1</v>
      </c>
      <c r="P659" t="s">
        <v>8293</v>
      </c>
      <c r="Q659">
        <f t="shared" si="20"/>
        <v>1462</v>
      </c>
      <c r="R659">
        <f>IFERROR(ROUND(E659/N659,2),0)</f>
        <v>40.76</v>
      </c>
      <c r="S659" s="10" t="s">
        <v>8315</v>
      </c>
      <c r="T659" t="s">
        <v>8316</v>
      </c>
      <c r="U659">
        <v>8</v>
      </c>
      <c r="V659">
        <v>7</v>
      </c>
      <c r="W659" t="s">
        <v>9024</v>
      </c>
    </row>
    <row r="660" spans="1:23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15">
        <f t="shared" si="21"/>
        <v>41235.101388888892</v>
      </c>
      <c r="J660">
        <v>1353551160</v>
      </c>
      <c r="K660" s="17">
        <f>(((L660/60)/60/24)+DATE(1970,1,1))</f>
        <v>41175.05972222222</v>
      </c>
      <c r="L660">
        <v>1348363560</v>
      </c>
      <c r="M660" t="b">
        <v>0</v>
      </c>
      <c r="N660">
        <v>128</v>
      </c>
      <c r="O660" t="b">
        <v>1</v>
      </c>
      <c r="P660" t="s">
        <v>8290</v>
      </c>
      <c r="Q660">
        <f t="shared" si="20"/>
        <v>110</v>
      </c>
      <c r="R660">
        <f>IFERROR(ROUND(E660/N660,2),0)</f>
        <v>85.55</v>
      </c>
      <c r="S660" s="10" t="s">
        <v>8331</v>
      </c>
      <c r="T660" t="s">
        <v>8341</v>
      </c>
      <c r="U660">
        <v>9</v>
      </c>
      <c r="V660">
        <v>23</v>
      </c>
      <c r="W660" t="s">
        <v>9025</v>
      </c>
    </row>
    <row r="661" spans="1:23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 s="15">
        <f t="shared" si="21"/>
        <v>42657.666666666672</v>
      </c>
      <c r="J661">
        <v>1476460800</v>
      </c>
      <c r="K661" s="17">
        <f>(((L661/60)/60/24)+DATE(1970,1,1))</f>
        <v>42628.288668981477</v>
      </c>
      <c r="L661">
        <v>1473922541</v>
      </c>
      <c r="M661" t="b">
        <v>1</v>
      </c>
      <c r="N661">
        <v>81</v>
      </c>
      <c r="O661" t="b">
        <v>0</v>
      </c>
      <c r="P661" t="s">
        <v>8283</v>
      </c>
      <c r="Q661">
        <f t="shared" si="20"/>
        <v>39</v>
      </c>
      <c r="R661">
        <f>IFERROR(ROUND(E661/N661,2),0)</f>
        <v>133.9</v>
      </c>
      <c r="S661" s="10" t="s">
        <v>8320</v>
      </c>
      <c r="T661" t="s">
        <v>8321</v>
      </c>
      <c r="U661">
        <v>9</v>
      </c>
      <c r="V661">
        <v>15</v>
      </c>
      <c r="W661" t="s">
        <v>9026</v>
      </c>
    </row>
    <row r="662" spans="1:23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 s="15">
        <f t="shared" si="21"/>
        <v>42191.125</v>
      </c>
      <c r="J662">
        <v>1436151600</v>
      </c>
      <c r="K662" s="17">
        <f>(((L662/60)/60/24)+DATE(1970,1,1))</f>
        <v>42163.625787037032</v>
      </c>
      <c r="L662">
        <v>1433775668</v>
      </c>
      <c r="M662" t="b">
        <v>0</v>
      </c>
      <c r="N662">
        <v>263</v>
      </c>
      <c r="O662" t="b">
        <v>1</v>
      </c>
      <c r="P662" t="s">
        <v>8295</v>
      </c>
      <c r="Q662">
        <f t="shared" si="20"/>
        <v>542</v>
      </c>
      <c r="R662">
        <f>IFERROR(ROUND(E662/N662,2),0)</f>
        <v>41.23</v>
      </c>
      <c r="S662" s="10" t="s">
        <v>8323</v>
      </c>
      <c r="T662" t="s">
        <v>8324</v>
      </c>
      <c r="U662">
        <v>6</v>
      </c>
      <c r="V662">
        <v>8</v>
      </c>
      <c r="W662" t="s">
        <v>9027</v>
      </c>
    </row>
    <row r="663" spans="1:23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 s="15">
        <f t="shared" si="21"/>
        <v>42005.207638888889</v>
      </c>
      <c r="J663">
        <v>1420088340</v>
      </c>
      <c r="K663" s="17">
        <f>(((L663/60)/60/24)+DATE(1970,1,1))</f>
        <v>41974.219490740739</v>
      </c>
      <c r="L663">
        <v>1417410964</v>
      </c>
      <c r="M663" t="b">
        <v>0</v>
      </c>
      <c r="N663">
        <v>215</v>
      </c>
      <c r="O663" t="b">
        <v>0</v>
      </c>
      <c r="P663" t="s">
        <v>8271</v>
      </c>
      <c r="Q663">
        <f t="shared" si="20"/>
        <v>22</v>
      </c>
      <c r="R663">
        <f>IFERROR(ROUND(E663/N663,2),0)</f>
        <v>50.3</v>
      </c>
      <c r="S663" s="10" t="s">
        <v>8315</v>
      </c>
      <c r="T663" t="s">
        <v>8317</v>
      </c>
      <c r="U663">
        <v>12</v>
      </c>
      <c r="V663">
        <v>1</v>
      </c>
      <c r="W663" t="s">
        <v>9028</v>
      </c>
    </row>
    <row r="664" spans="1:23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 s="15">
        <f t="shared" si="21"/>
        <v>41026.897222222222</v>
      </c>
      <c r="J664">
        <v>1335562320</v>
      </c>
      <c r="K664" s="17">
        <f>(((L664/60)/60/24)+DATE(1970,1,1))</f>
        <v>40990.909259259257</v>
      </c>
      <c r="L664">
        <v>1332452960</v>
      </c>
      <c r="M664" t="b">
        <v>0</v>
      </c>
      <c r="N664">
        <v>184</v>
      </c>
      <c r="O664" t="b">
        <v>1</v>
      </c>
      <c r="P664" t="s">
        <v>8267</v>
      </c>
      <c r="Q664">
        <f t="shared" si="20"/>
        <v>108</v>
      </c>
      <c r="R664">
        <f>IFERROR(ROUND(E664/N664,2),0)</f>
        <v>58.72</v>
      </c>
      <c r="S664" s="10" t="s">
        <v>8328</v>
      </c>
      <c r="T664" t="s">
        <v>8329</v>
      </c>
      <c r="U664">
        <v>3</v>
      </c>
      <c r="V664">
        <v>22</v>
      </c>
      <c r="W664" t="s">
        <v>9029</v>
      </c>
    </row>
    <row r="665" spans="1:23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 s="15">
        <f t="shared" si="21"/>
        <v>42513.125</v>
      </c>
      <c r="J665">
        <v>1463972400</v>
      </c>
      <c r="K665" s="17">
        <f>(((L665/60)/60/24)+DATE(1970,1,1))</f>
        <v>42496.582337962958</v>
      </c>
      <c r="L665">
        <v>1462543114</v>
      </c>
      <c r="M665" t="b">
        <v>0</v>
      </c>
      <c r="N665">
        <v>445</v>
      </c>
      <c r="O665" t="b">
        <v>1</v>
      </c>
      <c r="P665" t="s">
        <v>8295</v>
      </c>
      <c r="Q665">
        <f t="shared" si="20"/>
        <v>180</v>
      </c>
      <c r="R665">
        <f>IFERROR(ROUND(E665/N665,2),0)</f>
        <v>24.27</v>
      </c>
      <c r="S665" s="10" t="s">
        <v>8323</v>
      </c>
      <c r="T665" t="s">
        <v>8324</v>
      </c>
      <c r="U665">
        <v>5</v>
      </c>
      <c r="V665">
        <v>6</v>
      </c>
      <c r="W665" t="s">
        <v>9030</v>
      </c>
    </row>
    <row r="666" spans="1:23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 s="15">
        <f t="shared" si="21"/>
        <v>41973.184201388889</v>
      </c>
      <c r="J666">
        <v>1417321515</v>
      </c>
      <c r="K666" s="17">
        <f>(((L666/60)/60/24)+DATE(1970,1,1))</f>
        <v>41943.142534722225</v>
      </c>
      <c r="L666">
        <v>1414725915</v>
      </c>
      <c r="M666" t="b">
        <v>0</v>
      </c>
      <c r="N666">
        <v>120</v>
      </c>
      <c r="O666" t="b">
        <v>1</v>
      </c>
      <c r="P666" t="s">
        <v>8296</v>
      </c>
      <c r="Q666">
        <f t="shared" si="20"/>
        <v>108</v>
      </c>
      <c r="R666">
        <f>IFERROR(ROUND(E666/N666,2),0)</f>
        <v>90</v>
      </c>
      <c r="S666" s="10" t="s">
        <v>8326</v>
      </c>
      <c r="T666" t="s">
        <v>8327</v>
      </c>
      <c r="U666">
        <v>10</v>
      </c>
      <c r="V666">
        <v>31</v>
      </c>
      <c r="W666" t="s">
        <v>9031</v>
      </c>
    </row>
    <row r="667" spans="1:23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 s="15">
        <f t="shared" si="21"/>
        <v>41821.25</v>
      </c>
      <c r="J667">
        <v>1404194400</v>
      </c>
      <c r="K667" s="17">
        <f>(((L667/60)/60/24)+DATE(1970,1,1))</f>
        <v>41779.657870370371</v>
      </c>
      <c r="L667">
        <v>1400600840</v>
      </c>
      <c r="M667" t="b">
        <v>0</v>
      </c>
      <c r="N667">
        <v>84</v>
      </c>
      <c r="O667" t="b">
        <v>0</v>
      </c>
      <c r="P667" t="s">
        <v>8269</v>
      </c>
      <c r="Q667">
        <f t="shared" si="20"/>
        <v>22</v>
      </c>
      <c r="R667">
        <f>IFERROR(ROUND(E667/N667,2),0)</f>
        <v>128.27000000000001</v>
      </c>
      <c r="S667" s="10" t="s">
        <v>8307</v>
      </c>
      <c r="T667" t="s">
        <v>8309</v>
      </c>
      <c r="U667">
        <v>5</v>
      </c>
      <c r="V667">
        <v>20</v>
      </c>
      <c r="W667" t="s">
        <v>9032</v>
      </c>
    </row>
    <row r="668" spans="1:23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 s="15">
        <f t="shared" si="21"/>
        <v>42354.764004629629</v>
      </c>
      <c r="J668">
        <v>1450290010</v>
      </c>
      <c r="K668" s="17">
        <f>(((L668/60)/60/24)+DATE(1970,1,1))</f>
        <v>42324.764004629629</v>
      </c>
      <c r="L668">
        <v>1447698010</v>
      </c>
      <c r="M668" t="b">
        <v>0</v>
      </c>
      <c r="N668">
        <v>99</v>
      </c>
      <c r="O668" t="b">
        <v>1</v>
      </c>
      <c r="P668" t="s">
        <v>8278</v>
      </c>
      <c r="Q668">
        <f t="shared" si="20"/>
        <v>107</v>
      </c>
      <c r="R668">
        <f>IFERROR(ROUND(E668/N668,2),0)</f>
        <v>108.48</v>
      </c>
      <c r="S668" s="10" t="s">
        <v>8331</v>
      </c>
      <c r="T668" t="s">
        <v>8333</v>
      </c>
      <c r="U668">
        <v>11</v>
      </c>
      <c r="V668">
        <v>16</v>
      </c>
      <c r="W668" t="s">
        <v>9033</v>
      </c>
    </row>
    <row r="669" spans="1:23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 s="15">
        <f t="shared" si="21"/>
        <v>41759.208333333336</v>
      </c>
      <c r="J669">
        <v>1398834000</v>
      </c>
      <c r="K669" s="17">
        <f>(((L669/60)/60/24)+DATE(1970,1,1))</f>
        <v>41730.708472222221</v>
      </c>
      <c r="L669">
        <v>1396371612</v>
      </c>
      <c r="M669" t="b">
        <v>1</v>
      </c>
      <c r="N669">
        <v>100</v>
      </c>
      <c r="O669" t="b">
        <v>1</v>
      </c>
      <c r="P669" t="s">
        <v>8299</v>
      </c>
      <c r="Q669">
        <f t="shared" si="20"/>
        <v>102</v>
      </c>
      <c r="R669">
        <f>IFERROR(ROUND(E669/N669,2),0)</f>
        <v>107.1</v>
      </c>
      <c r="S669" s="10" t="s">
        <v>8315</v>
      </c>
      <c r="T669" t="s">
        <v>8322</v>
      </c>
      <c r="U669">
        <v>4</v>
      </c>
      <c r="V669">
        <v>1</v>
      </c>
      <c r="W669" t="s">
        <v>9034</v>
      </c>
    </row>
    <row r="670" spans="1:23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 s="15">
        <f t="shared" si="21"/>
        <v>41754.881099537037</v>
      </c>
      <c r="J670">
        <v>1398460127</v>
      </c>
      <c r="K670" s="17">
        <f>(((L670/60)/60/24)+DATE(1970,1,1))</f>
        <v>41724.881099537037</v>
      </c>
      <c r="L670">
        <v>1395868127</v>
      </c>
      <c r="M670" t="b">
        <v>0</v>
      </c>
      <c r="N670">
        <v>498</v>
      </c>
      <c r="O670" t="b">
        <v>1</v>
      </c>
      <c r="P670" t="s">
        <v>8295</v>
      </c>
      <c r="Q670">
        <f t="shared" si="20"/>
        <v>126</v>
      </c>
      <c r="R670">
        <f>IFERROR(ROUND(E670/N670,2),0)</f>
        <v>21.5</v>
      </c>
      <c r="S670" s="10" t="s">
        <v>8323</v>
      </c>
      <c r="T670" t="s">
        <v>8324</v>
      </c>
      <c r="U670">
        <v>3</v>
      </c>
      <c r="V670">
        <v>26</v>
      </c>
      <c r="W670" t="s">
        <v>9035</v>
      </c>
    </row>
    <row r="671" spans="1:23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 s="15">
        <f t="shared" si="21"/>
        <v>42187.470185185186</v>
      </c>
      <c r="J671">
        <v>1435835824</v>
      </c>
      <c r="K671" s="17">
        <f>(((L671/60)/60/24)+DATE(1970,1,1))</f>
        <v>42157.470185185186</v>
      </c>
      <c r="L671">
        <v>1433243824</v>
      </c>
      <c r="M671" t="b">
        <v>0</v>
      </c>
      <c r="N671">
        <v>98</v>
      </c>
      <c r="O671" t="b">
        <v>1</v>
      </c>
      <c r="P671" t="s">
        <v>8269</v>
      </c>
      <c r="Q671">
        <f t="shared" si="20"/>
        <v>107</v>
      </c>
      <c r="R671">
        <f>IFERROR(ROUND(E671/N671,2),0)</f>
        <v>109.03</v>
      </c>
      <c r="S671" s="10" t="s">
        <v>8307</v>
      </c>
      <c r="T671" t="s">
        <v>8309</v>
      </c>
      <c r="U671">
        <v>6</v>
      </c>
      <c r="V671">
        <v>2</v>
      </c>
      <c r="W671" t="s">
        <v>9036</v>
      </c>
    </row>
    <row r="672" spans="1:23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 s="15">
        <f t="shared" si="21"/>
        <v>42686.166666666672</v>
      </c>
      <c r="J672">
        <v>1478923200</v>
      </c>
      <c r="K672" s="17">
        <f>(((L672/60)/60/24)+DATE(1970,1,1))</f>
        <v>42654.469826388886</v>
      </c>
      <c r="L672">
        <v>1476184593</v>
      </c>
      <c r="M672" t="b">
        <v>0</v>
      </c>
      <c r="N672">
        <v>337</v>
      </c>
      <c r="O672" t="b">
        <v>1</v>
      </c>
      <c r="P672" t="s">
        <v>8296</v>
      </c>
      <c r="Q672">
        <f t="shared" si="20"/>
        <v>427</v>
      </c>
      <c r="R672">
        <f>IFERROR(ROUND(E672/N672,2),0)</f>
        <v>31.69</v>
      </c>
      <c r="S672" s="10" t="s">
        <v>8326</v>
      </c>
      <c r="T672" t="s">
        <v>8327</v>
      </c>
      <c r="U672">
        <v>10</v>
      </c>
      <c r="V672">
        <v>11</v>
      </c>
      <c r="W672" t="s">
        <v>9037</v>
      </c>
    </row>
    <row r="673" spans="1:23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 s="15">
        <f t="shared" si="21"/>
        <v>42477.762951388882</v>
      </c>
      <c r="J673">
        <v>1460917119</v>
      </c>
      <c r="K673" s="17">
        <f>(((L673/60)/60/24)+DATE(1970,1,1))</f>
        <v>42417.804618055554</v>
      </c>
      <c r="L673">
        <v>1455736719</v>
      </c>
      <c r="M673" t="b">
        <v>0</v>
      </c>
      <c r="N673">
        <v>87</v>
      </c>
      <c r="O673" t="b">
        <v>1</v>
      </c>
      <c r="P673" t="s">
        <v>8271</v>
      </c>
      <c r="Q673">
        <f t="shared" si="20"/>
        <v>214</v>
      </c>
      <c r="R673">
        <f>IFERROR(ROUND(E673/N673,2),0)</f>
        <v>122.74</v>
      </c>
      <c r="S673" s="10" t="s">
        <v>8315</v>
      </c>
      <c r="T673" t="s">
        <v>8317</v>
      </c>
      <c r="U673">
        <v>2</v>
      </c>
      <c r="V673">
        <v>17</v>
      </c>
      <c r="W673" t="s">
        <v>9038</v>
      </c>
    </row>
    <row r="674" spans="1:23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 s="15">
        <f t="shared" si="21"/>
        <v>42133.208333333328</v>
      </c>
      <c r="J674">
        <v>1431147600</v>
      </c>
      <c r="K674" s="17">
        <f>(((L674/60)/60/24)+DATE(1970,1,1))</f>
        <v>42102.164583333331</v>
      </c>
      <c r="L674">
        <v>1428465420</v>
      </c>
      <c r="M674" t="b">
        <v>0</v>
      </c>
      <c r="N674">
        <v>57</v>
      </c>
      <c r="O674" t="b">
        <v>1</v>
      </c>
      <c r="P674" t="s">
        <v>8272</v>
      </c>
      <c r="Q674">
        <f t="shared" si="20"/>
        <v>126</v>
      </c>
      <c r="R674">
        <f>IFERROR(ROUND(E674/N674,2),0)</f>
        <v>187.19</v>
      </c>
      <c r="S674" s="10" t="s">
        <v>8318</v>
      </c>
      <c r="T674" t="s">
        <v>8337</v>
      </c>
      <c r="U674">
        <v>4</v>
      </c>
      <c r="V674">
        <v>8</v>
      </c>
      <c r="W674" t="s">
        <v>9039</v>
      </c>
    </row>
    <row r="675" spans="1:23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 s="15">
        <f t="shared" si="21"/>
        <v>40376.415972222225</v>
      </c>
      <c r="J675">
        <v>1279360740</v>
      </c>
      <c r="K675" s="17">
        <f>(((L675/60)/60/24)+DATE(1970,1,1))</f>
        <v>40330.755543981482</v>
      </c>
      <c r="L675">
        <v>1275415679</v>
      </c>
      <c r="M675" t="b">
        <v>1</v>
      </c>
      <c r="N675">
        <v>88</v>
      </c>
      <c r="O675" t="b">
        <v>1</v>
      </c>
      <c r="P675" t="s">
        <v>8267</v>
      </c>
      <c r="Q675">
        <f t="shared" si="20"/>
        <v>106</v>
      </c>
      <c r="R675">
        <f>IFERROR(ROUND(E675/N675,2),0)</f>
        <v>120.91</v>
      </c>
      <c r="S675" s="10" t="s">
        <v>8328</v>
      </c>
      <c r="T675" t="s">
        <v>8329</v>
      </c>
      <c r="U675">
        <v>6</v>
      </c>
      <c r="V675">
        <v>1</v>
      </c>
      <c r="W675" t="s">
        <v>9040</v>
      </c>
    </row>
    <row r="676" spans="1:23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 s="15">
        <f t="shared" si="21"/>
        <v>40970.290972222225</v>
      </c>
      <c r="J676">
        <v>1330671540</v>
      </c>
      <c r="K676" s="17">
        <f>(((L676/60)/60/24)+DATE(1970,1,1))</f>
        <v>40939.837673611109</v>
      </c>
      <c r="L676">
        <v>1328040375</v>
      </c>
      <c r="M676" t="b">
        <v>0</v>
      </c>
      <c r="N676">
        <v>126</v>
      </c>
      <c r="O676" t="b">
        <v>1</v>
      </c>
      <c r="P676" t="s">
        <v>8274</v>
      </c>
      <c r="Q676">
        <f t="shared" si="20"/>
        <v>265</v>
      </c>
      <c r="R676">
        <f>IFERROR(ROUND(E676/N676,2),0)</f>
        <v>84.21</v>
      </c>
      <c r="S676" s="10" t="s">
        <v>8331</v>
      </c>
      <c r="T676" t="s">
        <v>8335</v>
      </c>
      <c r="U676">
        <v>1</v>
      </c>
      <c r="V676">
        <v>31</v>
      </c>
      <c r="W676" t="s">
        <v>9041</v>
      </c>
    </row>
    <row r="677" spans="1:23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 s="15">
        <f t="shared" si="21"/>
        <v>42270.598217592589</v>
      </c>
      <c r="J677">
        <v>1443018086</v>
      </c>
      <c r="K677" s="17">
        <f>(((L677/60)/60/24)+DATE(1970,1,1))</f>
        <v>42250.598217592589</v>
      </c>
      <c r="L677">
        <v>1441290086</v>
      </c>
      <c r="M677" t="b">
        <v>0</v>
      </c>
      <c r="N677">
        <v>102</v>
      </c>
      <c r="O677" t="b">
        <v>1</v>
      </c>
      <c r="P677" t="s">
        <v>8269</v>
      </c>
      <c r="Q677">
        <f t="shared" si="20"/>
        <v>106</v>
      </c>
      <c r="R677">
        <f>IFERROR(ROUND(E677/N677,2),0)</f>
        <v>103.95</v>
      </c>
      <c r="S677" s="10" t="s">
        <v>8307</v>
      </c>
      <c r="T677" t="s">
        <v>8309</v>
      </c>
      <c r="U677">
        <v>9</v>
      </c>
      <c r="V677">
        <v>3</v>
      </c>
      <c r="W677" t="s">
        <v>9042</v>
      </c>
    </row>
    <row r="678" spans="1:23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 s="15">
        <f t="shared" si="21"/>
        <v>42763.94131944445</v>
      </c>
      <c r="J678">
        <v>1485642930</v>
      </c>
      <c r="K678" s="17">
        <f>(((L678/60)/60/24)+DATE(1970,1,1))</f>
        <v>42733.94131944445</v>
      </c>
      <c r="L678">
        <v>1483050930</v>
      </c>
      <c r="M678" t="b">
        <v>0</v>
      </c>
      <c r="N678">
        <v>110</v>
      </c>
      <c r="O678" t="b">
        <v>1</v>
      </c>
      <c r="P678" t="s">
        <v>8272</v>
      </c>
      <c r="Q678">
        <f t="shared" si="20"/>
        <v>106</v>
      </c>
      <c r="R678">
        <f>IFERROR(ROUND(E678/N678,2),0)</f>
        <v>95.96</v>
      </c>
      <c r="S678" s="10" t="s">
        <v>8318</v>
      </c>
      <c r="T678" t="s">
        <v>8337</v>
      </c>
      <c r="U678">
        <v>12</v>
      </c>
      <c r="V678">
        <v>29</v>
      </c>
      <c r="W678" t="s">
        <v>9043</v>
      </c>
    </row>
    <row r="679" spans="1:23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 s="15">
        <f t="shared" si="21"/>
        <v>40381.25</v>
      </c>
      <c r="J679">
        <v>1279778400</v>
      </c>
      <c r="K679" s="17">
        <f>(((L679/60)/60/24)+DATE(1970,1,1))</f>
        <v>40335.798078703701</v>
      </c>
      <c r="L679">
        <v>1275851354</v>
      </c>
      <c r="M679" t="b">
        <v>0</v>
      </c>
      <c r="N679">
        <v>120</v>
      </c>
      <c r="O679" t="b">
        <v>1</v>
      </c>
      <c r="P679" t="s">
        <v>8277</v>
      </c>
      <c r="Q679">
        <f t="shared" si="20"/>
        <v>106</v>
      </c>
      <c r="R679">
        <f>IFERROR(ROUND(E679/N679,2),0)</f>
        <v>87.96</v>
      </c>
      <c r="S679" s="10" t="s">
        <v>8331</v>
      </c>
      <c r="T679" t="s">
        <v>8332</v>
      </c>
      <c r="U679">
        <v>6</v>
      </c>
      <c r="V679">
        <v>6</v>
      </c>
      <c r="W679" t="s">
        <v>9044</v>
      </c>
    </row>
    <row r="680" spans="1:23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 s="15">
        <f t="shared" si="21"/>
        <v>41830.380428240744</v>
      </c>
      <c r="J680">
        <v>1404983269</v>
      </c>
      <c r="K680" s="17">
        <f>(((L680/60)/60/24)+DATE(1970,1,1))</f>
        <v>41800.380428240744</v>
      </c>
      <c r="L680">
        <v>1402391269</v>
      </c>
      <c r="M680" t="b">
        <v>0</v>
      </c>
      <c r="N680">
        <v>168</v>
      </c>
      <c r="O680" t="b">
        <v>1</v>
      </c>
      <c r="P680" t="s">
        <v>8269</v>
      </c>
      <c r="Q680">
        <f t="shared" si="20"/>
        <v>106</v>
      </c>
      <c r="R680">
        <f>IFERROR(ROUND(E680/N680,2),0)</f>
        <v>62.83</v>
      </c>
      <c r="S680" s="10" t="s">
        <v>8307</v>
      </c>
      <c r="T680" t="s">
        <v>8309</v>
      </c>
      <c r="U680">
        <v>6</v>
      </c>
      <c r="V680">
        <v>10</v>
      </c>
      <c r="W680" t="s">
        <v>9045</v>
      </c>
    </row>
    <row r="681" spans="1:23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 s="15">
        <f t="shared" si="21"/>
        <v>42294.166666666672</v>
      </c>
      <c r="J681">
        <v>1445054400</v>
      </c>
      <c r="K681" s="17">
        <f>(((L681/60)/60/24)+DATE(1970,1,1))</f>
        <v>42271.251979166671</v>
      </c>
      <c r="L681">
        <v>1443074571</v>
      </c>
      <c r="M681" t="b">
        <v>1</v>
      </c>
      <c r="N681">
        <v>478</v>
      </c>
      <c r="O681" t="b">
        <v>1</v>
      </c>
      <c r="P681" t="s">
        <v>8278</v>
      </c>
      <c r="Q681">
        <f t="shared" si="20"/>
        <v>352</v>
      </c>
      <c r="R681">
        <f>IFERROR(ROUND(E681/N681,2),0)</f>
        <v>22.08</v>
      </c>
      <c r="S681" s="10" t="s">
        <v>8331</v>
      </c>
      <c r="T681" t="s">
        <v>8333</v>
      </c>
      <c r="U681">
        <v>9</v>
      </c>
      <c r="V681">
        <v>24</v>
      </c>
      <c r="W681" t="s">
        <v>9046</v>
      </c>
    </row>
    <row r="682" spans="1:23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 s="15">
        <f t="shared" si="21"/>
        <v>42315.166666666672</v>
      </c>
      <c r="J682">
        <v>1446868800</v>
      </c>
      <c r="K682" s="17">
        <f>(((L682/60)/60/24)+DATE(1970,1,1))</f>
        <v>42291.46674768519</v>
      </c>
      <c r="L682">
        <v>1444821127</v>
      </c>
      <c r="M682" t="b">
        <v>1</v>
      </c>
      <c r="N682">
        <v>167</v>
      </c>
      <c r="O682" t="b">
        <v>1</v>
      </c>
      <c r="P682" t="s">
        <v>8267</v>
      </c>
      <c r="Q682">
        <f t="shared" si="20"/>
        <v>106</v>
      </c>
      <c r="R682">
        <f>IFERROR(ROUND(E682/N682,2),0)</f>
        <v>63.17</v>
      </c>
      <c r="S682" s="10" t="s">
        <v>8328</v>
      </c>
      <c r="T682" t="s">
        <v>8329</v>
      </c>
      <c r="U682">
        <v>10</v>
      </c>
      <c r="V682">
        <v>14</v>
      </c>
      <c r="W682" t="s">
        <v>9047</v>
      </c>
    </row>
    <row r="683" spans="1:23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 s="15">
        <f t="shared" si="21"/>
        <v>41372.189583333333</v>
      </c>
      <c r="J683">
        <v>1365395580</v>
      </c>
      <c r="K683" s="17">
        <f>(((L683/60)/60/24)+DATE(1970,1,1))</f>
        <v>41360.970601851855</v>
      </c>
      <c r="L683">
        <v>1364426260</v>
      </c>
      <c r="M683" t="b">
        <v>0</v>
      </c>
      <c r="N683">
        <v>52</v>
      </c>
      <c r="O683" t="b">
        <v>1</v>
      </c>
      <c r="P683" t="s">
        <v>8267</v>
      </c>
      <c r="Q683">
        <f t="shared" si="20"/>
        <v>100</v>
      </c>
      <c r="R683">
        <f>IFERROR(ROUND(E683/N683,2),0)</f>
        <v>202.42</v>
      </c>
      <c r="S683" s="10" t="s">
        <v>8328</v>
      </c>
      <c r="T683" t="s">
        <v>8329</v>
      </c>
      <c r="U683">
        <v>3</v>
      </c>
      <c r="V683">
        <v>27</v>
      </c>
      <c r="W683" t="s">
        <v>9048</v>
      </c>
    </row>
    <row r="684" spans="1:23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 s="15">
        <f t="shared" si="21"/>
        <v>42734.95177083333</v>
      </c>
      <c r="J684">
        <v>1483138233</v>
      </c>
      <c r="K684" s="17">
        <f>(((L684/60)/60/24)+DATE(1970,1,1))</f>
        <v>42704.95177083333</v>
      </c>
      <c r="L684">
        <v>1480546233</v>
      </c>
      <c r="M684" t="b">
        <v>0</v>
      </c>
      <c r="N684">
        <v>52</v>
      </c>
      <c r="O684" t="b">
        <v>1</v>
      </c>
      <c r="P684" t="s">
        <v>8274</v>
      </c>
      <c r="Q684">
        <f t="shared" si="20"/>
        <v>105</v>
      </c>
      <c r="R684">
        <f>IFERROR(ROUND(E684/N684,2),0)</f>
        <v>201.94</v>
      </c>
      <c r="S684" s="10" t="s">
        <v>8331</v>
      </c>
      <c r="T684" t="s">
        <v>8335</v>
      </c>
      <c r="U684">
        <v>11</v>
      </c>
      <c r="V684">
        <v>30</v>
      </c>
      <c r="W684" t="s">
        <v>9049</v>
      </c>
    </row>
    <row r="685" spans="1:23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 s="15">
        <f t="shared" si="21"/>
        <v>42521.92288194444</v>
      </c>
      <c r="J685">
        <v>1464732537</v>
      </c>
      <c r="K685" s="17">
        <f>(((L685/60)/60/24)+DATE(1970,1,1))</f>
        <v>42491.92288194444</v>
      </c>
      <c r="L685">
        <v>1462140537</v>
      </c>
      <c r="M685" t="b">
        <v>0</v>
      </c>
      <c r="N685">
        <v>72</v>
      </c>
      <c r="O685" t="b">
        <v>1</v>
      </c>
      <c r="P685" t="s">
        <v>8269</v>
      </c>
      <c r="Q685">
        <f t="shared" si="20"/>
        <v>104</v>
      </c>
      <c r="R685">
        <f>IFERROR(ROUND(E685/N685,2),0)</f>
        <v>145</v>
      </c>
      <c r="S685" s="10" t="s">
        <v>8307</v>
      </c>
      <c r="T685" t="s">
        <v>8309</v>
      </c>
      <c r="U685">
        <v>5</v>
      </c>
      <c r="V685">
        <v>1</v>
      </c>
      <c r="W685" t="s">
        <v>9050</v>
      </c>
    </row>
    <row r="686" spans="1:23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 s="15">
        <f t="shared" si="21"/>
        <v>40962.731782407405</v>
      </c>
      <c r="J686">
        <v>1330018426</v>
      </c>
      <c r="K686" s="17">
        <f>(((L686/60)/60/24)+DATE(1970,1,1))</f>
        <v>40927.731782407405</v>
      </c>
      <c r="L686">
        <v>1326994426</v>
      </c>
      <c r="M686" t="b">
        <v>0</v>
      </c>
      <c r="N686">
        <v>145</v>
      </c>
      <c r="O686" t="b">
        <v>1</v>
      </c>
      <c r="P686" t="s">
        <v>8274</v>
      </c>
      <c r="Q686">
        <f t="shared" si="20"/>
        <v>149</v>
      </c>
      <c r="R686">
        <f>IFERROR(ROUND(E686/N686,2),0)</f>
        <v>71.97</v>
      </c>
      <c r="S686" s="10" t="s">
        <v>8331</v>
      </c>
      <c r="T686" t="s">
        <v>8335</v>
      </c>
      <c r="U686">
        <v>1</v>
      </c>
      <c r="V686">
        <v>19</v>
      </c>
      <c r="W686" t="s">
        <v>9051</v>
      </c>
    </row>
    <row r="687" spans="1:23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 s="15">
        <f t="shared" si="21"/>
        <v>41634.022418981483</v>
      </c>
      <c r="J687">
        <v>1388017937</v>
      </c>
      <c r="K687" s="17">
        <f>(((L687/60)/60/24)+DATE(1970,1,1))</f>
        <v>41604.022418981483</v>
      </c>
      <c r="L687">
        <v>1385425937</v>
      </c>
      <c r="M687" t="b">
        <v>0</v>
      </c>
      <c r="N687">
        <v>242</v>
      </c>
      <c r="O687" t="b">
        <v>1</v>
      </c>
      <c r="P687" t="s">
        <v>8293</v>
      </c>
      <c r="Q687">
        <f t="shared" si="20"/>
        <v>130</v>
      </c>
      <c r="R687">
        <f>IFERROR(ROUND(E687/N687,2),0)</f>
        <v>43.1</v>
      </c>
      <c r="S687" s="10" t="s">
        <v>8315</v>
      </c>
      <c r="T687" t="s">
        <v>8316</v>
      </c>
      <c r="U687">
        <v>11</v>
      </c>
      <c r="V687">
        <v>26</v>
      </c>
      <c r="W687" t="s">
        <v>9052</v>
      </c>
    </row>
    <row r="688" spans="1:23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 s="15">
        <f t="shared" si="21"/>
        <v>41235.916666666664</v>
      </c>
      <c r="J688">
        <v>1353621600</v>
      </c>
      <c r="K688" s="17">
        <f>(((L688/60)/60/24)+DATE(1970,1,1))</f>
        <v>41194.715520833335</v>
      </c>
      <c r="L688">
        <v>1350061821</v>
      </c>
      <c r="M688" t="b">
        <v>0</v>
      </c>
      <c r="N688">
        <v>157</v>
      </c>
      <c r="O688" t="b">
        <v>1</v>
      </c>
      <c r="P688" t="s">
        <v>8274</v>
      </c>
      <c r="Q688">
        <f t="shared" si="20"/>
        <v>104</v>
      </c>
      <c r="R688">
        <f>IFERROR(ROUND(E688/N688,2),0)</f>
        <v>66.37</v>
      </c>
      <c r="S688" s="10" t="s">
        <v>8331</v>
      </c>
      <c r="T688" t="s">
        <v>8335</v>
      </c>
      <c r="U688">
        <v>10</v>
      </c>
      <c r="V688">
        <v>12</v>
      </c>
      <c r="W688" t="s">
        <v>9053</v>
      </c>
    </row>
    <row r="689" spans="1:23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 s="15">
        <f t="shared" si="21"/>
        <v>41858.515127314815</v>
      </c>
      <c r="J689">
        <v>1407414107</v>
      </c>
      <c r="K689" s="17">
        <f>(((L689/60)/60/24)+DATE(1970,1,1))</f>
        <v>41828.515127314815</v>
      </c>
      <c r="L689">
        <v>1404822107</v>
      </c>
      <c r="M689" t="b">
        <v>0</v>
      </c>
      <c r="N689">
        <v>150</v>
      </c>
      <c r="O689" t="b">
        <v>1</v>
      </c>
      <c r="P689" t="s">
        <v>8263</v>
      </c>
      <c r="Q689">
        <f t="shared" si="20"/>
        <v>104</v>
      </c>
      <c r="R689">
        <f>IFERROR(ROUND(E689/N689,2),0)</f>
        <v>69.27</v>
      </c>
      <c r="S689" s="10" t="s">
        <v>8328</v>
      </c>
      <c r="T689" t="s">
        <v>8336</v>
      </c>
      <c r="U689">
        <v>7</v>
      </c>
      <c r="V689">
        <v>8</v>
      </c>
      <c r="W689" t="s">
        <v>9054</v>
      </c>
    </row>
    <row r="690" spans="1:23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 s="15">
        <f t="shared" si="21"/>
        <v>42793.207638888889</v>
      </c>
      <c r="J690">
        <v>1488171540</v>
      </c>
      <c r="K690" s="17">
        <f>(((L690/60)/60/24)+DATE(1970,1,1))</f>
        <v>42775.733715277776</v>
      </c>
      <c r="L690">
        <v>1486661793</v>
      </c>
      <c r="M690" t="b">
        <v>0</v>
      </c>
      <c r="N690">
        <v>115</v>
      </c>
      <c r="O690" t="b">
        <v>1</v>
      </c>
      <c r="P690" t="s">
        <v>8301</v>
      </c>
      <c r="Q690">
        <f t="shared" si="20"/>
        <v>104</v>
      </c>
      <c r="R690">
        <f>IFERROR(ROUND(E690/N690,2),0)</f>
        <v>90.2</v>
      </c>
      <c r="S690" s="10" t="s">
        <v>8307</v>
      </c>
      <c r="T690" t="s">
        <v>8308</v>
      </c>
      <c r="U690">
        <v>2</v>
      </c>
      <c r="V690">
        <v>9</v>
      </c>
      <c r="W690" t="s">
        <v>9055</v>
      </c>
    </row>
    <row r="691" spans="1:23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 s="15">
        <f t="shared" si="21"/>
        <v>41909.130868055552</v>
      </c>
      <c r="J691">
        <v>1411787307</v>
      </c>
      <c r="K691" s="17">
        <f>(((L691/60)/60/24)+DATE(1970,1,1))</f>
        <v>41879.130868055552</v>
      </c>
      <c r="L691">
        <v>1409195307</v>
      </c>
      <c r="M691" t="b">
        <v>0</v>
      </c>
      <c r="N691">
        <v>110</v>
      </c>
      <c r="O691" t="b">
        <v>1</v>
      </c>
      <c r="P691" t="s">
        <v>8277</v>
      </c>
      <c r="Q691">
        <f t="shared" si="20"/>
        <v>172</v>
      </c>
      <c r="R691">
        <f>IFERROR(ROUND(E691/N691,2),0)</f>
        <v>94.05</v>
      </c>
      <c r="S691" s="10" t="s">
        <v>8331</v>
      </c>
      <c r="T691" t="s">
        <v>8332</v>
      </c>
      <c r="U691">
        <v>8</v>
      </c>
      <c r="V691">
        <v>28</v>
      </c>
      <c r="W691" t="s">
        <v>9056</v>
      </c>
    </row>
    <row r="692" spans="1:23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 s="15">
        <f t="shared" si="21"/>
        <v>42654.165972222225</v>
      </c>
      <c r="J692">
        <v>1476158340</v>
      </c>
      <c r="K692" s="17">
        <f>(((L692/60)/60/24)+DATE(1970,1,1))</f>
        <v>42612.918807870374</v>
      </c>
      <c r="L692">
        <v>1472594585</v>
      </c>
      <c r="M692" t="b">
        <v>0</v>
      </c>
      <c r="N692">
        <v>114</v>
      </c>
      <c r="O692" t="b">
        <v>1</v>
      </c>
      <c r="P692" t="s">
        <v>8269</v>
      </c>
      <c r="Q692">
        <f t="shared" si="20"/>
        <v>103</v>
      </c>
      <c r="R692">
        <f>IFERROR(ROUND(E692/N692,2),0)</f>
        <v>90.68</v>
      </c>
      <c r="S692" s="10" t="s">
        <v>8307</v>
      </c>
      <c r="T692" t="s">
        <v>8309</v>
      </c>
      <c r="U692">
        <v>8</v>
      </c>
      <c r="V692">
        <v>30</v>
      </c>
      <c r="W692" t="s">
        <v>9057</v>
      </c>
    </row>
    <row r="693" spans="1:23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 s="15">
        <f t="shared" si="21"/>
        <v>41395.207638888889</v>
      </c>
      <c r="J693">
        <v>1367384340</v>
      </c>
      <c r="K693" s="17">
        <f>(((L693/60)/60/24)+DATE(1970,1,1))</f>
        <v>41355.577291666668</v>
      </c>
      <c r="L693">
        <v>1363960278</v>
      </c>
      <c r="M693" t="b">
        <v>0</v>
      </c>
      <c r="N693">
        <v>119</v>
      </c>
      <c r="O693" t="b">
        <v>1</v>
      </c>
      <c r="P693" t="s">
        <v>8267</v>
      </c>
      <c r="Q693">
        <f t="shared" si="20"/>
        <v>103</v>
      </c>
      <c r="R693">
        <f>IFERROR(ROUND(E693/N693,2),0)</f>
        <v>86.85</v>
      </c>
      <c r="S693" s="10" t="s">
        <v>8328</v>
      </c>
      <c r="T693" t="s">
        <v>8329</v>
      </c>
      <c r="U693">
        <v>3</v>
      </c>
      <c r="V693">
        <v>22</v>
      </c>
      <c r="W693" t="s">
        <v>9058</v>
      </c>
    </row>
    <row r="694" spans="1:23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 s="15">
        <f t="shared" si="21"/>
        <v>42237.58699074074</v>
      </c>
      <c r="J694">
        <v>1440165916</v>
      </c>
      <c r="K694" s="17">
        <f>(((L694/60)/60/24)+DATE(1970,1,1))</f>
        <v>42207.58699074074</v>
      </c>
      <c r="L694">
        <v>1437573916</v>
      </c>
      <c r="M694" t="b">
        <v>1</v>
      </c>
      <c r="N694">
        <v>119</v>
      </c>
      <c r="O694" t="b">
        <v>1</v>
      </c>
      <c r="P694" t="s">
        <v>8267</v>
      </c>
      <c r="Q694">
        <f t="shared" si="20"/>
        <v>103</v>
      </c>
      <c r="R694">
        <f>IFERROR(ROUND(E694/N694,2),0)</f>
        <v>86.55</v>
      </c>
      <c r="S694" s="10" t="s">
        <v>8328</v>
      </c>
      <c r="T694" t="s">
        <v>8329</v>
      </c>
      <c r="U694">
        <v>7</v>
      </c>
      <c r="V694">
        <v>22</v>
      </c>
      <c r="W694" t="s">
        <v>9059</v>
      </c>
    </row>
    <row r="695" spans="1:23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 s="15">
        <f t="shared" si="21"/>
        <v>41908.878379629627</v>
      </c>
      <c r="J695">
        <v>1411765492</v>
      </c>
      <c r="K695" s="17">
        <f>(((L695/60)/60/24)+DATE(1970,1,1))</f>
        <v>41878.878379629627</v>
      </c>
      <c r="L695">
        <v>1409173492</v>
      </c>
      <c r="M695" t="b">
        <v>1</v>
      </c>
      <c r="N695">
        <v>74</v>
      </c>
      <c r="O695" t="b">
        <v>1</v>
      </c>
      <c r="P695" t="s">
        <v>8269</v>
      </c>
      <c r="Q695">
        <f t="shared" si="20"/>
        <v>103</v>
      </c>
      <c r="R695">
        <f>IFERROR(ROUND(E695/N695,2),0)</f>
        <v>139.19</v>
      </c>
      <c r="S695" s="10" t="s">
        <v>8307</v>
      </c>
      <c r="T695" t="s">
        <v>8309</v>
      </c>
      <c r="U695">
        <v>8</v>
      </c>
      <c r="V695">
        <v>27</v>
      </c>
      <c r="W695" t="s">
        <v>9060</v>
      </c>
    </row>
    <row r="696" spans="1:23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 s="15">
        <f t="shared" si="21"/>
        <v>41962.352766203709</v>
      </c>
      <c r="J696">
        <v>1416385679</v>
      </c>
      <c r="K696" s="17">
        <f>(((L696/60)/60/24)+DATE(1970,1,1))</f>
        <v>41932.311099537037</v>
      </c>
      <c r="L696">
        <v>1413790079</v>
      </c>
      <c r="M696" t="b">
        <v>0</v>
      </c>
      <c r="N696">
        <v>162</v>
      </c>
      <c r="O696" t="b">
        <v>1</v>
      </c>
      <c r="P696" t="s">
        <v>8269</v>
      </c>
      <c r="Q696">
        <f t="shared" si="20"/>
        <v>103</v>
      </c>
      <c r="R696">
        <f>IFERROR(ROUND(E696/N696,2),0)</f>
        <v>63.57</v>
      </c>
      <c r="S696" s="10" t="s">
        <v>8307</v>
      </c>
      <c r="T696" t="s">
        <v>8309</v>
      </c>
      <c r="U696">
        <v>10</v>
      </c>
      <c r="V696">
        <v>20</v>
      </c>
      <c r="W696" t="s">
        <v>9061</v>
      </c>
    </row>
    <row r="697" spans="1:23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 s="15">
        <f t="shared" si="21"/>
        <v>41962.786712962959</v>
      </c>
      <c r="J697">
        <v>1416423172</v>
      </c>
      <c r="K697" s="17">
        <f>(((L697/60)/60/24)+DATE(1970,1,1))</f>
        <v>41932.745046296295</v>
      </c>
      <c r="L697">
        <v>1413827572</v>
      </c>
      <c r="M697" t="b">
        <v>0</v>
      </c>
      <c r="N697">
        <v>75</v>
      </c>
      <c r="O697" t="b">
        <v>1</v>
      </c>
      <c r="P697" t="s">
        <v>8263</v>
      </c>
      <c r="Q697">
        <f t="shared" si="20"/>
        <v>103</v>
      </c>
      <c r="R697">
        <f>IFERROR(ROUND(E697/N697,2),0)</f>
        <v>137.21</v>
      </c>
      <c r="S697" s="10" t="s">
        <v>8328</v>
      </c>
      <c r="T697" t="s">
        <v>8336</v>
      </c>
      <c r="U697">
        <v>10</v>
      </c>
      <c r="V697">
        <v>20</v>
      </c>
      <c r="W697" t="s">
        <v>9062</v>
      </c>
    </row>
    <row r="698" spans="1:23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 s="15">
        <f t="shared" si="21"/>
        <v>42082.739849537036</v>
      </c>
      <c r="J698">
        <v>1426787123</v>
      </c>
      <c r="K698" s="17">
        <f>(((L698/60)/60/24)+DATE(1970,1,1))</f>
        <v>42052.7815162037</v>
      </c>
      <c r="L698">
        <v>1424198723</v>
      </c>
      <c r="M698" t="b">
        <v>0</v>
      </c>
      <c r="N698">
        <v>61</v>
      </c>
      <c r="O698" t="b">
        <v>1</v>
      </c>
      <c r="P698" t="s">
        <v>8283</v>
      </c>
      <c r="Q698">
        <f t="shared" si="20"/>
        <v>103</v>
      </c>
      <c r="R698">
        <f>IFERROR(ROUND(E698/N698,2),0)</f>
        <v>168.69</v>
      </c>
      <c r="S698" s="10" t="s">
        <v>8320</v>
      </c>
      <c r="T698" t="s">
        <v>8321</v>
      </c>
      <c r="U698">
        <v>2</v>
      </c>
      <c r="V698">
        <v>17</v>
      </c>
      <c r="W698" t="s">
        <v>9063</v>
      </c>
    </row>
    <row r="699" spans="1:23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 s="15">
        <f t="shared" si="21"/>
        <v>41823.167187500003</v>
      </c>
      <c r="J699">
        <v>1404360045</v>
      </c>
      <c r="K699" s="17">
        <f>(((L699/60)/60/24)+DATE(1970,1,1))</f>
        <v>41788.167187500003</v>
      </c>
      <c r="L699">
        <v>1401336045</v>
      </c>
      <c r="M699" t="b">
        <v>0</v>
      </c>
      <c r="N699">
        <v>96</v>
      </c>
      <c r="O699" t="b">
        <v>1</v>
      </c>
      <c r="P699" t="s">
        <v>8303</v>
      </c>
      <c r="Q699">
        <f t="shared" si="20"/>
        <v>103</v>
      </c>
      <c r="R699">
        <f>IFERROR(ROUND(E699/N699,2),0)</f>
        <v>106.93</v>
      </c>
      <c r="S699" s="10" t="s">
        <v>8307</v>
      </c>
      <c r="T699" t="s">
        <v>8310</v>
      </c>
      <c r="U699">
        <v>5</v>
      </c>
      <c r="V699">
        <v>29</v>
      </c>
      <c r="W699" t="s">
        <v>9064</v>
      </c>
    </row>
    <row r="700" spans="1:23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 s="15">
        <f t="shared" si="21"/>
        <v>42583.681979166664</v>
      </c>
      <c r="J700">
        <v>1470068523</v>
      </c>
      <c r="K700" s="17">
        <f>(((L700/60)/60/24)+DATE(1970,1,1))</f>
        <v>42553.681979166664</v>
      </c>
      <c r="L700">
        <v>1467476523</v>
      </c>
      <c r="M700" t="b">
        <v>0</v>
      </c>
      <c r="N700">
        <v>52</v>
      </c>
      <c r="O700" t="b">
        <v>1</v>
      </c>
      <c r="P700" t="s">
        <v>8274</v>
      </c>
      <c r="Q700">
        <f t="shared" si="20"/>
        <v>102</v>
      </c>
      <c r="R700">
        <f>IFERROR(ROUND(E700/N700,2),0)</f>
        <v>196.83</v>
      </c>
      <c r="S700" s="10" t="s">
        <v>8331</v>
      </c>
      <c r="T700" t="s">
        <v>8335</v>
      </c>
      <c r="U700">
        <v>7</v>
      </c>
      <c r="V700">
        <v>2</v>
      </c>
      <c r="W700" t="s">
        <v>9065</v>
      </c>
    </row>
    <row r="701" spans="1:23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 s="15">
        <f t="shared" si="21"/>
        <v>42150.165972222225</v>
      </c>
      <c r="J701">
        <v>1432612740</v>
      </c>
      <c r="K701" s="17">
        <f>(((L701/60)/60/24)+DATE(1970,1,1))</f>
        <v>42118.556331018524</v>
      </c>
      <c r="L701">
        <v>1429881667</v>
      </c>
      <c r="M701" t="b">
        <v>0</v>
      </c>
      <c r="N701">
        <v>97</v>
      </c>
      <c r="O701" t="b">
        <v>1</v>
      </c>
      <c r="P701" t="s">
        <v>8269</v>
      </c>
      <c r="Q701">
        <f t="shared" si="20"/>
        <v>102</v>
      </c>
      <c r="R701">
        <f>IFERROR(ROUND(E701/N701,2),0)</f>
        <v>105.52</v>
      </c>
      <c r="S701" s="10" t="s">
        <v>8307</v>
      </c>
      <c r="T701" t="s">
        <v>8309</v>
      </c>
      <c r="U701">
        <v>4</v>
      </c>
      <c r="V701">
        <v>24</v>
      </c>
      <c r="W701" t="s">
        <v>9066</v>
      </c>
    </row>
    <row r="702" spans="1:23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 s="15">
        <f t="shared" si="21"/>
        <v>42354.290972222225</v>
      </c>
      <c r="J702">
        <v>1450249140</v>
      </c>
      <c r="K702" s="17">
        <f>(((L702/60)/60/24)+DATE(1970,1,1))</f>
        <v>42317.33258101852</v>
      </c>
      <c r="L702">
        <v>1447055935</v>
      </c>
      <c r="M702" t="b">
        <v>0</v>
      </c>
      <c r="N702">
        <v>172</v>
      </c>
      <c r="O702" t="b">
        <v>1</v>
      </c>
      <c r="P702" t="s">
        <v>8272</v>
      </c>
      <c r="Q702">
        <f t="shared" si="20"/>
        <v>204</v>
      </c>
      <c r="R702">
        <f>IFERROR(ROUND(E702/N702,2),0)</f>
        <v>59.36</v>
      </c>
      <c r="S702" s="10" t="s">
        <v>8318</v>
      </c>
      <c r="T702" t="s">
        <v>8337</v>
      </c>
      <c r="U702">
        <v>11</v>
      </c>
      <c r="V702">
        <v>9</v>
      </c>
      <c r="W702" t="s">
        <v>9067</v>
      </c>
    </row>
    <row r="703" spans="1:23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 s="15">
        <f t="shared" si="21"/>
        <v>41579.791666666664</v>
      </c>
      <c r="J703">
        <v>1383332400</v>
      </c>
      <c r="K703" s="17">
        <f>(((L703/60)/60/24)+DATE(1970,1,1))</f>
        <v>41546.664212962962</v>
      </c>
      <c r="L703">
        <v>1380470188</v>
      </c>
      <c r="M703" t="b">
        <v>0</v>
      </c>
      <c r="N703">
        <v>158</v>
      </c>
      <c r="O703" t="b">
        <v>1</v>
      </c>
      <c r="P703" t="s">
        <v>8274</v>
      </c>
      <c r="Q703">
        <f t="shared" si="20"/>
        <v>146</v>
      </c>
      <c r="R703">
        <f>IFERROR(ROUND(E703/N703,2),0)</f>
        <v>64.62</v>
      </c>
      <c r="S703" s="10" t="s">
        <v>8331</v>
      </c>
      <c r="T703" t="s">
        <v>8335</v>
      </c>
      <c r="U703">
        <v>9</v>
      </c>
      <c r="V703">
        <v>29</v>
      </c>
      <c r="W703" t="s">
        <v>9068</v>
      </c>
    </row>
    <row r="704" spans="1:23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 s="15">
        <f t="shared" si="21"/>
        <v>41287.950381944444</v>
      </c>
      <c r="J704">
        <v>1358117313</v>
      </c>
      <c r="K704" s="17">
        <f>(((L704/60)/60/24)+DATE(1970,1,1))</f>
        <v>41257.950381944444</v>
      </c>
      <c r="L704">
        <v>1355525313</v>
      </c>
      <c r="M704" t="b">
        <v>0</v>
      </c>
      <c r="N704">
        <v>79</v>
      </c>
      <c r="O704" t="b">
        <v>1</v>
      </c>
      <c r="P704" t="s">
        <v>8277</v>
      </c>
      <c r="Q704">
        <f t="shared" si="20"/>
        <v>128</v>
      </c>
      <c r="R704">
        <f>IFERROR(ROUND(E704/N704,2),0)</f>
        <v>129.11000000000001</v>
      </c>
      <c r="S704" s="10" t="s">
        <v>8331</v>
      </c>
      <c r="T704" t="s">
        <v>8332</v>
      </c>
      <c r="U704">
        <v>12</v>
      </c>
      <c r="V704">
        <v>14</v>
      </c>
      <c r="W704" t="s">
        <v>9069</v>
      </c>
    </row>
    <row r="705" spans="1:23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 s="15">
        <f t="shared" si="21"/>
        <v>40425.043749999997</v>
      </c>
      <c r="J705">
        <v>1283562180</v>
      </c>
      <c r="K705" s="17">
        <f>(((L705/60)/60/24)+DATE(1970,1,1))</f>
        <v>40354.11550925926</v>
      </c>
      <c r="L705">
        <v>1277433980</v>
      </c>
      <c r="M705" t="b">
        <v>0</v>
      </c>
      <c r="N705">
        <v>104</v>
      </c>
      <c r="O705" t="b">
        <v>1</v>
      </c>
      <c r="P705" t="s">
        <v>8277</v>
      </c>
      <c r="Q705">
        <f t="shared" si="20"/>
        <v>136</v>
      </c>
      <c r="R705">
        <f>IFERROR(ROUND(E705/N705,2),0)</f>
        <v>97.9</v>
      </c>
      <c r="S705" s="10" t="s">
        <v>8331</v>
      </c>
      <c r="T705" t="s">
        <v>8332</v>
      </c>
      <c r="U705">
        <v>6</v>
      </c>
      <c r="V705">
        <v>25</v>
      </c>
      <c r="W705" t="s">
        <v>9070</v>
      </c>
    </row>
    <row r="706" spans="1:23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 s="15">
        <f t="shared" si="21"/>
        <v>42260</v>
      </c>
      <c r="J706">
        <v>1442102400</v>
      </c>
      <c r="K706" s="17">
        <f>(((L706/60)/60/24)+DATE(1970,1,1))</f>
        <v>42239.957962962959</v>
      </c>
      <c r="L706">
        <v>1440370768</v>
      </c>
      <c r="M706" t="b">
        <v>0</v>
      </c>
      <c r="N706">
        <v>72</v>
      </c>
      <c r="O706" t="b">
        <v>1</v>
      </c>
      <c r="P706" t="s">
        <v>8269</v>
      </c>
      <c r="Q706">
        <f t="shared" ref="Q706:Q769" si="22">ROUND(E706/D706*100,0)</f>
        <v>102</v>
      </c>
      <c r="R706">
        <f>IFERROR(ROUND(E706/N706,2),0)</f>
        <v>141.29</v>
      </c>
      <c r="S706" s="10" t="s">
        <v>8307</v>
      </c>
      <c r="T706" t="s">
        <v>8309</v>
      </c>
      <c r="U706">
        <v>8</v>
      </c>
      <c r="V706">
        <v>23</v>
      </c>
      <c r="W706" t="s">
        <v>9071</v>
      </c>
    </row>
    <row r="707" spans="1:23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 s="15">
        <f t="shared" ref="I707:I770" si="23">(((J707/60)/60/24+DATE(1970,1,1)))</f>
        <v>41895.166666666664</v>
      </c>
      <c r="J707">
        <v>1410580800</v>
      </c>
      <c r="K707" s="17">
        <f>(((L707/60)/60/24)+DATE(1970,1,1))</f>
        <v>41880.76357638889</v>
      </c>
      <c r="L707">
        <v>1409336373</v>
      </c>
      <c r="M707" t="b">
        <v>0</v>
      </c>
      <c r="N707">
        <v>74</v>
      </c>
      <c r="O707" t="b">
        <v>1</v>
      </c>
      <c r="P707" t="s">
        <v>8269</v>
      </c>
      <c r="Q707">
        <f t="shared" si="22"/>
        <v>102</v>
      </c>
      <c r="R707">
        <f>IFERROR(ROUND(E707/N707,2),0)</f>
        <v>137.24</v>
      </c>
      <c r="S707" s="10" t="s">
        <v>8307</v>
      </c>
      <c r="T707" t="s">
        <v>8309</v>
      </c>
      <c r="U707">
        <v>8</v>
      </c>
      <c r="V707">
        <v>29</v>
      </c>
      <c r="W707" t="s">
        <v>9072</v>
      </c>
    </row>
    <row r="708" spans="1:23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 s="15">
        <f t="shared" si="23"/>
        <v>41532.881944444445</v>
      </c>
      <c r="J708">
        <v>1379279400</v>
      </c>
      <c r="K708" s="17">
        <f>(((L708/60)/60/24)+DATE(1970,1,1))</f>
        <v>41502.882928240739</v>
      </c>
      <c r="L708">
        <v>1376687485</v>
      </c>
      <c r="M708" t="b">
        <v>0</v>
      </c>
      <c r="N708">
        <v>90</v>
      </c>
      <c r="O708" t="b">
        <v>1</v>
      </c>
      <c r="P708" t="s">
        <v>8274</v>
      </c>
      <c r="Q708">
        <f t="shared" si="22"/>
        <v>101</v>
      </c>
      <c r="R708">
        <f>IFERROR(ROUND(E708/N708,2),0)</f>
        <v>112.61</v>
      </c>
      <c r="S708" s="10" t="s">
        <v>8331</v>
      </c>
      <c r="T708" t="s">
        <v>8335</v>
      </c>
      <c r="U708">
        <v>8</v>
      </c>
      <c r="V708">
        <v>16</v>
      </c>
      <c r="W708" t="s">
        <v>9073</v>
      </c>
    </row>
    <row r="709" spans="1:23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 s="15">
        <f t="shared" si="23"/>
        <v>42593.165972222225</v>
      </c>
      <c r="J709">
        <v>1470887940</v>
      </c>
      <c r="K709" s="17">
        <f>(((L709/60)/60/24)+DATE(1970,1,1))</f>
        <v>42561.783877314811</v>
      </c>
      <c r="L709">
        <v>1468176527</v>
      </c>
      <c r="M709" t="b">
        <v>0</v>
      </c>
      <c r="N709">
        <v>102</v>
      </c>
      <c r="O709" t="b">
        <v>1</v>
      </c>
      <c r="P709" t="s">
        <v>8269</v>
      </c>
      <c r="Q709">
        <f t="shared" si="22"/>
        <v>101</v>
      </c>
      <c r="R709">
        <f>IFERROR(ROUND(E709/N709,2),0)</f>
        <v>99.34</v>
      </c>
      <c r="S709" s="10" t="s">
        <v>8307</v>
      </c>
      <c r="T709" t="s">
        <v>8309</v>
      </c>
      <c r="U709">
        <v>7</v>
      </c>
      <c r="V709">
        <v>10</v>
      </c>
      <c r="W709" t="s">
        <v>9074</v>
      </c>
    </row>
    <row r="710" spans="1:23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 s="15">
        <f t="shared" si="23"/>
        <v>42139.791666666672</v>
      </c>
      <c r="J710">
        <v>1431716400</v>
      </c>
      <c r="K710" s="17">
        <f>(((L710/60)/60/24)+DATE(1970,1,1))</f>
        <v>42101.682372685187</v>
      </c>
      <c r="L710">
        <v>1428423757</v>
      </c>
      <c r="M710" t="b">
        <v>1</v>
      </c>
      <c r="N710">
        <v>69</v>
      </c>
      <c r="O710" t="b">
        <v>1</v>
      </c>
      <c r="P710" t="s">
        <v>8267</v>
      </c>
      <c r="Q710">
        <f t="shared" si="22"/>
        <v>101</v>
      </c>
      <c r="R710">
        <f>IFERROR(ROUND(E710/N710,2),0)</f>
        <v>146.65</v>
      </c>
      <c r="S710" s="10" t="s">
        <v>8328</v>
      </c>
      <c r="T710" t="s">
        <v>8329</v>
      </c>
      <c r="U710">
        <v>4</v>
      </c>
      <c r="V710">
        <v>7</v>
      </c>
      <c r="W710" t="s">
        <v>9075</v>
      </c>
    </row>
    <row r="711" spans="1:23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 s="15">
        <f t="shared" si="23"/>
        <v>42067.791238425925</v>
      </c>
      <c r="J711">
        <v>1425495563</v>
      </c>
      <c r="K711" s="17">
        <f>(((L711/60)/60/24)+DATE(1970,1,1))</f>
        <v>42037.791238425925</v>
      </c>
      <c r="L711">
        <v>1422903563</v>
      </c>
      <c r="M711" t="b">
        <v>0</v>
      </c>
      <c r="N711">
        <v>98</v>
      </c>
      <c r="O711" t="b">
        <v>1</v>
      </c>
      <c r="P711" t="s">
        <v>8269</v>
      </c>
      <c r="Q711">
        <f t="shared" si="22"/>
        <v>101</v>
      </c>
      <c r="R711">
        <f>IFERROR(ROUND(E711/N711,2),0)</f>
        <v>103.21</v>
      </c>
      <c r="S711" s="10" t="s">
        <v>8307</v>
      </c>
      <c r="T711" t="s">
        <v>8309</v>
      </c>
      <c r="U711">
        <v>2</v>
      </c>
      <c r="V711">
        <v>2</v>
      </c>
      <c r="W711" t="s">
        <v>9076</v>
      </c>
    </row>
    <row r="712" spans="1:23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 s="15">
        <f t="shared" si="23"/>
        <v>42363.713206018518</v>
      </c>
      <c r="J712">
        <v>1451063221</v>
      </c>
      <c r="K712" s="17">
        <f>(((L712/60)/60/24)+DATE(1970,1,1))</f>
        <v>42333.713206018518</v>
      </c>
      <c r="L712">
        <v>1448471221</v>
      </c>
      <c r="M712" t="b">
        <v>0</v>
      </c>
      <c r="N712">
        <v>52</v>
      </c>
      <c r="O712" t="b">
        <v>1</v>
      </c>
      <c r="P712" t="s">
        <v>8263</v>
      </c>
      <c r="Q712">
        <f t="shared" si="22"/>
        <v>101</v>
      </c>
      <c r="R712">
        <f>IFERROR(ROUND(E712/N712,2),0)</f>
        <v>194.23</v>
      </c>
      <c r="S712" s="10" t="s">
        <v>8328</v>
      </c>
      <c r="T712" t="s">
        <v>8336</v>
      </c>
      <c r="U712">
        <v>11</v>
      </c>
      <c r="V712">
        <v>25</v>
      </c>
      <c r="W712" t="s">
        <v>9077</v>
      </c>
    </row>
    <row r="713" spans="1:23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 s="15">
        <f t="shared" si="23"/>
        <v>42131.584074074075</v>
      </c>
      <c r="J713">
        <v>1431007264</v>
      </c>
      <c r="K713" s="17">
        <f>(((L713/60)/60/24)+DATE(1970,1,1))</f>
        <v>42101.584074074075</v>
      </c>
      <c r="L713">
        <v>1428415264</v>
      </c>
      <c r="M713" t="b">
        <v>0</v>
      </c>
      <c r="N713">
        <v>62</v>
      </c>
      <c r="O713" t="b">
        <v>1</v>
      </c>
      <c r="P713" t="s">
        <v>8303</v>
      </c>
      <c r="Q713">
        <f t="shared" si="22"/>
        <v>101</v>
      </c>
      <c r="R713">
        <f>IFERROR(ROUND(E713/N713,2),0)</f>
        <v>162.77000000000001</v>
      </c>
      <c r="S713" s="10" t="s">
        <v>8307</v>
      </c>
      <c r="T713" t="s">
        <v>8310</v>
      </c>
      <c r="U713">
        <v>4</v>
      </c>
      <c r="V713">
        <v>7</v>
      </c>
      <c r="W713" t="s">
        <v>9078</v>
      </c>
    </row>
    <row r="714" spans="1:23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 s="15">
        <f t="shared" si="23"/>
        <v>42609.95380787037</v>
      </c>
      <c r="J714">
        <v>1472338409</v>
      </c>
      <c r="K714" s="17">
        <f>(((L714/60)/60/24)+DATE(1970,1,1))</f>
        <v>42564.95380787037</v>
      </c>
      <c r="L714">
        <v>1468450409</v>
      </c>
      <c r="M714" t="b">
        <v>0</v>
      </c>
      <c r="N714">
        <v>62</v>
      </c>
      <c r="O714" t="b">
        <v>1</v>
      </c>
      <c r="P714" t="s">
        <v>8301</v>
      </c>
      <c r="Q714">
        <f t="shared" si="22"/>
        <v>101</v>
      </c>
      <c r="R714">
        <f>IFERROR(ROUND(E714/N714,2),0)</f>
        <v>162.71</v>
      </c>
      <c r="S714" s="10" t="s">
        <v>8307</v>
      </c>
      <c r="T714" t="s">
        <v>8308</v>
      </c>
      <c r="U714">
        <v>7</v>
      </c>
      <c r="V714">
        <v>13</v>
      </c>
      <c r="W714" t="s">
        <v>9079</v>
      </c>
    </row>
    <row r="715" spans="1:23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 s="15">
        <f t="shared" si="23"/>
        <v>42783.670138888891</v>
      </c>
      <c r="J715">
        <v>1487347500</v>
      </c>
      <c r="K715" s="17">
        <f>(((L715/60)/60/24)+DATE(1970,1,1))</f>
        <v>42753.205625000002</v>
      </c>
      <c r="L715">
        <v>1484715366</v>
      </c>
      <c r="M715" t="b">
        <v>0</v>
      </c>
      <c r="N715">
        <v>158</v>
      </c>
      <c r="O715" t="b">
        <v>1</v>
      </c>
      <c r="P715" t="s">
        <v>8269</v>
      </c>
      <c r="Q715">
        <f t="shared" si="22"/>
        <v>101</v>
      </c>
      <c r="R715">
        <f>IFERROR(ROUND(E715/N715,2),0)</f>
        <v>63.83</v>
      </c>
      <c r="S715" s="10" t="s">
        <v>8307</v>
      </c>
      <c r="T715" t="s">
        <v>8309</v>
      </c>
      <c r="U715">
        <v>1</v>
      </c>
      <c r="V715">
        <v>18</v>
      </c>
      <c r="W715" t="s">
        <v>9080</v>
      </c>
    </row>
    <row r="716" spans="1:23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 s="15">
        <f t="shared" si="23"/>
        <v>42600.290972222225</v>
      </c>
      <c r="J716">
        <v>1471503540</v>
      </c>
      <c r="K716" s="17">
        <f>(((L716/60)/60/24)+DATE(1970,1,1))</f>
        <v>42569.605393518519</v>
      </c>
      <c r="L716">
        <v>1468852306</v>
      </c>
      <c r="M716" t="b">
        <v>0</v>
      </c>
      <c r="N716">
        <v>113</v>
      </c>
      <c r="O716" t="b">
        <v>1</v>
      </c>
      <c r="P716" t="s">
        <v>8290</v>
      </c>
      <c r="Q716">
        <f t="shared" si="22"/>
        <v>202</v>
      </c>
      <c r="R716">
        <f>IFERROR(ROUND(E716/N716,2),0)</f>
        <v>89.25</v>
      </c>
      <c r="S716" s="10" t="s">
        <v>8331</v>
      </c>
      <c r="T716" t="s">
        <v>8341</v>
      </c>
      <c r="U716">
        <v>7</v>
      </c>
      <c r="V716">
        <v>18</v>
      </c>
      <c r="W716" t="s">
        <v>9081</v>
      </c>
    </row>
    <row r="717" spans="1:23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 s="15">
        <f t="shared" si="23"/>
        <v>42479.836851851855</v>
      </c>
      <c r="J717">
        <v>1461096304</v>
      </c>
      <c r="K717" s="17">
        <f>(((L717/60)/60/24)+DATE(1970,1,1))</f>
        <v>42454.836851851855</v>
      </c>
      <c r="L717">
        <v>1458936304</v>
      </c>
      <c r="M717" t="b">
        <v>0</v>
      </c>
      <c r="N717">
        <v>125</v>
      </c>
      <c r="O717" t="b">
        <v>1</v>
      </c>
      <c r="P717" t="s">
        <v>8283</v>
      </c>
      <c r="Q717">
        <f t="shared" si="22"/>
        <v>202</v>
      </c>
      <c r="R717">
        <f>IFERROR(ROUND(E717/N717,2),0)</f>
        <v>80.650000000000006</v>
      </c>
      <c r="S717" s="10" t="s">
        <v>8320</v>
      </c>
      <c r="T717" t="s">
        <v>8321</v>
      </c>
      <c r="U717">
        <v>3</v>
      </c>
      <c r="V717">
        <v>25</v>
      </c>
      <c r="W717" t="s">
        <v>9082</v>
      </c>
    </row>
    <row r="718" spans="1:23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 s="15">
        <f t="shared" si="23"/>
        <v>41815.083333333336</v>
      </c>
      <c r="J718">
        <v>1403661600</v>
      </c>
      <c r="K718" s="17">
        <f>(((L718/60)/60/24)+DATE(1970,1,1))</f>
        <v>41786.555162037039</v>
      </c>
      <c r="L718">
        <v>1401196766</v>
      </c>
      <c r="M718" t="b">
        <v>1</v>
      </c>
      <c r="N718">
        <v>190</v>
      </c>
      <c r="O718" t="b">
        <v>1</v>
      </c>
      <c r="P718" t="s">
        <v>8274</v>
      </c>
      <c r="Q718">
        <f t="shared" si="22"/>
        <v>155</v>
      </c>
      <c r="R718">
        <f>IFERROR(ROUND(E718/N718,2),0)</f>
        <v>53.01</v>
      </c>
      <c r="S718" s="10" t="s">
        <v>8331</v>
      </c>
      <c r="T718" t="s">
        <v>8335</v>
      </c>
      <c r="U718">
        <v>5</v>
      </c>
      <c r="V718">
        <v>27</v>
      </c>
      <c r="W718" t="s">
        <v>9083</v>
      </c>
    </row>
    <row r="719" spans="1:23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 s="15">
        <f t="shared" si="23"/>
        <v>40664.207638888889</v>
      </c>
      <c r="J719">
        <v>1304225940</v>
      </c>
      <c r="K719" s="17">
        <f>(((L719/60)/60/24)+DATE(1970,1,1))</f>
        <v>40633.154363425929</v>
      </c>
      <c r="L719">
        <v>1301542937</v>
      </c>
      <c r="M719" t="b">
        <v>1</v>
      </c>
      <c r="N719">
        <v>241</v>
      </c>
      <c r="O719" t="b">
        <v>1</v>
      </c>
      <c r="P719" t="s">
        <v>8269</v>
      </c>
      <c r="Q719">
        <f t="shared" si="22"/>
        <v>336</v>
      </c>
      <c r="R719">
        <f>IFERROR(ROUND(E719/N719,2),0)</f>
        <v>41.77</v>
      </c>
      <c r="S719" s="10" t="s">
        <v>8307</v>
      </c>
      <c r="T719" t="s">
        <v>8309</v>
      </c>
      <c r="U719">
        <v>3</v>
      </c>
      <c r="V719">
        <v>31</v>
      </c>
      <c r="W719" t="s">
        <v>9084</v>
      </c>
    </row>
    <row r="720" spans="1:23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 s="15">
        <f t="shared" si="23"/>
        <v>42656.7503125</v>
      </c>
      <c r="J720">
        <v>1476381627</v>
      </c>
      <c r="K720" s="17">
        <f>(((L720/60)/60/24)+DATE(1970,1,1))</f>
        <v>42626.7503125</v>
      </c>
      <c r="L720">
        <v>1473789627</v>
      </c>
      <c r="M720" t="b">
        <v>0</v>
      </c>
      <c r="N720">
        <v>69</v>
      </c>
      <c r="O720" t="b">
        <v>1</v>
      </c>
      <c r="P720" t="s">
        <v>8269</v>
      </c>
      <c r="Q720">
        <f t="shared" si="22"/>
        <v>101</v>
      </c>
      <c r="R720">
        <f>IFERROR(ROUND(E720/N720,2),0)</f>
        <v>145.87</v>
      </c>
      <c r="S720" s="10" t="s">
        <v>8307</v>
      </c>
      <c r="T720" t="s">
        <v>8309</v>
      </c>
      <c r="U720">
        <v>9</v>
      </c>
      <c r="V720">
        <v>13</v>
      </c>
      <c r="W720" t="s">
        <v>9085</v>
      </c>
    </row>
    <row r="721" spans="1:23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 s="15">
        <f t="shared" si="23"/>
        <v>40963.856921296298</v>
      </c>
      <c r="J721">
        <v>1330115638</v>
      </c>
      <c r="K721" s="17">
        <f>(((L721/60)/60/24)+DATE(1970,1,1))</f>
        <v>40933.856921296298</v>
      </c>
      <c r="L721">
        <v>1327523638</v>
      </c>
      <c r="M721" t="b">
        <v>1</v>
      </c>
      <c r="N721">
        <v>108</v>
      </c>
      <c r="O721" t="b">
        <v>1</v>
      </c>
      <c r="P721" t="s">
        <v>8267</v>
      </c>
      <c r="Q721">
        <f t="shared" si="22"/>
        <v>100</v>
      </c>
      <c r="R721">
        <f>IFERROR(ROUND(E721/N721,2),0)</f>
        <v>93.02</v>
      </c>
      <c r="S721" s="10" t="s">
        <v>8328</v>
      </c>
      <c r="T721" t="s">
        <v>8329</v>
      </c>
      <c r="U721">
        <v>1</v>
      </c>
      <c r="V721">
        <v>25</v>
      </c>
      <c r="W721" t="s">
        <v>9086</v>
      </c>
    </row>
    <row r="722" spans="1:23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15">
        <f t="shared" si="23"/>
        <v>41976.166666666672</v>
      </c>
      <c r="J722">
        <v>1417579200</v>
      </c>
      <c r="K722" s="17">
        <f>(((L722/60)/60/24)+DATE(1970,1,1))</f>
        <v>41946.674108796295</v>
      </c>
      <c r="L722">
        <v>1415031043</v>
      </c>
      <c r="M722" t="b">
        <v>0</v>
      </c>
      <c r="N722">
        <v>101</v>
      </c>
      <c r="O722" t="b">
        <v>1</v>
      </c>
      <c r="P722" t="s">
        <v>8293</v>
      </c>
      <c r="Q722">
        <f t="shared" si="22"/>
        <v>167</v>
      </c>
      <c r="R722">
        <f>IFERROR(ROUND(E722/N722,2),0)</f>
        <v>99.46</v>
      </c>
      <c r="S722" s="10" t="s">
        <v>8315</v>
      </c>
      <c r="T722" t="s">
        <v>8316</v>
      </c>
      <c r="U722">
        <v>11</v>
      </c>
      <c r="V722">
        <v>3</v>
      </c>
      <c r="W722" t="s">
        <v>9087</v>
      </c>
    </row>
    <row r="723" spans="1:23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 s="15">
        <f t="shared" si="23"/>
        <v>42828.041666666672</v>
      </c>
      <c r="J723">
        <v>1491181200</v>
      </c>
      <c r="K723" s="17">
        <f>(((L723/60)/60/24)+DATE(1970,1,1))</f>
        <v>42795.701481481476</v>
      </c>
      <c r="L723">
        <v>1488387008</v>
      </c>
      <c r="M723" t="b">
        <v>0</v>
      </c>
      <c r="N723">
        <v>38</v>
      </c>
      <c r="O723" t="b">
        <v>0</v>
      </c>
      <c r="P723" t="s">
        <v>8291</v>
      </c>
      <c r="Q723">
        <f t="shared" si="22"/>
        <v>33</v>
      </c>
      <c r="R723">
        <f>IFERROR(ROUND(E723/N723,2),0)</f>
        <v>264.26</v>
      </c>
      <c r="S723" s="10" t="s">
        <v>8331</v>
      </c>
      <c r="T723" t="s">
        <v>8334</v>
      </c>
      <c r="U723">
        <v>3</v>
      </c>
      <c r="V723">
        <v>1</v>
      </c>
      <c r="W723" t="s">
        <v>9088</v>
      </c>
    </row>
    <row r="724" spans="1:23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15">
        <f t="shared" si="23"/>
        <v>41879.953865740739</v>
      </c>
      <c r="J724">
        <v>1409266414</v>
      </c>
      <c r="K724" s="17">
        <f>(((L724/60)/60/24)+DATE(1970,1,1))</f>
        <v>41834.953865740739</v>
      </c>
      <c r="L724">
        <v>1405378414</v>
      </c>
      <c r="M724" t="b">
        <v>0</v>
      </c>
      <c r="N724">
        <v>85</v>
      </c>
      <c r="O724" t="b">
        <v>1</v>
      </c>
      <c r="P724" t="s">
        <v>8269</v>
      </c>
      <c r="Q724">
        <f t="shared" si="22"/>
        <v>100</v>
      </c>
      <c r="R724">
        <f>IFERROR(ROUND(E724/N724,2),0)</f>
        <v>118.13</v>
      </c>
      <c r="S724" s="10" t="s">
        <v>8307</v>
      </c>
      <c r="T724" t="s">
        <v>8309</v>
      </c>
      <c r="U724">
        <v>7</v>
      </c>
      <c r="V724">
        <v>14</v>
      </c>
      <c r="W724" t="s">
        <v>9089</v>
      </c>
    </row>
    <row r="725" spans="1:23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15">
        <f t="shared" si="23"/>
        <v>41836.492777777778</v>
      </c>
      <c r="J725">
        <v>1405511376</v>
      </c>
      <c r="K725" s="17">
        <f>(((L725/60)/60/24)+DATE(1970,1,1))</f>
        <v>41791.492777777778</v>
      </c>
      <c r="L725">
        <v>1401623376</v>
      </c>
      <c r="M725" t="b">
        <v>0</v>
      </c>
      <c r="N725">
        <v>91</v>
      </c>
      <c r="O725" t="b">
        <v>1</v>
      </c>
      <c r="P725" t="s">
        <v>8269</v>
      </c>
      <c r="Q725">
        <f t="shared" si="22"/>
        <v>100</v>
      </c>
      <c r="R725">
        <f>IFERROR(ROUND(E725/N725,2),0)</f>
        <v>110.23</v>
      </c>
      <c r="S725" s="10" t="s">
        <v>8307</v>
      </c>
      <c r="T725" t="s">
        <v>8309</v>
      </c>
      <c r="U725">
        <v>6</v>
      </c>
      <c r="V725">
        <v>1</v>
      </c>
      <c r="W725" t="s">
        <v>9090</v>
      </c>
    </row>
    <row r="726" spans="1:23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 s="15">
        <f t="shared" si="23"/>
        <v>42058.496562500004</v>
      </c>
      <c r="J726">
        <v>1424692503</v>
      </c>
      <c r="K726" s="17">
        <f>(((L726/60)/60/24)+DATE(1970,1,1))</f>
        <v>42028.496562500004</v>
      </c>
      <c r="L726">
        <v>1422100503</v>
      </c>
      <c r="M726" t="b">
        <v>0</v>
      </c>
      <c r="N726">
        <v>108</v>
      </c>
      <c r="O726" t="b">
        <v>1</v>
      </c>
      <c r="P726" t="s">
        <v>8269</v>
      </c>
      <c r="Q726">
        <f t="shared" si="22"/>
        <v>100</v>
      </c>
      <c r="R726">
        <f>IFERROR(ROUND(E726/N726,2),0)</f>
        <v>92.84</v>
      </c>
      <c r="S726" s="10" t="s">
        <v>8307</v>
      </c>
      <c r="T726" t="s">
        <v>8309</v>
      </c>
      <c r="U726">
        <v>1</v>
      </c>
      <c r="V726">
        <v>24</v>
      </c>
      <c r="W726" t="s">
        <v>9091</v>
      </c>
    </row>
    <row r="727" spans="1:23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 s="15">
        <f t="shared" si="23"/>
        <v>42541.958333333328</v>
      </c>
      <c r="J727">
        <v>1466463600</v>
      </c>
      <c r="K727" s="17">
        <f>(((L727/60)/60/24)+DATE(1970,1,1))</f>
        <v>42505.774479166663</v>
      </c>
      <c r="L727">
        <v>1463337315</v>
      </c>
      <c r="M727" t="b">
        <v>0</v>
      </c>
      <c r="N727">
        <v>207</v>
      </c>
      <c r="O727" t="b">
        <v>1</v>
      </c>
      <c r="P727" t="s">
        <v>8269</v>
      </c>
      <c r="Q727">
        <f t="shared" si="22"/>
        <v>100</v>
      </c>
      <c r="R727">
        <f>IFERROR(ROUND(E727/N727,2),0)</f>
        <v>48.44</v>
      </c>
      <c r="S727" s="10" t="s">
        <v>8307</v>
      </c>
      <c r="T727" t="s">
        <v>8309</v>
      </c>
      <c r="U727">
        <v>5</v>
      </c>
      <c r="V727">
        <v>15</v>
      </c>
      <c r="W727" t="s">
        <v>9092</v>
      </c>
    </row>
    <row r="728" spans="1:23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15">
        <f t="shared" si="23"/>
        <v>42037.902222222227</v>
      </c>
      <c r="J728">
        <v>1422913152</v>
      </c>
      <c r="K728" s="17">
        <f>(((L728/60)/60/24)+DATE(1970,1,1))</f>
        <v>41977.902222222227</v>
      </c>
      <c r="L728">
        <v>1417729152</v>
      </c>
      <c r="M728" t="b">
        <v>0</v>
      </c>
      <c r="N728">
        <v>59</v>
      </c>
      <c r="O728" t="b">
        <v>1</v>
      </c>
      <c r="P728" t="s">
        <v>8298</v>
      </c>
      <c r="Q728">
        <f t="shared" si="22"/>
        <v>100</v>
      </c>
      <c r="R728">
        <f>IFERROR(ROUND(E728/N728,2),0)</f>
        <v>169.92</v>
      </c>
      <c r="S728" s="10" t="s">
        <v>8331</v>
      </c>
      <c r="T728" t="s">
        <v>8344</v>
      </c>
      <c r="U728">
        <v>12</v>
      </c>
      <c r="V728">
        <v>4</v>
      </c>
      <c r="W728" t="s">
        <v>9093</v>
      </c>
    </row>
    <row r="729" spans="1:23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15">
        <f t="shared" si="23"/>
        <v>41322.809363425928</v>
      </c>
      <c r="J729">
        <v>1361129129</v>
      </c>
      <c r="K729" s="17">
        <f>(((L729/60)/60/24)+DATE(1970,1,1))</f>
        <v>41305.809363425928</v>
      </c>
      <c r="L729">
        <v>1359660329</v>
      </c>
      <c r="M729" t="b">
        <v>0</v>
      </c>
      <c r="N729">
        <v>55</v>
      </c>
      <c r="O729" t="b">
        <v>1</v>
      </c>
      <c r="P729" t="s">
        <v>8274</v>
      </c>
      <c r="Q729">
        <f t="shared" si="22"/>
        <v>200</v>
      </c>
      <c r="R729">
        <f>IFERROR(ROUND(E729/N729,2),0)</f>
        <v>182.13</v>
      </c>
      <c r="S729" s="10" t="s">
        <v>8331</v>
      </c>
      <c r="T729" t="s">
        <v>8335</v>
      </c>
      <c r="U729">
        <v>1</v>
      </c>
      <c r="V729">
        <v>31</v>
      </c>
      <c r="W729" t="s">
        <v>9094</v>
      </c>
    </row>
    <row r="730" spans="1:23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15">
        <f t="shared" si="23"/>
        <v>41852.571840277778</v>
      </c>
      <c r="J730">
        <v>1406900607</v>
      </c>
      <c r="K730" s="17">
        <f>(((L730/60)/60/24)+DATE(1970,1,1))</f>
        <v>41807.571840277778</v>
      </c>
      <c r="L730">
        <v>1403012607</v>
      </c>
      <c r="M730" t="b">
        <v>0</v>
      </c>
      <c r="N730">
        <v>119</v>
      </c>
      <c r="O730" t="b">
        <v>1</v>
      </c>
      <c r="P730" t="s">
        <v>8272</v>
      </c>
      <c r="Q730">
        <f t="shared" si="22"/>
        <v>122</v>
      </c>
      <c r="R730">
        <f>IFERROR(ROUND(E730/N730,2),0)</f>
        <v>84.14</v>
      </c>
      <c r="S730" s="10" t="s">
        <v>8318</v>
      </c>
      <c r="T730" t="s">
        <v>8337</v>
      </c>
      <c r="U730">
        <v>6</v>
      </c>
      <c r="V730">
        <v>17</v>
      </c>
      <c r="W730" t="s">
        <v>9095</v>
      </c>
    </row>
    <row r="731" spans="1:23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15">
        <f t="shared" si="23"/>
        <v>40924.208333333336</v>
      </c>
      <c r="J731">
        <v>1326690000</v>
      </c>
      <c r="K731" s="17">
        <f>(((L731/60)/60/24)+DATE(1970,1,1))</f>
        <v>40896.883750000001</v>
      </c>
      <c r="L731">
        <v>1324329156</v>
      </c>
      <c r="M731" t="b">
        <v>0</v>
      </c>
      <c r="N731">
        <v>58</v>
      </c>
      <c r="O731" t="b">
        <v>1</v>
      </c>
      <c r="P731" t="s">
        <v>8274</v>
      </c>
      <c r="Q731">
        <f t="shared" si="22"/>
        <v>100</v>
      </c>
      <c r="R731">
        <f>IFERROR(ROUND(E731/N731,2),0)</f>
        <v>172.41</v>
      </c>
      <c r="S731" s="10" t="s">
        <v>8331</v>
      </c>
      <c r="T731" t="s">
        <v>8335</v>
      </c>
      <c r="U731">
        <v>12</v>
      </c>
      <c r="V731">
        <v>19</v>
      </c>
      <c r="W731" t="s">
        <v>9096</v>
      </c>
    </row>
    <row r="732" spans="1:23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15">
        <f t="shared" si="23"/>
        <v>42376.57430555555</v>
      </c>
      <c r="J732">
        <v>1452174420</v>
      </c>
      <c r="K732" s="17">
        <f>(((L732/60)/60/24)+DATE(1970,1,1))</f>
        <v>42341.57430555555</v>
      </c>
      <c r="L732">
        <v>1449150420</v>
      </c>
      <c r="M732" t="b">
        <v>0</v>
      </c>
      <c r="N732">
        <v>27</v>
      </c>
      <c r="O732" t="b">
        <v>1</v>
      </c>
      <c r="P732" t="s">
        <v>8301</v>
      </c>
      <c r="Q732">
        <f t="shared" si="22"/>
        <v>100</v>
      </c>
      <c r="R732">
        <f>IFERROR(ROUND(E732/N732,2),0)</f>
        <v>370.37</v>
      </c>
      <c r="S732" s="10" t="s">
        <v>8307</v>
      </c>
      <c r="T732" t="s">
        <v>8308</v>
      </c>
      <c r="U732">
        <v>12</v>
      </c>
      <c r="V732">
        <v>3</v>
      </c>
      <c r="W732" t="s">
        <v>9097</v>
      </c>
    </row>
    <row r="733" spans="1:23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 s="15">
        <f t="shared" si="23"/>
        <v>42483.819687499999</v>
      </c>
      <c r="J733">
        <v>1461440421</v>
      </c>
      <c r="K733" s="17">
        <f>(((L733/60)/60/24)+DATE(1970,1,1))</f>
        <v>42453.819687499999</v>
      </c>
      <c r="L733">
        <v>1458848421</v>
      </c>
      <c r="M733" t="b">
        <v>0</v>
      </c>
      <c r="N733">
        <v>39</v>
      </c>
      <c r="O733" t="b">
        <v>0</v>
      </c>
      <c r="P733" t="s">
        <v>8281</v>
      </c>
      <c r="Q733">
        <f t="shared" si="22"/>
        <v>40</v>
      </c>
      <c r="R733">
        <f>IFERROR(ROUND(E733/N733,2),0)</f>
        <v>253.21</v>
      </c>
      <c r="S733" s="10" t="s">
        <v>8323</v>
      </c>
      <c r="T733" t="s">
        <v>8347</v>
      </c>
      <c r="U733">
        <v>3</v>
      </c>
      <c r="V733">
        <v>24</v>
      </c>
      <c r="W733" t="s">
        <v>9098</v>
      </c>
    </row>
    <row r="734" spans="1:23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 s="15">
        <f t="shared" si="23"/>
        <v>41752.666354166664</v>
      </c>
      <c r="J734">
        <v>1398268773</v>
      </c>
      <c r="K734" s="17">
        <f>(((L734/60)/60/24)+DATE(1970,1,1))</f>
        <v>41722.666354166664</v>
      </c>
      <c r="L734">
        <v>1395676773</v>
      </c>
      <c r="M734" t="b">
        <v>0</v>
      </c>
      <c r="N734">
        <v>58</v>
      </c>
      <c r="O734" t="b">
        <v>1</v>
      </c>
      <c r="P734" t="s">
        <v>8293</v>
      </c>
      <c r="Q734">
        <f t="shared" si="22"/>
        <v>123</v>
      </c>
      <c r="R734">
        <f>IFERROR(ROUND(E734/N734,2),0)</f>
        <v>169.52</v>
      </c>
      <c r="S734" s="10" t="s">
        <v>8315</v>
      </c>
      <c r="T734" t="s">
        <v>8316</v>
      </c>
      <c r="U734">
        <v>3</v>
      </c>
      <c r="V734">
        <v>24</v>
      </c>
      <c r="W734" t="s">
        <v>8821</v>
      </c>
    </row>
    <row r="735" spans="1:23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 s="15">
        <f t="shared" si="23"/>
        <v>41926.290972222225</v>
      </c>
      <c r="J735">
        <v>1413269940</v>
      </c>
      <c r="K735" s="17">
        <f>(((L735/60)/60/24)+DATE(1970,1,1))</f>
        <v>41893.324884259258</v>
      </c>
      <c r="L735">
        <v>1410421670</v>
      </c>
      <c r="M735" t="b">
        <v>1</v>
      </c>
      <c r="N735">
        <v>167</v>
      </c>
      <c r="O735" t="b">
        <v>1</v>
      </c>
      <c r="P735" t="s">
        <v>8269</v>
      </c>
      <c r="Q735">
        <f t="shared" si="22"/>
        <v>115</v>
      </c>
      <c r="R735">
        <f>IFERROR(ROUND(E735/N735,2),0)</f>
        <v>58.69</v>
      </c>
      <c r="S735" s="10" t="s">
        <v>8307</v>
      </c>
      <c r="T735" t="s">
        <v>8309</v>
      </c>
      <c r="U735">
        <v>9</v>
      </c>
      <c r="V735">
        <v>11</v>
      </c>
      <c r="W735" t="s">
        <v>9099</v>
      </c>
    </row>
    <row r="736" spans="1:23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 s="15">
        <f t="shared" si="23"/>
        <v>40978.630196759259</v>
      </c>
      <c r="J736">
        <v>1331392049</v>
      </c>
      <c r="K736" s="17">
        <f>(((L736/60)/60/24)+DATE(1970,1,1))</f>
        <v>40948.630196759259</v>
      </c>
      <c r="L736">
        <v>1328800049</v>
      </c>
      <c r="M736" t="b">
        <v>1</v>
      </c>
      <c r="N736">
        <v>189</v>
      </c>
      <c r="O736" t="b">
        <v>1</v>
      </c>
      <c r="P736" t="s">
        <v>8267</v>
      </c>
      <c r="Q736">
        <f t="shared" si="22"/>
        <v>130</v>
      </c>
      <c r="R736">
        <f>IFERROR(ROUND(E736/N736,2),0)</f>
        <v>51.72</v>
      </c>
      <c r="S736" s="10" t="s">
        <v>8328</v>
      </c>
      <c r="T736" t="s">
        <v>8329</v>
      </c>
      <c r="U736">
        <v>2</v>
      </c>
      <c r="V736">
        <v>9</v>
      </c>
      <c r="W736" t="s">
        <v>9100</v>
      </c>
    </row>
    <row r="737" spans="1:23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15">
        <f t="shared" si="23"/>
        <v>40706.014456018522</v>
      </c>
      <c r="J737">
        <v>1307838049</v>
      </c>
      <c r="K737" s="17">
        <f>(((L737/60)/60/24)+DATE(1970,1,1))</f>
        <v>40646.014456018522</v>
      </c>
      <c r="L737">
        <v>1302654049</v>
      </c>
      <c r="M737" t="b">
        <v>1</v>
      </c>
      <c r="N737">
        <v>293</v>
      </c>
      <c r="O737" t="b">
        <v>1</v>
      </c>
      <c r="P737" t="s">
        <v>8286</v>
      </c>
      <c r="Q737">
        <f t="shared" si="22"/>
        <v>102</v>
      </c>
      <c r="R737">
        <f>IFERROR(ROUND(E737/N737,2),0)</f>
        <v>33.19</v>
      </c>
      <c r="S737" s="10" t="s">
        <v>8318</v>
      </c>
      <c r="T737" t="s">
        <v>8319</v>
      </c>
      <c r="U737">
        <v>4</v>
      </c>
      <c r="V737">
        <v>13</v>
      </c>
      <c r="W737" t="s">
        <v>9101</v>
      </c>
    </row>
    <row r="738" spans="1:23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15">
        <f t="shared" si="23"/>
        <v>42550.979108796295</v>
      </c>
      <c r="J738">
        <v>1467242995</v>
      </c>
      <c r="K738" s="17">
        <f>(((L738/60)/60/24)+DATE(1970,1,1))</f>
        <v>42529.979108796295</v>
      </c>
      <c r="L738">
        <v>1465428595</v>
      </c>
      <c r="M738" t="b">
        <v>0</v>
      </c>
      <c r="N738">
        <v>86</v>
      </c>
      <c r="O738" t="b">
        <v>1</v>
      </c>
      <c r="P738" t="s">
        <v>8283</v>
      </c>
      <c r="Q738">
        <f t="shared" si="22"/>
        <v>108</v>
      </c>
      <c r="R738">
        <f>IFERROR(ROUND(E738/N738,2),0)</f>
        <v>112.79</v>
      </c>
      <c r="S738" s="10" t="s">
        <v>8320</v>
      </c>
      <c r="T738" t="s">
        <v>8321</v>
      </c>
      <c r="U738">
        <v>6</v>
      </c>
      <c r="V738">
        <v>8</v>
      </c>
      <c r="W738" t="s">
        <v>9102</v>
      </c>
    </row>
    <row r="739" spans="1:23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15">
        <f t="shared" si="23"/>
        <v>41650.87667824074</v>
      </c>
      <c r="J739">
        <v>1389474145</v>
      </c>
      <c r="K739" s="17">
        <f>(((L739/60)/60/24)+DATE(1970,1,1))</f>
        <v>41620.87667824074</v>
      </c>
      <c r="L739">
        <v>1386882145</v>
      </c>
      <c r="M739" t="b">
        <v>1</v>
      </c>
      <c r="N739">
        <v>50</v>
      </c>
      <c r="O739" t="b">
        <v>1</v>
      </c>
      <c r="P739" t="s">
        <v>8274</v>
      </c>
      <c r="Q739">
        <f t="shared" si="22"/>
        <v>100</v>
      </c>
      <c r="R739">
        <f>IFERROR(ROUND(E739/N739,2),0)</f>
        <v>190.9</v>
      </c>
      <c r="S739" s="10" t="s">
        <v>8331</v>
      </c>
      <c r="T739" t="s">
        <v>8335</v>
      </c>
      <c r="U739">
        <v>12</v>
      </c>
      <c r="V739">
        <v>12</v>
      </c>
      <c r="W739" t="s">
        <v>9103</v>
      </c>
    </row>
    <row r="740" spans="1:23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 s="15">
        <f t="shared" si="23"/>
        <v>42279.958333333328</v>
      </c>
      <c r="J740">
        <v>1443826800</v>
      </c>
      <c r="K740" s="17">
        <f>(((L740/60)/60/24)+DATE(1970,1,1))</f>
        <v>42254.264687499999</v>
      </c>
      <c r="L740">
        <v>1441606869</v>
      </c>
      <c r="M740" t="b">
        <v>0</v>
      </c>
      <c r="N740">
        <v>97</v>
      </c>
      <c r="O740" t="b">
        <v>1</v>
      </c>
      <c r="P740" t="s">
        <v>8269</v>
      </c>
      <c r="Q740">
        <f t="shared" si="22"/>
        <v>100</v>
      </c>
      <c r="R740">
        <f>IFERROR(ROUND(E740/N740,2),0)</f>
        <v>98.31</v>
      </c>
      <c r="S740" s="10" t="s">
        <v>8307</v>
      </c>
      <c r="T740" t="s">
        <v>8309</v>
      </c>
      <c r="U740">
        <v>9</v>
      </c>
      <c r="V740">
        <v>7</v>
      </c>
      <c r="W740" t="s">
        <v>9104</v>
      </c>
    </row>
    <row r="741" spans="1:23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15">
        <f t="shared" si="23"/>
        <v>41807.125</v>
      </c>
      <c r="J741">
        <v>1402974000</v>
      </c>
      <c r="K741" s="17">
        <f>(((L741/60)/60/24)+DATE(1970,1,1))</f>
        <v>41776.063136574077</v>
      </c>
      <c r="L741">
        <v>1400290255</v>
      </c>
      <c r="M741" t="b">
        <v>0</v>
      </c>
      <c r="N741">
        <v>71</v>
      </c>
      <c r="O741" t="b">
        <v>1</v>
      </c>
      <c r="P741" t="s">
        <v>8269</v>
      </c>
      <c r="Q741">
        <f t="shared" si="22"/>
        <v>100</v>
      </c>
      <c r="R741">
        <f>IFERROR(ROUND(E741/N741,2),0)</f>
        <v>134.15</v>
      </c>
      <c r="S741" s="10" t="s">
        <v>8307</v>
      </c>
      <c r="T741" t="s">
        <v>8309</v>
      </c>
      <c r="U741">
        <v>5</v>
      </c>
      <c r="V741">
        <v>17</v>
      </c>
      <c r="W741" t="s">
        <v>9105</v>
      </c>
    </row>
    <row r="742" spans="1:23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15">
        <f t="shared" si="23"/>
        <v>41862.502650462964</v>
      </c>
      <c r="J742">
        <v>1407758629</v>
      </c>
      <c r="K742" s="17">
        <f>(((L742/60)/60/24)+DATE(1970,1,1))</f>
        <v>41829.502650462964</v>
      </c>
      <c r="L742">
        <v>1404907429</v>
      </c>
      <c r="M742" t="b">
        <v>0</v>
      </c>
      <c r="N742">
        <v>139</v>
      </c>
      <c r="O742" t="b">
        <v>1</v>
      </c>
      <c r="P742" t="s">
        <v>8272</v>
      </c>
      <c r="Q742">
        <f t="shared" si="22"/>
        <v>158</v>
      </c>
      <c r="R742">
        <f>IFERROR(ROUND(E742/N742,2),0)</f>
        <v>68.349999999999994</v>
      </c>
      <c r="S742" s="10" t="s">
        <v>8318</v>
      </c>
      <c r="T742" t="s">
        <v>8337</v>
      </c>
      <c r="U742">
        <v>7</v>
      </c>
      <c r="V742">
        <v>9</v>
      </c>
      <c r="W742" t="s">
        <v>9106</v>
      </c>
    </row>
    <row r="743" spans="1:23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15">
        <f t="shared" si="23"/>
        <v>41970.037766203706</v>
      </c>
      <c r="J743">
        <v>1417049663</v>
      </c>
      <c r="K743" s="17">
        <f>(((L743/60)/60/24)+DATE(1970,1,1))</f>
        <v>41924.996099537035</v>
      </c>
      <c r="L743">
        <v>1413158063</v>
      </c>
      <c r="M743" t="b">
        <v>0</v>
      </c>
      <c r="N743">
        <v>147</v>
      </c>
      <c r="O743" t="b">
        <v>1</v>
      </c>
      <c r="P743" t="s">
        <v>8274</v>
      </c>
      <c r="Q743">
        <f t="shared" si="22"/>
        <v>126</v>
      </c>
      <c r="R743">
        <f>IFERROR(ROUND(E743/N743,2),0)</f>
        <v>64.540000000000006</v>
      </c>
      <c r="S743" s="10" t="s">
        <v>8331</v>
      </c>
      <c r="T743" t="s">
        <v>8335</v>
      </c>
      <c r="U743">
        <v>10</v>
      </c>
      <c r="V743">
        <v>12</v>
      </c>
      <c r="W743" t="s">
        <v>9107</v>
      </c>
    </row>
    <row r="744" spans="1:23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 s="15">
        <f t="shared" si="23"/>
        <v>42145.949976851851</v>
      </c>
      <c r="J744">
        <v>1432248478</v>
      </c>
      <c r="K744" s="17">
        <f>(((L744/60)/60/24)+DATE(1970,1,1))</f>
        <v>42115.949976851851</v>
      </c>
      <c r="L744">
        <v>1429656478</v>
      </c>
      <c r="M744" t="b">
        <v>1</v>
      </c>
      <c r="N744">
        <v>185</v>
      </c>
      <c r="O744" t="b">
        <v>0</v>
      </c>
      <c r="P744" t="s">
        <v>8283</v>
      </c>
      <c r="Q744">
        <f t="shared" si="22"/>
        <v>24</v>
      </c>
      <c r="R744">
        <f>IFERROR(ROUND(E744/N744,2),0)</f>
        <v>51.23</v>
      </c>
      <c r="S744" s="10" t="s">
        <v>8320</v>
      </c>
      <c r="T744" t="s">
        <v>8321</v>
      </c>
      <c r="U744">
        <v>4</v>
      </c>
      <c r="V744">
        <v>21</v>
      </c>
      <c r="W744" t="s">
        <v>9108</v>
      </c>
    </row>
    <row r="745" spans="1:23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 s="15">
        <f t="shared" si="23"/>
        <v>42653.606134259258</v>
      </c>
      <c r="J745">
        <v>1476109970</v>
      </c>
      <c r="K745" s="17">
        <f>(((L745/60)/60/24)+DATE(1970,1,1))</f>
        <v>42623.606134259258</v>
      </c>
      <c r="L745">
        <v>1473517970</v>
      </c>
      <c r="M745" t="b">
        <v>1</v>
      </c>
      <c r="N745">
        <v>113</v>
      </c>
      <c r="O745" t="b">
        <v>0</v>
      </c>
      <c r="P745" t="s">
        <v>8283</v>
      </c>
      <c r="Q745">
        <f t="shared" si="22"/>
        <v>20</v>
      </c>
      <c r="R745">
        <f>IFERROR(ROUND(E745/N745,2),0)</f>
        <v>83.72</v>
      </c>
      <c r="S745" s="10" t="s">
        <v>8320</v>
      </c>
      <c r="T745" t="s">
        <v>8321</v>
      </c>
      <c r="U745">
        <v>9</v>
      </c>
      <c r="V745">
        <v>10</v>
      </c>
      <c r="W745" t="s">
        <v>9109</v>
      </c>
    </row>
    <row r="746" spans="1:23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 s="15">
        <f t="shared" si="23"/>
        <v>42321.625</v>
      </c>
      <c r="J746">
        <v>1447426800</v>
      </c>
      <c r="K746" s="17">
        <f>(((L746/60)/60/24)+DATE(1970,1,1))</f>
        <v>42292.435532407413</v>
      </c>
      <c r="L746">
        <v>1444904830</v>
      </c>
      <c r="M746" t="b">
        <v>0</v>
      </c>
      <c r="N746">
        <v>159</v>
      </c>
      <c r="O746" t="b">
        <v>1</v>
      </c>
      <c r="P746" t="s">
        <v>8283</v>
      </c>
      <c r="Q746">
        <f t="shared" si="22"/>
        <v>105</v>
      </c>
      <c r="R746">
        <f>IFERROR(ROUND(E746/N746,2),0)</f>
        <v>59.41</v>
      </c>
      <c r="S746" s="10" t="s">
        <v>8320</v>
      </c>
      <c r="T746" t="s">
        <v>8321</v>
      </c>
      <c r="U746">
        <v>10</v>
      </c>
      <c r="V746">
        <v>15</v>
      </c>
      <c r="W746" t="s">
        <v>9110</v>
      </c>
    </row>
    <row r="747" spans="1:23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 s="15">
        <f t="shared" si="23"/>
        <v>41263.499131944445</v>
      </c>
      <c r="J747">
        <v>1356004725</v>
      </c>
      <c r="K747" s="17">
        <f>(((L747/60)/60/24)+DATE(1970,1,1))</f>
        <v>41233.499131944445</v>
      </c>
      <c r="L747">
        <v>1353412725</v>
      </c>
      <c r="M747" t="b">
        <v>1</v>
      </c>
      <c r="N747">
        <v>302</v>
      </c>
      <c r="O747" t="b">
        <v>1</v>
      </c>
      <c r="P747" t="s">
        <v>8269</v>
      </c>
      <c r="Q747">
        <f t="shared" si="22"/>
        <v>189</v>
      </c>
      <c r="R747">
        <f>IFERROR(ROUND(E747/N747,2),0)</f>
        <v>31.21</v>
      </c>
      <c r="S747" s="10" t="s">
        <v>8307</v>
      </c>
      <c r="T747" t="s">
        <v>8309</v>
      </c>
      <c r="U747">
        <v>11</v>
      </c>
      <c r="V747">
        <v>20</v>
      </c>
      <c r="W747" t="s">
        <v>9111</v>
      </c>
    </row>
    <row r="748" spans="1:23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 s="15">
        <f t="shared" si="23"/>
        <v>42765.290972222225</v>
      </c>
      <c r="J748">
        <v>1485759540</v>
      </c>
      <c r="K748" s="17">
        <f>(((L748/60)/60/24)+DATE(1970,1,1))</f>
        <v>42705.662118055552</v>
      </c>
      <c r="L748">
        <v>1480607607</v>
      </c>
      <c r="M748" t="b">
        <v>0</v>
      </c>
      <c r="N748">
        <v>100</v>
      </c>
      <c r="O748" t="b">
        <v>0</v>
      </c>
      <c r="P748" t="s">
        <v>8283</v>
      </c>
      <c r="Q748">
        <f t="shared" si="22"/>
        <v>52</v>
      </c>
      <c r="R748">
        <f>IFERROR(ROUND(E748/N748,2),0)</f>
        <v>94.19</v>
      </c>
      <c r="S748" s="10" t="s">
        <v>8320</v>
      </c>
      <c r="T748" t="s">
        <v>8321</v>
      </c>
      <c r="U748">
        <v>12</v>
      </c>
      <c r="V748">
        <v>1</v>
      </c>
      <c r="W748" t="s">
        <v>9112</v>
      </c>
    </row>
    <row r="749" spans="1:23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 s="15">
        <f t="shared" si="23"/>
        <v>42097.835104166668</v>
      </c>
      <c r="J749">
        <v>1428091353</v>
      </c>
      <c r="K749" s="17">
        <f>(((L749/60)/60/24)+DATE(1970,1,1))</f>
        <v>42067.876770833333</v>
      </c>
      <c r="L749">
        <v>1425502953</v>
      </c>
      <c r="M749" t="b">
        <v>0</v>
      </c>
      <c r="N749">
        <v>90</v>
      </c>
      <c r="O749" t="b">
        <v>1</v>
      </c>
      <c r="P749" t="s">
        <v>8283</v>
      </c>
      <c r="Q749">
        <f t="shared" si="22"/>
        <v>111</v>
      </c>
      <c r="R749">
        <f>IFERROR(ROUND(E749/N749,2),0)</f>
        <v>104.39</v>
      </c>
      <c r="S749" s="10" t="s">
        <v>8320</v>
      </c>
      <c r="T749" t="s">
        <v>8321</v>
      </c>
      <c r="U749">
        <v>3</v>
      </c>
      <c r="V749">
        <v>4</v>
      </c>
      <c r="W749" t="s">
        <v>9113</v>
      </c>
    </row>
    <row r="750" spans="1:23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15">
        <f t="shared" si="23"/>
        <v>42123.793124999997</v>
      </c>
      <c r="J750">
        <v>1430334126</v>
      </c>
      <c r="K750" s="17">
        <f>(((L750/60)/60/24)+DATE(1970,1,1))</f>
        <v>42078.793124999997</v>
      </c>
      <c r="L750">
        <v>1426446126</v>
      </c>
      <c r="M750" t="b">
        <v>0</v>
      </c>
      <c r="N750">
        <v>67</v>
      </c>
      <c r="O750" t="b">
        <v>1</v>
      </c>
      <c r="P750" t="s">
        <v>8267</v>
      </c>
      <c r="Q750">
        <f t="shared" si="22"/>
        <v>125</v>
      </c>
      <c r="R750">
        <f>IFERROR(ROUND(E750/N750,2),0)</f>
        <v>140.1</v>
      </c>
      <c r="S750" s="10" t="s">
        <v>8328</v>
      </c>
      <c r="T750" t="s">
        <v>8329</v>
      </c>
      <c r="U750">
        <v>3</v>
      </c>
      <c r="V750">
        <v>15</v>
      </c>
      <c r="W750" t="s">
        <v>9114</v>
      </c>
    </row>
    <row r="751" spans="1:23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15">
        <f t="shared" si="23"/>
        <v>41766.004502314812</v>
      </c>
      <c r="J751">
        <v>1399421189</v>
      </c>
      <c r="K751" s="17">
        <f>(((L751/60)/60/24)+DATE(1970,1,1))</f>
        <v>41736.004502314812</v>
      </c>
      <c r="L751">
        <v>1396829189</v>
      </c>
      <c r="M751" t="b">
        <v>1</v>
      </c>
      <c r="N751">
        <v>104</v>
      </c>
      <c r="O751" t="b">
        <v>1</v>
      </c>
      <c r="P751" t="s">
        <v>8277</v>
      </c>
      <c r="Q751">
        <f t="shared" si="22"/>
        <v>104</v>
      </c>
      <c r="R751">
        <f>IFERROR(ROUND(E751/N751,2),0)</f>
        <v>90.1</v>
      </c>
      <c r="S751" s="10" t="s">
        <v>8331</v>
      </c>
      <c r="T751" t="s">
        <v>8332</v>
      </c>
      <c r="U751">
        <v>4</v>
      </c>
      <c r="V751">
        <v>7</v>
      </c>
      <c r="W751" t="s">
        <v>9115</v>
      </c>
    </row>
    <row r="752" spans="1:23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 s="15">
        <f t="shared" si="23"/>
        <v>42707.710717592592</v>
      </c>
      <c r="J752">
        <v>1480784606</v>
      </c>
      <c r="K752" s="17">
        <f>(((L752/60)/60/24)+DATE(1970,1,1))</f>
        <v>42677.669050925921</v>
      </c>
      <c r="L752">
        <v>1478189006</v>
      </c>
      <c r="M752" t="b">
        <v>0</v>
      </c>
      <c r="N752">
        <v>168</v>
      </c>
      <c r="O752" t="b">
        <v>1</v>
      </c>
      <c r="P752" t="s">
        <v>8274</v>
      </c>
      <c r="Q752">
        <f t="shared" si="22"/>
        <v>252</v>
      </c>
      <c r="R752">
        <f>IFERROR(ROUND(E752/N752,2),0)</f>
        <v>55.61</v>
      </c>
      <c r="S752" s="10" t="s">
        <v>8331</v>
      </c>
      <c r="T752" t="s">
        <v>8335</v>
      </c>
      <c r="U752">
        <v>11</v>
      </c>
      <c r="V752">
        <v>3</v>
      </c>
      <c r="W752" t="s">
        <v>9116</v>
      </c>
    </row>
    <row r="753" spans="1:23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15">
        <f t="shared" si="23"/>
        <v>41810.915972222225</v>
      </c>
      <c r="J753">
        <v>1403301540</v>
      </c>
      <c r="K753" s="17">
        <f>(((L753/60)/60/24)+DATE(1970,1,1))</f>
        <v>41782.741701388892</v>
      </c>
      <c r="L753">
        <v>1400867283</v>
      </c>
      <c r="M753" t="b">
        <v>1</v>
      </c>
      <c r="N753">
        <v>145</v>
      </c>
      <c r="O753" t="b">
        <v>1</v>
      </c>
      <c r="P753" t="s">
        <v>8283</v>
      </c>
      <c r="Q753">
        <f t="shared" si="22"/>
        <v>103</v>
      </c>
      <c r="R753">
        <f>IFERROR(ROUND(E753/N753,2),0)</f>
        <v>64.16</v>
      </c>
      <c r="S753" s="10" t="s">
        <v>8320</v>
      </c>
      <c r="T753" t="s">
        <v>8321</v>
      </c>
      <c r="U753">
        <v>5</v>
      </c>
      <c r="V753">
        <v>23</v>
      </c>
      <c r="W753" t="s">
        <v>9117</v>
      </c>
    </row>
    <row r="754" spans="1:23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 s="15">
        <f t="shared" si="23"/>
        <v>42807.125</v>
      </c>
      <c r="J754">
        <v>1489374000</v>
      </c>
      <c r="K754" s="17">
        <f>(((L754/60)/60/24)+DATE(1970,1,1))</f>
        <v>42800.751041666663</v>
      </c>
      <c r="L754">
        <v>1488823290</v>
      </c>
      <c r="M754" t="b">
        <v>0</v>
      </c>
      <c r="N754">
        <v>2035</v>
      </c>
      <c r="O754" t="b">
        <v>1</v>
      </c>
      <c r="P754" t="s">
        <v>8295</v>
      </c>
      <c r="Q754">
        <f t="shared" si="22"/>
        <v>930250</v>
      </c>
      <c r="R754">
        <f>IFERROR(ROUND(E754/N754,2),0)</f>
        <v>4.57</v>
      </c>
      <c r="S754" s="10" t="s">
        <v>8323</v>
      </c>
      <c r="T754" t="s">
        <v>8324</v>
      </c>
      <c r="U754">
        <v>3</v>
      </c>
      <c r="V754">
        <v>6</v>
      </c>
      <c r="W754" t="s">
        <v>9118</v>
      </c>
    </row>
    <row r="755" spans="1:23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 s="15">
        <f t="shared" si="23"/>
        <v>40330.165972222225</v>
      </c>
      <c r="J755">
        <v>1275364740</v>
      </c>
      <c r="K755" s="17">
        <f>(((L755/60)/60/24)+DATE(1970,1,1))</f>
        <v>40266.662708333337</v>
      </c>
      <c r="L755">
        <v>1269878058</v>
      </c>
      <c r="M755" t="b">
        <v>1</v>
      </c>
      <c r="N755">
        <v>108</v>
      </c>
      <c r="O755" t="b">
        <v>1</v>
      </c>
      <c r="P755" t="s">
        <v>8267</v>
      </c>
      <c r="Q755">
        <f t="shared" si="22"/>
        <v>185</v>
      </c>
      <c r="R755">
        <f>IFERROR(ROUND(E755/N755,2),0)</f>
        <v>85.44</v>
      </c>
      <c r="S755" s="10" t="s">
        <v>8328</v>
      </c>
      <c r="T755" t="s">
        <v>8329</v>
      </c>
      <c r="U755">
        <v>3</v>
      </c>
      <c r="V755">
        <v>29</v>
      </c>
      <c r="W755" t="s">
        <v>9119</v>
      </c>
    </row>
    <row r="756" spans="1:23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 s="15">
        <f t="shared" si="23"/>
        <v>42297.746782407412</v>
      </c>
      <c r="J756">
        <v>1445363722</v>
      </c>
      <c r="K756" s="17">
        <f>(((L756/60)/60/24)+DATE(1970,1,1))</f>
        <v>42267.746782407412</v>
      </c>
      <c r="L756">
        <v>1442771722</v>
      </c>
      <c r="M756" t="b">
        <v>0</v>
      </c>
      <c r="N756">
        <v>47</v>
      </c>
      <c r="O756" t="b">
        <v>1</v>
      </c>
      <c r="P756" t="s">
        <v>8277</v>
      </c>
      <c r="Q756">
        <f t="shared" si="22"/>
        <v>102</v>
      </c>
      <c r="R756">
        <f>IFERROR(ROUND(E756/N756,2),0)</f>
        <v>196.34</v>
      </c>
      <c r="S756" s="10" t="s">
        <v>8331</v>
      </c>
      <c r="T756" t="s">
        <v>8332</v>
      </c>
      <c r="U756">
        <v>9</v>
      </c>
      <c r="V756">
        <v>20</v>
      </c>
      <c r="W756" t="s">
        <v>9120</v>
      </c>
    </row>
    <row r="757" spans="1:23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15">
        <f t="shared" si="23"/>
        <v>41329.381423611114</v>
      </c>
      <c r="J757">
        <v>1361696955</v>
      </c>
      <c r="K757" s="17">
        <f>(((L757/60)/60/24)+DATE(1970,1,1))</f>
        <v>41299.381423611114</v>
      </c>
      <c r="L757">
        <v>1359104955</v>
      </c>
      <c r="M757" t="b">
        <v>0</v>
      </c>
      <c r="N757">
        <v>160</v>
      </c>
      <c r="O757" t="b">
        <v>1</v>
      </c>
      <c r="P757" t="s">
        <v>8277</v>
      </c>
      <c r="Q757">
        <f t="shared" si="22"/>
        <v>115</v>
      </c>
      <c r="R757">
        <f>IFERROR(ROUND(E757/N757,2),0)</f>
        <v>57.52</v>
      </c>
      <c r="S757" s="10" t="s">
        <v>8331</v>
      </c>
      <c r="T757" t="s">
        <v>8332</v>
      </c>
      <c r="U757">
        <v>1</v>
      </c>
      <c r="V757">
        <v>25</v>
      </c>
      <c r="W757" t="s">
        <v>9121</v>
      </c>
    </row>
    <row r="758" spans="1:23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15">
        <f t="shared" si="23"/>
        <v>42389.868611111116</v>
      </c>
      <c r="J758">
        <v>1453323048</v>
      </c>
      <c r="K758" s="17">
        <f>(((L758/60)/60/24)+DATE(1970,1,1))</f>
        <v>42359.868611111116</v>
      </c>
      <c r="L758">
        <v>1450731048</v>
      </c>
      <c r="M758" t="b">
        <v>0</v>
      </c>
      <c r="N758">
        <v>95</v>
      </c>
      <c r="O758" t="b">
        <v>1</v>
      </c>
      <c r="P758" t="s">
        <v>8301</v>
      </c>
      <c r="Q758">
        <f t="shared" si="22"/>
        <v>110</v>
      </c>
      <c r="R758">
        <f>IFERROR(ROUND(E758/N758,2),0)</f>
        <v>96.53</v>
      </c>
      <c r="S758" s="10" t="s">
        <v>8307</v>
      </c>
      <c r="T758" t="s">
        <v>8308</v>
      </c>
      <c r="U758">
        <v>12</v>
      </c>
      <c r="V758">
        <v>21</v>
      </c>
      <c r="W758" t="s">
        <v>9122</v>
      </c>
    </row>
    <row r="759" spans="1:23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15">
        <f t="shared" si="23"/>
        <v>41830.959490740745</v>
      </c>
      <c r="J759">
        <v>1405033300</v>
      </c>
      <c r="K759" s="17">
        <f>(((L759/60)/60/24)+DATE(1970,1,1))</f>
        <v>41800.959490740745</v>
      </c>
      <c r="L759">
        <v>1402441300</v>
      </c>
      <c r="M759" t="b">
        <v>0</v>
      </c>
      <c r="N759">
        <v>179</v>
      </c>
      <c r="O759" t="b">
        <v>1</v>
      </c>
      <c r="P759" t="s">
        <v>8274</v>
      </c>
      <c r="Q759">
        <f t="shared" si="22"/>
        <v>102</v>
      </c>
      <c r="R759">
        <f>IFERROR(ROUND(E759/N759,2),0)</f>
        <v>51.04</v>
      </c>
      <c r="S759" s="10" t="s">
        <v>8331</v>
      </c>
      <c r="T759" t="s">
        <v>8335</v>
      </c>
      <c r="U759">
        <v>6</v>
      </c>
      <c r="V759">
        <v>10</v>
      </c>
      <c r="W759" t="s">
        <v>9123</v>
      </c>
    </row>
    <row r="760" spans="1:23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15">
        <f t="shared" si="23"/>
        <v>40890.092546296299</v>
      </c>
      <c r="J760">
        <v>1323742396</v>
      </c>
      <c r="K760" s="17">
        <f>(((L760/60)/60/24)+DATE(1970,1,1))</f>
        <v>40845.050879629627</v>
      </c>
      <c r="L760">
        <v>1319850796</v>
      </c>
      <c r="M760" t="b">
        <v>0</v>
      </c>
      <c r="N760">
        <v>136</v>
      </c>
      <c r="O760" t="b">
        <v>1</v>
      </c>
      <c r="P760" t="s">
        <v>8274</v>
      </c>
      <c r="Q760">
        <f t="shared" si="22"/>
        <v>114</v>
      </c>
      <c r="R760">
        <f>IFERROR(ROUND(E760/N760,2),0)</f>
        <v>67.13</v>
      </c>
      <c r="S760" s="10" t="s">
        <v>8331</v>
      </c>
      <c r="T760" t="s">
        <v>8335</v>
      </c>
      <c r="U760">
        <v>10</v>
      </c>
      <c r="V760">
        <v>29</v>
      </c>
      <c r="W760" t="s">
        <v>9124</v>
      </c>
    </row>
    <row r="761" spans="1:23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 s="15">
        <f t="shared" si="23"/>
        <v>42718.665972222225</v>
      </c>
      <c r="J761">
        <v>1481731140</v>
      </c>
      <c r="K761" s="17">
        <f>(((L761/60)/60/24)+DATE(1970,1,1))</f>
        <v>42697.082673611112</v>
      </c>
      <c r="L761">
        <v>1479866343</v>
      </c>
      <c r="M761" t="b">
        <v>0</v>
      </c>
      <c r="N761">
        <v>72</v>
      </c>
      <c r="O761" t="b">
        <v>1</v>
      </c>
      <c r="P761" t="s">
        <v>8269</v>
      </c>
      <c r="Q761">
        <f t="shared" si="22"/>
        <v>101</v>
      </c>
      <c r="R761">
        <f>IFERROR(ROUND(E761/N761,2),0)</f>
        <v>126.72</v>
      </c>
      <c r="S761" s="10" t="s">
        <v>8307</v>
      </c>
      <c r="T761" t="s">
        <v>8309</v>
      </c>
      <c r="U761">
        <v>11</v>
      </c>
      <c r="V761">
        <v>23</v>
      </c>
      <c r="W761" t="s">
        <v>9125</v>
      </c>
    </row>
    <row r="762" spans="1:23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 s="15">
        <f t="shared" si="23"/>
        <v>42369.125</v>
      </c>
      <c r="J762">
        <v>1451530800</v>
      </c>
      <c r="K762" s="17">
        <f>(((L762/60)/60/24)+DATE(1970,1,1))</f>
        <v>42333.619050925925</v>
      </c>
      <c r="L762">
        <v>1448463086</v>
      </c>
      <c r="M762" t="b">
        <v>0</v>
      </c>
      <c r="N762">
        <v>167</v>
      </c>
      <c r="O762" t="b">
        <v>1</v>
      </c>
      <c r="P762" t="s">
        <v>8283</v>
      </c>
      <c r="Q762">
        <f t="shared" si="22"/>
        <v>261</v>
      </c>
      <c r="R762">
        <f>IFERROR(ROUND(E762/N762,2),0)</f>
        <v>54.62</v>
      </c>
      <c r="S762" s="10" t="s">
        <v>8320</v>
      </c>
      <c r="T762" t="s">
        <v>8321</v>
      </c>
      <c r="U762">
        <v>11</v>
      </c>
      <c r="V762">
        <v>25</v>
      </c>
      <c r="W762" t="s">
        <v>9126</v>
      </c>
    </row>
    <row r="763" spans="1:23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 s="15">
        <f t="shared" si="23"/>
        <v>42141.75</v>
      </c>
      <c r="J763">
        <v>1431885600</v>
      </c>
      <c r="K763" s="17">
        <f>(((L763/60)/60/24)+DATE(1970,1,1))</f>
        <v>42109.894942129627</v>
      </c>
      <c r="L763">
        <v>1429133323</v>
      </c>
      <c r="M763" t="b">
        <v>0</v>
      </c>
      <c r="N763">
        <v>70</v>
      </c>
      <c r="O763" t="b">
        <v>1</v>
      </c>
      <c r="P763" t="s">
        <v>8283</v>
      </c>
      <c r="Q763">
        <f t="shared" si="22"/>
        <v>104</v>
      </c>
      <c r="R763">
        <f>IFERROR(ROUND(E763/N763,2),0)</f>
        <v>130.16</v>
      </c>
      <c r="S763" s="10" t="s">
        <v>8320</v>
      </c>
      <c r="T763" t="s">
        <v>8321</v>
      </c>
      <c r="U763">
        <v>4</v>
      </c>
      <c r="V763">
        <v>15</v>
      </c>
      <c r="W763" t="s">
        <v>9127</v>
      </c>
    </row>
    <row r="764" spans="1:23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 s="15">
        <f t="shared" si="23"/>
        <v>42556.047071759262</v>
      </c>
      <c r="J764">
        <v>1467680867</v>
      </c>
      <c r="K764" s="17">
        <f>(((L764/60)/60/24)+DATE(1970,1,1))</f>
        <v>42516.047071759262</v>
      </c>
      <c r="L764">
        <v>1464224867</v>
      </c>
      <c r="M764" t="b">
        <v>0</v>
      </c>
      <c r="N764">
        <v>57</v>
      </c>
      <c r="O764" t="b">
        <v>1</v>
      </c>
      <c r="P764" t="s">
        <v>8263</v>
      </c>
      <c r="Q764">
        <f t="shared" si="22"/>
        <v>101</v>
      </c>
      <c r="R764">
        <f>IFERROR(ROUND(E764/N764,2),0)</f>
        <v>159.82</v>
      </c>
      <c r="S764" s="10" t="s">
        <v>8328</v>
      </c>
      <c r="T764" t="s">
        <v>8336</v>
      </c>
      <c r="U764">
        <v>5</v>
      </c>
      <c r="V764">
        <v>26</v>
      </c>
      <c r="W764" t="s">
        <v>9128</v>
      </c>
    </row>
    <row r="765" spans="1:23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 s="15">
        <f t="shared" si="23"/>
        <v>40300.806944444441</v>
      </c>
      <c r="J765">
        <v>1272828120</v>
      </c>
      <c r="K765" s="17">
        <f>(((L765/60)/60/24)+DATE(1970,1,1))</f>
        <v>40255.744629629626</v>
      </c>
      <c r="L765">
        <v>1268934736</v>
      </c>
      <c r="M765" t="b">
        <v>0</v>
      </c>
      <c r="N765">
        <v>26</v>
      </c>
      <c r="O765" t="b">
        <v>1</v>
      </c>
      <c r="P765" t="s">
        <v>8267</v>
      </c>
      <c r="Q765">
        <f t="shared" si="22"/>
        <v>101</v>
      </c>
      <c r="R765">
        <f>IFERROR(ROUND(E765/N765,2),0)</f>
        <v>347.85</v>
      </c>
      <c r="S765" s="10" t="s">
        <v>8328</v>
      </c>
      <c r="T765" t="s">
        <v>8329</v>
      </c>
      <c r="U765">
        <v>3</v>
      </c>
      <c r="V765">
        <v>18</v>
      </c>
      <c r="W765" t="s">
        <v>9129</v>
      </c>
    </row>
    <row r="766" spans="1:23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 s="15">
        <f t="shared" si="23"/>
        <v>41878.021770833337</v>
      </c>
      <c r="J766">
        <v>1409099481</v>
      </c>
      <c r="K766" s="17">
        <f>(((L766/60)/60/24)+DATE(1970,1,1))</f>
        <v>41848.021770833337</v>
      </c>
      <c r="L766">
        <v>1406507481</v>
      </c>
      <c r="M766" t="b">
        <v>1</v>
      </c>
      <c r="N766">
        <v>94</v>
      </c>
      <c r="O766" t="b">
        <v>1</v>
      </c>
      <c r="P766" t="s">
        <v>8293</v>
      </c>
      <c r="Q766">
        <f t="shared" si="22"/>
        <v>361</v>
      </c>
      <c r="R766">
        <f>IFERROR(ROUND(E766/N766,2),0)</f>
        <v>96.06</v>
      </c>
      <c r="S766" s="10" t="s">
        <v>8315</v>
      </c>
      <c r="T766" t="s">
        <v>8316</v>
      </c>
      <c r="U766">
        <v>7</v>
      </c>
      <c r="V766">
        <v>28</v>
      </c>
      <c r="W766" t="s">
        <v>9130</v>
      </c>
    </row>
    <row r="767" spans="1:23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 s="15">
        <f t="shared" si="23"/>
        <v>42326.672997685186</v>
      </c>
      <c r="J767">
        <v>1447862947</v>
      </c>
      <c r="K767" s="17">
        <f>(((L767/60)/60/24)+DATE(1970,1,1))</f>
        <v>42296.631331018521</v>
      </c>
      <c r="L767">
        <v>1445267347</v>
      </c>
      <c r="M767" t="b">
        <v>0</v>
      </c>
      <c r="N767">
        <v>84</v>
      </c>
      <c r="O767" t="b">
        <v>1</v>
      </c>
      <c r="P767" t="s">
        <v>8295</v>
      </c>
      <c r="Q767">
        <f t="shared" si="22"/>
        <v>113</v>
      </c>
      <c r="R767">
        <f>IFERROR(ROUND(E767/N767,2),0)</f>
        <v>107.32</v>
      </c>
      <c r="S767" s="10" t="s">
        <v>8323</v>
      </c>
      <c r="T767" t="s">
        <v>8324</v>
      </c>
      <c r="U767">
        <v>10</v>
      </c>
      <c r="V767">
        <v>19</v>
      </c>
      <c r="W767" t="s">
        <v>9131</v>
      </c>
    </row>
    <row r="768" spans="1:23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 s="15">
        <f t="shared" si="23"/>
        <v>41378.877685185187</v>
      </c>
      <c r="J768">
        <v>1365973432</v>
      </c>
      <c r="K768" s="17">
        <f>(((L768/60)/60/24)+DATE(1970,1,1))</f>
        <v>41348.877685185187</v>
      </c>
      <c r="L768">
        <v>1363381432</v>
      </c>
      <c r="M768" t="b">
        <v>1</v>
      </c>
      <c r="N768">
        <v>146</v>
      </c>
      <c r="O768" t="b">
        <v>1</v>
      </c>
      <c r="P768" t="s">
        <v>8267</v>
      </c>
      <c r="Q768">
        <f t="shared" si="22"/>
        <v>112</v>
      </c>
      <c r="R768">
        <f>IFERROR(ROUND(E768/N768,2),0)</f>
        <v>61.3</v>
      </c>
      <c r="S768" s="10" t="s">
        <v>8328</v>
      </c>
      <c r="T768" t="s">
        <v>8329</v>
      </c>
      <c r="U768">
        <v>3</v>
      </c>
      <c r="V768">
        <v>15</v>
      </c>
      <c r="W768" t="s">
        <v>9132</v>
      </c>
    </row>
    <row r="769" spans="1:23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 s="15">
        <f t="shared" si="23"/>
        <v>41895.581018518518</v>
      </c>
      <c r="J769">
        <v>1410616600</v>
      </c>
      <c r="K769" s="17">
        <f>(((L769/60)/60/24)+DATE(1970,1,1))</f>
        <v>41835.581018518518</v>
      </c>
      <c r="L769">
        <v>1405432600</v>
      </c>
      <c r="M769" t="b">
        <v>0</v>
      </c>
      <c r="N769">
        <v>369</v>
      </c>
      <c r="O769" t="b">
        <v>0</v>
      </c>
      <c r="P769" t="s">
        <v>8271</v>
      </c>
      <c r="Q769">
        <f t="shared" si="22"/>
        <v>22</v>
      </c>
      <c r="R769">
        <f>IFERROR(ROUND(E769/N769,2),0)</f>
        <v>23.95</v>
      </c>
      <c r="S769" s="10" t="s">
        <v>8315</v>
      </c>
      <c r="T769" t="s">
        <v>8317</v>
      </c>
      <c r="U769">
        <v>7</v>
      </c>
      <c r="V769">
        <v>15</v>
      </c>
      <c r="W769" t="s">
        <v>9133</v>
      </c>
    </row>
    <row r="770" spans="1:23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 s="15">
        <f t="shared" si="23"/>
        <v>42489.507638888885</v>
      </c>
      <c r="J770">
        <v>1461931860</v>
      </c>
      <c r="K770" s="17">
        <f>(((L770/60)/60/24)+DATE(1970,1,1))</f>
        <v>42433.688900462963</v>
      </c>
      <c r="L770">
        <v>1457109121</v>
      </c>
      <c r="M770" t="b">
        <v>0</v>
      </c>
      <c r="N770">
        <v>134</v>
      </c>
      <c r="O770" t="b">
        <v>1</v>
      </c>
      <c r="P770" t="s">
        <v>8274</v>
      </c>
      <c r="Q770">
        <f t="shared" ref="Q770:Q833" si="24">ROUND(E770/D770*100,0)</f>
        <v>110</v>
      </c>
      <c r="R770">
        <f>IFERROR(ROUND(E770/N770,2),0)</f>
        <v>65.91</v>
      </c>
      <c r="S770" s="10" t="s">
        <v>8331</v>
      </c>
      <c r="T770" t="s">
        <v>8335</v>
      </c>
      <c r="U770">
        <v>3</v>
      </c>
      <c r="V770">
        <v>4</v>
      </c>
      <c r="W770" t="s">
        <v>9134</v>
      </c>
    </row>
    <row r="771" spans="1:23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 s="15">
        <f t="shared" ref="I771:I834" si="25">(((J771/60)/60/24+DATE(1970,1,1)))</f>
        <v>42616.695706018523</v>
      </c>
      <c r="J771">
        <v>1472920909</v>
      </c>
      <c r="K771" s="17">
        <f>(((L771/60)/60/24)+DATE(1970,1,1))</f>
        <v>42556.695706018523</v>
      </c>
      <c r="L771">
        <v>1467736909</v>
      </c>
      <c r="M771" t="b">
        <v>0</v>
      </c>
      <c r="N771">
        <v>94</v>
      </c>
      <c r="O771" t="b">
        <v>0</v>
      </c>
      <c r="P771" t="s">
        <v>8271</v>
      </c>
      <c r="Q771">
        <f t="shared" si="24"/>
        <v>15</v>
      </c>
      <c r="R771">
        <f>IFERROR(ROUND(E771/N771,2),0)</f>
        <v>93.9</v>
      </c>
      <c r="S771" s="10" t="s">
        <v>8315</v>
      </c>
      <c r="T771" t="s">
        <v>8317</v>
      </c>
      <c r="U771">
        <v>7</v>
      </c>
      <c r="V771">
        <v>5</v>
      </c>
      <c r="W771" t="s">
        <v>9135</v>
      </c>
    </row>
    <row r="772" spans="1:23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 s="15">
        <f t="shared" si="25"/>
        <v>42461.290972222225</v>
      </c>
      <c r="J772">
        <v>1459493940</v>
      </c>
      <c r="K772" s="17">
        <f>(((L772/60)/60/24)+DATE(1970,1,1))</f>
        <v>42429.326678240745</v>
      </c>
      <c r="L772">
        <v>1456732225</v>
      </c>
      <c r="M772" t="b">
        <v>0</v>
      </c>
      <c r="N772">
        <v>76</v>
      </c>
      <c r="O772" t="b">
        <v>0</v>
      </c>
      <c r="P772" t="s">
        <v>8266</v>
      </c>
      <c r="Q772">
        <f t="shared" si="24"/>
        <v>18</v>
      </c>
      <c r="R772">
        <f>IFERROR(ROUND(E772/N772,2),0)</f>
        <v>115.99</v>
      </c>
      <c r="S772" s="10" t="s">
        <v>8328</v>
      </c>
      <c r="T772" t="s">
        <v>8330</v>
      </c>
      <c r="U772">
        <v>2</v>
      </c>
      <c r="V772">
        <v>29</v>
      </c>
      <c r="W772" t="s">
        <v>9136</v>
      </c>
    </row>
    <row r="773" spans="1:23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 s="15">
        <f t="shared" si="25"/>
        <v>42775.208333333328</v>
      </c>
      <c r="J773">
        <v>1486616400</v>
      </c>
      <c r="K773" s="17">
        <f>(((L773/60)/60/24)+DATE(1970,1,1))</f>
        <v>42745.365474537044</v>
      </c>
      <c r="L773">
        <v>1484037977</v>
      </c>
      <c r="M773" t="b">
        <v>0</v>
      </c>
      <c r="N773">
        <v>279</v>
      </c>
      <c r="O773" t="b">
        <v>1</v>
      </c>
      <c r="P773" t="s">
        <v>8295</v>
      </c>
      <c r="Q773">
        <f t="shared" si="24"/>
        <v>489</v>
      </c>
      <c r="R773">
        <f>IFERROR(ROUND(E773/N773,2),0)</f>
        <v>31.57</v>
      </c>
      <c r="S773" s="10" t="s">
        <v>8323</v>
      </c>
      <c r="T773" t="s">
        <v>8324</v>
      </c>
      <c r="U773">
        <v>1</v>
      </c>
      <c r="V773">
        <v>10</v>
      </c>
      <c r="W773" t="s">
        <v>9137</v>
      </c>
    </row>
    <row r="774" spans="1:23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 s="15">
        <f t="shared" si="25"/>
        <v>41032.958634259259</v>
      </c>
      <c r="J774">
        <v>1336086026</v>
      </c>
      <c r="K774" s="17">
        <f>(((L774/60)/60/24)+DATE(1970,1,1))</f>
        <v>41002.958634259259</v>
      </c>
      <c r="L774">
        <v>1333494026</v>
      </c>
      <c r="M774" t="b">
        <v>1</v>
      </c>
      <c r="N774">
        <v>157</v>
      </c>
      <c r="O774" t="b">
        <v>1</v>
      </c>
      <c r="P774" t="s">
        <v>8277</v>
      </c>
      <c r="Q774">
        <f t="shared" si="24"/>
        <v>176</v>
      </c>
      <c r="R774">
        <f>IFERROR(ROUND(E774/N774,2),0)</f>
        <v>56</v>
      </c>
      <c r="S774" s="10" t="s">
        <v>8331</v>
      </c>
      <c r="T774" t="s">
        <v>8332</v>
      </c>
      <c r="U774">
        <v>4</v>
      </c>
      <c r="V774">
        <v>3</v>
      </c>
      <c r="W774" t="s">
        <v>9138</v>
      </c>
    </row>
    <row r="775" spans="1:23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 s="15">
        <f t="shared" si="25"/>
        <v>42762.837152777778</v>
      </c>
      <c r="J775">
        <v>1485547530</v>
      </c>
      <c r="K775" s="17">
        <f>(((L775/60)/60/24)+DATE(1970,1,1))</f>
        <v>42740.837152777778</v>
      </c>
      <c r="L775">
        <v>1483646730</v>
      </c>
      <c r="M775" t="b">
        <v>0</v>
      </c>
      <c r="N775">
        <v>93</v>
      </c>
      <c r="O775" t="b">
        <v>1</v>
      </c>
      <c r="P775" t="s">
        <v>8301</v>
      </c>
      <c r="Q775">
        <f t="shared" si="24"/>
        <v>103</v>
      </c>
      <c r="R775">
        <f>IFERROR(ROUND(E775/N775,2),0)</f>
        <v>94.41</v>
      </c>
      <c r="S775" s="10" t="s">
        <v>8307</v>
      </c>
      <c r="T775" t="s">
        <v>8308</v>
      </c>
      <c r="U775">
        <v>1</v>
      </c>
      <c r="V775">
        <v>5</v>
      </c>
      <c r="W775" t="s">
        <v>9139</v>
      </c>
    </row>
    <row r="776" spans="1:23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 s="15">
        <f t="shared" si="25"/>
        <v>42353.964976851858</v>
      </c>
      <c r="J776">
        <v>1450220974</v>
      </c>
      <c r="K776" s="17">
        <f>(((L776/60)/60/24)+DATE(1970,1,1))</f>
        <v>42323.964976851858</v>
      </c>
      <c r="L776">
        <v>1447628974</v>
      </c>
      <c r="M776" t="b">
        <v>0</v>
      </c>
      <c r="N776">
        <v>45</v>
      </c>
      <c r="O776" t="b">
        <v>1</v>
      </c>
      <c r="P776" t="s">
        <v>8263</v>
      </c>
      <c r="Q776">
        <f t="shared" si="24"/>
        <v>104</v>
      </c>
      <c r="R776">
        <f>IFERROR(ROUND(E776/N776,2),0)</f>
        <v>194.44</v>
      </c>
      <c r="S776" s="10" t="s">
        <v>8328</v>
      </c>
      <c r="T776" t="s">
        <v>8336</v>
      </c>
      <c r="U776">
        <v>11</v>
      </c>
      <c r="V776">
        <v>15</v>
      </c>
      <c r="W776" t="s">
        <v>9140</v>
      </c>
    </row>
    <row r="777" spans="1:23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 s="15">
        <f t="shared" si="25"/>
        <v>42370.166666666672</v>
      </c>
      <c r="J777">
        <v>1451620800</v>
      </c>
      <c r="K777" s="17">
        <f>(((L777/60)/60/24)+DATE(1970,1,1))</f>
        <v>42341.818379629629</v>
      </c>
      <c r="L777">
        <v>1449171508</v>
      </c>
      <c r="M777" t="b">
        <v>0</v>
      </c>
      <c r="N777">
        <v>33</v>
      </c>
      <c r="O777" t="b">
        <v>1</v>
      </c>
      <c r="P777" t="s">
        <v>8269</v>
      </c>
      <c r="Q777">
        <f t="shared" si="24"/>
        <v>175</v>
      </c>
      <c r="R777">
        <f>IFERROR(ROUND(E777/N777,2),0)</f>
        <v>264.85000000000002</v>
      </c>
      <c r="S777" s="10" t="s">
        <v>8307</v>
      </c>
      <c r="T777" t="s">
        <v>8309</v>
      </c>
      <c r="U777">
        <v>12</v>
      </c>
      <c r="V777">
        <v>3</v>
      </c>
      <c r="W777" t="s">
        <v>9141</v>
      </c>
    </row>
    <row r="778" spans="1:23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 s="15">
        <f t="shared" si="25"/>
        <v>40883.249305555553</v>
      </c>
      <c r="J778">
        <v>1323151140</v>
      </c>
      <c r="K778" s="17">
        <f>(((L778/60)/60/24)+DATE(1970,1,1))</f>
        <v>40852.889699074076</v>
      </c>
      <c r="L778">
        <v>1320528070</v>
      </c>
      <c r="M778" t="b">
        <v>0</v>
      </c>
      <c r="N778">
        <v>145</v>
      </c>
      <c r="O778" t="b">
        <v>1</v>
      </c>
      <c r="P778" t="s">
        <v>8277</v>
      </c>
      <c r="Q778">
        <f t="shared" si="24"/>
        <v>117</v>
      </c>
      <c r="R778">
        <f>IFERROR(ROUND(E778/N778,2),0)</f>
        <v>60.27</v>
      </c>
      <c r="S778" s="10" t="s">
        <v>8331</v>
      </c>
      <c r="T778" t="s">
        <v>8332</v>
      </c>
      <c r="U778">
        <v>11</v>
      </c>
      <c r="V778">
        <v>5</v>
      </c>
      <c r="W778" t="s">
        <v>9142</v>
      </c>
    </row>
    <row r="779" spans="1:23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 s="15">
        <f t="shared" si="25"/>
        <v>42132.916666666672</v>
      </c>
      <c r="J779">
        <v>1431122400</v>
      </c>
      <c r="K779" s="17">
        <f>(((L779/60)/60/24)+DATE(1970,1,1))</f>
        <v>42101.737442129626</v>
      </c>
      <c r="L779">
        <v>1428428515</v>
      </c>
      <c r="M779" t="b">
        <v>1</v>
      </c>
      <c r="N779">
        <v>80</v>
      </c>
      <c r="O779" t="b">
        <v>1</v>
      </c>
      <c r="P779" t="s">
        <v>8267</v>
      </c>
      <c r="Q779">
        <f t="shared" si="24"/>
        <v>103</v>
      </c>
      <c r="R779">
        <f>IFERROR(ROUND(E779/N779,2),0)</f>
        <v>109.19</v>
      </c>
      <c r="S779" s="10" t="s">
        <v>8328</v>
      </c>
      <c r="T779" t="s">
        <v>8329</v>
      </c>
      <c r="U779">
        <v>4</v>
      </c>
      <c r="V779">
        <v>7</v>
      </c>
      <c r="W779" t="s">
        <v>9143</v>
      </c>
    </row>
    <row r="780" spans="1:23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 s="15">
        <f t="shared" si="25"/>
        <v>42811.773622685185</v>
      </c>
      <c r="J780">
        <v>1489775641</v>
      </c>
      <c r="K780" s="17">
        <f>(((L780/60)/60/24)+DATE(1970,1,1))</f>
        <v>42783.815289351856</v>
      </c>
      <c r="L780">
        <v>1487360041</v>
      </c>
      <c r="M780" t="b">
        <v>0</v>
      </c>
      <c r="N780">
        <v>101</v>
      </c>
      <c r="O780" t="b">
        <v>0</v>
      </c>
      <c r="P780" t="s">
        <v>8291</v>
      </c>
      <c r="Q780">
        <f t="shared" si="24"/>
        <v>109</v>
      </c>
      <c r="R780">
        <f>IFERROR(ROUND(E780/N780,2),0)</f>
        <v>86.44</v>
      </c>
      <c r="S780" s="10" t="s">
        <v>8331</v>
      </c>
      <c r="T780" t="s">
        <v>8334</v>
      </c>
      <c r="U780">
        <v>2</v>
      </c>
      <c r="V780">
        <v>17</v>
      </c>
      <c r="W780" t="s">
        <v>9144</v>
      </c>
    </row>
    <row r="781" spans="1:23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 s="15">
        <f t="shared" si="25"/>
        <v>41905.165972222225</v>
      </c>
      <c r="J781">
        <v>1411444740</v>
      </c>
      <c r="K781" s="17">
        <f>(((L781/60)/60/24)+DATE(1970,1,1))</f>
        <v>41880.753437499996</v>
      </c>
      <c r="L781">
        <v>1409335497</v>
      </c>
      <c r="M781" t="b">
        <v>0</v>
      </c>
      <c r="N781">
        <v>59</v>
      </c>
      <c r="O781" t="b">
        <v>0</v>
      </c>
      <c r="P781" t="s">
        <v>8303</v>
      </c>
      <c r="Q781">
        <f t="shared" si="24"/>
        <v>51</v>
      </c>
      <c r="R781">
        <f>IFERROR(ROUND(E781/N781,2),0)</f>
        <v>147.88</v>
      </c>
      <c r="S781" s="10" t="s">
        <v>8307</v>
      </c>
      <c r="T781" t="s">
        <v>8310</v>
      </c>
      <c r="U781">
        <v>8</v>
      </c>
      <c r="V781">
        <v>29</v>
      </c>
      <c r="W781" t="s">
        <v>9145</v>
      </c>
    </row>
    <row r="782" spans="1:23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15">
        <f t="shared" si="25"/>
        <v>41838.548055555555</v>
      </c>
      <c r="J782">
        <v>1405688952</v>
      </c>
      <c r="K782" s="17">
        <f>(((L782/60)/60/24)+DATE(1970,1,1))</f>
        <v>41778.548055555555</v>
      </c>
      <c r="L782">
        <v>1400504952</v>
      </c>
      <c r="M782" t="b">
        <v>0</v>
      </c>
      <c r="N782">
        <v>36</v>
      </c>
      <c r="O782" t="b">
        <v>1</v>
      </c>
      <c r="P782" t="s">
        <v>8301</v>
      </c>
      <c r="Q782">
        <f t="shared" si="24"/>
        <v>103</v>
      </c>
      <c r="R782">
        <f>IFERROR(ROUND(E782/N782,2),0)</f>
        <v>242.28</v>
      </c>
      <c r="S782" s="10" t="s">
        <v>8307</v>
      </c>
      <c r="T782" t="s">
        <v>8308</v>
      </c>
      <c r="U782">
        <v>5</v>
      </c>
      <c r="V782">
        <v>19</v>
      </c>
      <c r="W782" t="s">
        <v>9146</v>
      </c>
    </row>
    <row r="783" spans="1:23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15">
        <f t="shared" si="25"/>
        <v>40657.834444444445</v>
      </c>
      <c r="J783">
        <v>1303675296</v>
      </c>
      <c r="K783" s="17">
        <f>(((L783/60)/60/24)+DATE(1970,1,1))</f>
        <v>40626.834444444445</v>
      </c>
      <c r="L783">
        <v>1300996896</v>
      </c>
      <c r="M783" t="b">
        <v>0</v>
      </c>
      <c r="N783">
        <v>168</v>
      </c>
      <c r="O783" t="b">
        <v>1</v>
      </c>
      <c r="P783" t="s">
        <v>8290</v>
      </c>
      <c r="Q783">
        <f t="shared" si="24"/>
        <v>174</v>
      </c>
      <c r="R783">
        <f>IFERROR(ROUND(E783/N783,2),0)</f>
        <v>51.85</v>
      </c>
      <c r="S783" s="10" t="s">
        <v>8331</v>
      </c>
      <c r="T783" t="s">
        <v>8341</v>
      </c>
      <c r="U783">
        <v>3</v>
      </c>
      <c r="V783">
        <v>24</v>
      </c>
      <c r="W783" t="s">
        <v>9147</v>
      </c>
    </row>
    <row r="784" spans="1:23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 s="15">
        <f t="shared" si="25"/>
        <v>42711.35157407407</v>
      </c>
      <c r="J784">
        <v>1481099176</v>
      </c>
      <c r="K784" s="17">
        <f>(((L784/60)/60/24)+DATE(1970,1,1))</f>
        <v>42681.35157407407</v>
      </c>
      <c r="L784">
        <v>1478507176</v>
      </c>
      <c r="M784" t="b">
        <v>0</v>
      </c>
      <c r="N784">
        <v>50</v>
      </c>
      <c r="O784" t="b">
        <v>1</v>
      </c>
      <c r="P784" t="s">
        <v>8269</v>
      </c>
      <c r="Q784">
        <f t="shared" si="24"/>
        <v>103</v>
      </c>
      <c r="R784">
        <f>IFERROR(ROUND(E784/N784,2),0)</f>
        <v>173.7</v>
      </c>
      <c r="S784" s="10" t="s">
        <v>8307</v>
      </c>
      <c r="T784" t="s">
        <v>8309</v>
      </c>
      <c r="U784">
        <v>11</v>
      </c>
      <c r="V784">
        <v>7</v>
      </c>
      <c r="W784" t="s">
        <v>9148</v>
      </c>
    </row>
    <row r="785" spans="1:23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 s="15">
        <f t="shared" si="25"/>
        <v>42035.832326388889</v>
      </c>
      <c r="J785">
        <v>1422734313</v>
      </c>
      <c r="K785" s="17">
        <f>(((L785/60)/60/24)+DATE(1970,1,1))</f>
        <v>42014.832326388889</v>
      </c>
      <c r="L785">
        <v>1420919913</v>
      </c>
      <c r="M785" t="b">
        <v>0</v>
      </c>
      <c r="N785">
        <v>60</v>
      </c>
      <c r="O785" t="b">
        <v>1</v>
      </c>
      <c r="P785" t="s">
        <v>8295</v>
      </c>
      <c r="Q785">
        <f t="shared" si="24"/>
        <v>116</v>
      </c>
      <c r="R785">
        <f>IFERROR(ROUND(E785/N785,2),0)</f>
        <v>144.43</v>
      </c>
      <c r="S785" s="10" t="s">
        <v>8323</v>
      </c>
      <c r="T785" t="s">
        <v>8324</v>
      </c>
      <c r="U785">
        <v>1</v>
      </c>
      <c r="V785">
        <v>10</v>
      </c>
      <c r="W785" t="s">
        <v>9149</v>
      </c>
    </row>
    <row r="786" spans="1:23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15">
        <f t="shared" si="25"/>
        <v>42273.190057870372</v>
      </c>
      <c r="J786">
        <v>1443242021</v>
      </c>
      <c r="K786" s="17">
        <f>(((L786/60)/60/24)+DATE(1970,1,1))</f>
        <v>42243.190057870372</v>
      </c>
      <c r="L786">
        <v>1440650021</v>
      </c>
      <c r="M786" t="b">
        <v>0</v>
      </c>
      <c r="N786">
        <v>115</v>
      </c>
      <c r="O786" t="b">
        <v>1</v>
      </c>
      <c r="P786" t="s">
        <v>8296</v>
      </c>
      <c r="Q786">
        <f t="shared" si="24"/>
        <v>173</v>
      </c>
      <c r="R786">
        <f>IFERROR(ROUND(E786/N786,2),0)</f>
        <v>75.13</v>
      </c>
      <c r="S786" s="10" t="s">
        <v>8326</v>
      </c>
      <c r="T786" t="s">
        <v>8327</v>
      </c>
      <c r="U786">
        <v>8</v>
      </c>
      <c r="V786">
        <v>27</v>
      </c>
      <c r="W786" t="s">
        <v>9150</v>
      </c>
    </row>
    <row r="787" spans="1:23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15">
        <f t="shared" si="25"/>
        <v>42217.626250000001</v>
      </c>
      <c r="J787">
        <v>1438441308</v>
      </c>
      <c r="K787" s="17">
        <f>(((L787/60)/60/24)+DATE(1970,1,1))</f>
        <v>42184.626250000001</v>
      </c>
      <c r="L787">
        <v>1435590108</v>
      </c>
      <c r="M787" t="b">
        <v>1</v>
      </c>
      <c r="N787">
        <v>82</v>
      </c>
      <c r="O787" t="b">
        <v>1</v>
      </c>
      <c r="P787" t="s">
        <v>8267</v>
      </c>
      <c r="Q787">
        <f t="shared" si="24"/>
        <v>102</v>
      </c>
      <c r="R787">
        <f>IFERROR(ROUND(E787/N787,2),0)</f>
        <v>105.32</v>
      </c>
      <c r="S787" s="10" t="s">
        <v>8328</v>
      </c>
      <c r="T787" t="s">
        <v>8329</v>
      </c>
      <c r="U787">
        <v>6</v>
      </c>
      <c r="V787">
        <v>29</v>
      </c>
      <c r="W787" t="s">
        <v>9151</v>
      </c>
    </row>
    <row r="788" spans="1:23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 s="15">
        <f t="shared" si="25"/>
        <v>42367.833333333328</v>
      </c>
      <c r="J788">
        <v>1451419200</v>
      </c>
      <c r="K788" s="17">
        <f>(((L788/60)/60/24)+DATE(1970,1,1))</f>
        <v>42339.833981481483</v>
      </c>
      <c r="L788">
        <v>1449000056</v>
      </c>
      <c r="M788" t="b">
        <v>0</v>
      </c>
      <c r="N788">
        <v>90</v>
      </c>
      <c r="O788" t="b">
        <v>0</v>
      </c>
      <c r="P788" t="s">
        <v>8271</v>
      </c>
      <c r="Q788">
        <f t="shared" si="24"/>
        <v>35</v>
      </c>
      <c r="R788">
        <f>IFERROR(ROUND(E788/N788,2),0)</f>
        <v>95.91</v>
      </c>
      <c r="S788" s="10" t="s">
        <v>8315</v>
      </c>
      <c r="T788" t="s">
        <v>8317</v>
      </c>
      <c r="U788">
        <v>12</v>
      </c>
      <c r="V788">
        <v>1</v>
      </c>
      <c r="W788" t="s">
        <v>9152</v>
      </c>
    </row>
    <row r="789" spans="1:23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 s="15">
        <f t="shared" si="25"/>
        <v>41987.756840277783</v>
      </c>
      <c r="J789">
        <v>1418580591</v>
      </c>
      <c r="K789" s="17">
        <f>(((L789/60)/60/24)+DATE(1970,1,1))</f>
        <v>41957.756840277783</v>
      </c>
      <c r="L789">
        <v>1415988591</v>
      </c>
      <c r="M789" t="b">
        <v>0</v>
      </c>
      <c r="N789">
        <v>97</v>
      </c>
      <c r="O789" t="b">
        <v>1</v>
      </c>
      <c r="P789" t="s">
        <v>8301</v>
      </c>
      <c r="Q789">
        <f t="shared" si="24"/>
        <v>108</v>
      </c>
      <c r="R789">
        <f>IFERROR(ROUND(E789/N789,2),0)</f>
        <v>88.87</v>
      </c>
      <c r="S789" s="10" t="s">
        <v>8307</v>
      </c>
      <c r="T789" t="s">
        <v>8308</v>
      </c>
      <c r="U789">
        <v>11</v>
      </c>
      <c r="V789">
        <v>14</v>
      </c>
      <c r="W789" t="s">
        <v>9153</v>
      </c>
    </row>
    <row r="790" spans="1:23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 s="15">
        <f t="shared" si="25"/>
        <v>42158.105046296296</v>
      </c>
      <c r="J790">
        <v>1433298676</v>
      </c>
      <c r="K790" s="17">
        <f>(((L790/60)/60/24)+DATE(1970,1,1))</f>
        <v>42113.105046296296</v>
      </c>
      <c r="L790">
        <v>1429410676</v>
      </c>
      <c r="M790" t="b">
        <v>0</v>
      </c>
      <c r="N790">
        <v>118</v>
      </c>
      <c r="O790" t="b">
        <v>0</v>
      </c>
      <c r="P790" t="s">
        <v>8282</v>
      </c>
      <c r="Q790">
        <f t="shared" si="24"/>
        <v>11</v>
      </c>
      <c r="R790">
        <f>IFERROR(ROUND(E790/N790,2),0)</f>
        <v>72.760000000000005</v>
      </c>
      <c r="S790" s="10" t="s">
        <v>8326</v>
      </c>
      <c r="T790" t="s">
        <v>8348</v>
      </c>
      <c r="U790">
        <v>4</v>
      </c>
      <c r="V790">
        <v>19</v>
      </c>
      <c r="W790" t="s">
        <v>9154</v>
      </c>
    </row>
    <row r="791" spans="1:23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 s="15">
        <f t="shared" si="25"/>
        <v>42163.666666666672</v>
      </c>
      <c r="J791">
        <v>1433779200</v>
      </c>
      <c r="K791" s="17">
        <f>(((L791/60)/60/24)+DATE(1970,1,1))</f>
        <v>42149.548888888887</v>
      </c>
      <c r="L791">
        <v>1432559424</v>
      </c>
      <c r="M791" t="b">
        <v>0</v>
      </c>
      <c r="N791">
        <v>174</v>
      </c>
      <c r="O791" t="b">
        <v>1</v>
      </c>
      <c r="P791" t="s">
        <v>8263</v>
      </c>
      <c r="Q791">
        <f t="shared" si="24"/>
        <v>107</v>
      </c>
      <c r="R791">
        <f>IFERROR(ROUND(E791/N791,2),0)</f>
        <v>49.32</v>
      </c>
      <c r="S791" s="10" t="s">
        <v>8328</v>
      </c>
      <c r="T791" t="s">
        <v>8336</v>
      </c>
      <c r="U791">
        <v>5</v>
      </c>
      <c r="V791">
        <v>25</v>
      </c>
      <c r="W791" t="s">
        <v>9155</v>
      </c>
    </row>
    <row r="792" spans="1:23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15">
        <f t="shared" si="25"/>
        <v>42738.178472222222</v>
      </c>
      <c r="J792">
        <v>1483417020</v>
      </c>
      <c r="K792" s="17">
        <f>(((L792/60)/60/24)+DATE(1970,1,1))</f>
        <v>42704.187118055561</v>
      </c>
      <c r="L792">
        <v>1480480167</v>
      </c>
      <c r="M792" t="b">
        <v>0</v>
      </c>
      <c r="N792">
        <v>68</v>
      </c>
      <c r="O792" t="b">
        <v>1</v>
      </c>
      <c r="P792" t="s">
        <v>8296</v>
      </c>
      <c r="Q792">
        <f t="shared" si="24"/>
        <v>101</v>
      </c>
      <c r="R792">
        <f>IFERROR(ROUND(E792/N792,2),0)</f>
        <v>125.99</v>
      </c>
      <c r="S792" s="10" t="s">
        <v>8326</v>
      </c>
      <c r="T792" t="s">
        <v>8327</v>
      </c>
      <c r="U792">
        <v>11</v>
      </c>
      <c r="V792">
        <v>30</v>
      </c>
      <c r="W792" t="s">
        <v>9156</v>
      </c>
    </row>
    <row r="793" spans="1:23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15">
        <f t="shared" si="25"/>
        <v>40618.48474537037</v>
      </c>
      <c r="J793">
        <v>1300275482</v>
      </c>
      <c r="K793" s="17">
        <f>(((L793/60)/60/24)+DATE(1970,1,1))</f>
        <v>40588.526412037041</v>
      </c>
      <c r="L793">
        <v>1297687082</v>
      </c>
      <c r="M793" t="b">
        <v>1</v>
      </c>
      <c r="N793">
        <v>188</v>
      </c>
      <c r="O793" t="b">
        <v>1</v>
      </c>
      <c r="P793" t="s">
        <v>8267</v>
      </c>
      <c r="Q793">
        <f t="shared" si="24"/>
        <v>107</v>
      </c>
      <c r="R793">
        <f>IFERROR(ROUND(E793/N793,2),0)</f>
        <v>45.42</v>
      </c>
      <c r="S793" s="10" t="s">
        <v>8328</v>
      </c>
      <c r="T793" t="s">
        <v>8329</v>
      </c>
      <c r="U793">
        <v>2</v>
      </c>
      <c r="V793">
        <v>14</v>
      </c>
      <c r="W793" t="s">
        <v>9157</v>
      </c>
    </row>
    <row r="794" spans="1:23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 s="15">
        <f t="shared" si="25"/>
        <v>42144.252951388888</v>
      </c>
      <c r="J794">
        <v>1432101855</v>
      </c>
      <c r="K794" s="17">
        <f>(((L794/60)/60/24)+DATE(1970,1,1))</f>
        <v>42114.252951388888</v>
      </c>
      <c r="L794">
        <v>1429509855</v>
      </c>
      <c r="M794" t="b">
        <v>0</v>
      </c>
      <c r="N794">
        <v>292</v>
      </c>
      <c r="O794" t="b">
        <v>0</v>
      </c>
      <c r="P794" t="s">
        <v>8279</v>
      </c>
      <c r="Q794">
        <f t="shared" si="24"/>
        <v>9</v>
      </c>
      <c r="R794">
        <f>IFERROR(ROUND(E794/N794,2),0)</f>
        <v>29.24</v>
      </c>
      <c r="S794" s="10" t="s">
        <v>8349</v>
      </c>
      <c r="T794" t="s">
        <v>8350</v>
      </c>
      <c r="U794">
        <v>4</v>
      </c>
      <c r="V794">
        <v>20</v>
      </c>
      <c r="W794" t="s">
        <v>9158</v>
      </c>
    </row>
    <row r="795" spans="1:23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 s="15">
        <f t="shared" si="25"/>
        <v>41852.041666666664</v>
      </c>
      <c r="J795">
        <v>1406854800</v>
      </c>
      <c r="K795" s="17">
        <f>(((L795/60)/60/24)+DATE(1970,1,1))</f>
        <v>41814.367800925924</v>
      </c>
      <c r="L795">
        <v>1403599778</v>
      </c>
      <c r="M795" t="b">
        <v>0</v>
      </c>
      <c r="N795">
        <v>94</v>
      </c>
      <c r="O795" t="b">
        <v>1</v>
      </c>
      <c r="P795" t="s">
        <v>8303</v>
      </c>
      <c r="Q795">
        <f t="shared" si="24"/>
        <v>107</v>
      </c>
      <c r="R795">
        <f>IFERROR(ROUND(E795/N795,2),0)</f>
        <v>90.82</v>
      </c>
      <c r="S795" s="10" t="s">
        <v>8307</v>
      </c>
      <c r="T795" t="s">
        <v>8310</v>
      </c>
      <c r="U795">
        <v>6</v>
      </c>
      <c r="V795">
        <v>24</v>
      </c>
      <c r="W795" t="s">
        <v>9159</v>
      </c>
    </row>
    <row r="796" spans="1:23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15">
        <f t="shared" si="25"/>
        <v>42098.265335648146</v>
      </c>
      <c r="J796">
        <v>1428128525</v>
      </c>
      <c r="K796" s="17">
        <f>(((L796/60)/60/24)+DATE(1970,1,1))</f>
        <v>42068.307002314818</v>
      </c>
      <c r="L796">
        <v>1425540125</v>
      </c>
      <c r="M796" t="b">
        <v>0</v>
      </c>
      <c r="N796">
        <v>44</v>
      </c>
      <c r="O796" t="b">
        <v>1</v>
      </c>
      <c r="P796" t="s">
        <v>8263</v>
      </c>
      <c r="Q796">
        <f t="shared" si="24"/>
        <v>142</v>
      </c>
      <c r="R796">
        <f>IFERROR(ROUND(E796/N796,2),0)</f>
        <v>193.84</v>
      </c>
      <c r="S796" s="10" t="s">
        <v>8328</v>
      </c>
      <c r="T796" t="s">
        <v>8336</v>
      </c>
      <c r="U796">
        <v>3</v>
      </c>
      <c r="V796">
        <v>5</v>
      </c>
      <c r="W796" t="s">
        <v>9160</v>
      </c>
    </row>
    <row r="797" spans="1:23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15">
        <f t="shared" si="25"/>
        <v>41804.072337962964</v>
      </c>
      <c r="J797">
        <v>1402710250</v>
      </c>
      <c r="K797" s="17">
        <f>(((L797/60)/60/24)+DATE(1970,1,1))</f>
        <v>41794.072337962964</v>
      </c>
      <c r="L797">
        <v>1401846250</v>
      </c>
      <c r="M797" t="b">
        <v>0</v>
      </c>
      <c r="N797">
        <v>58</v>
      </c>
      <c r="O797" t="b">
        <v>1</v>
      </c>
      <c r="P797" t="s">
        <v>8263</v>
      </c>
      <c r="Q797">
        <f t="shared" si="24"/>
        <v>106</v>
      </c>
      <c r="R797">
        <f>IFERROR(ROUND(E797/N797,2),0)</f>
        <v>146.88</v>
      </c>
      <c r="S797" s="10" t="s">
        <v>8328</v>
      </c>
      <c r="T797" t="s">
        <v>8336</v>
      </c>
      <c r="U797">
        <v>6</v>
      </c>
      <c r="V797">
        <v>4</v>
      </c>
      <c r="W797" t="s">
        <v>9161</v>
      </c>
    </row>
    <row r="798" spans="1:23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 s="15">
        <f t="shared" si="25"/>
        <v>42330.290972222225</v>
      </c>
      <c r="J798">
        <v>1448175540</v>
      </c>
      <c r="K798" s="17">
        <f>(((L798/60)/60/24)+DATE(1970,1,1))</f>
        <v>42299.130162037036</v>
      </c>
      <c r="L798">
        <v>1445483246</v>
      </c>
      <c r="M798" t="b">
        <v>0</v>
      </c>
      <c r="N798">
        <v>72</v>
      </c>
      <c r="O798" t="b">
        <v>0</v>
      </c>
      <c r="P798" t="s">
        <v>8301</v>
      </c>
      <c r="Q798">
        <f t="shared" si="24"/>
        <v>11</v>
      </c>
      <c r="R798">
        <f>IFERROR(ROUND(E798/N798,2),0)</f>
        <v>117.65</v>
      </c>
      <c r="S798" s="10" t="s">
        <v>8307</v>
      </c>
      <c r="T798" t="s">
        <v>8308</v>
      </c>
      <c r="U798">
        <v>10</v>
      </c>
      <c r="V798">
        <v>22</v>
      </c>
      <c r="W798" t="s">
        <v>9162</v>
      </c>
    </row>
    <row r="799" spans="1:23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15">
        <f t="shared" si="25"/>
        <v>42767</v>
      </c>
      <c r="J799">
        <v>1485907200</v>
      </c>
      <c r="K799" s="17">
        <f>(((L799/60)/60/24)+DATE(1970,1,1))</f>
        <v>42736.732893518521</v>
      </c>
      <c r="L799">
        <v>1483292122</v>
      </c>
      <c r="M799" t="b">
        <v>1</v>
      </c>
      <c r="N799">
        <v>160</v>
      </c>
      <c r="O799" t="b">
        <v>1</v>
      </c>
      <c r="P799" t="s">
        <v>8283</v>
      </c>
      <c r="Q799">
        <f t="shared" si="24"/>
        <v>282</v>
      </c>
      <c r="R799">
        <f>IFERROR(ROUND(E799/N799,2),0)</f>
        <v>52.79</v>
      </c>
      <c r="S799" s="10" t="s">
        <v>8320</v>
      </c>
      <c r="T799" t="s">
        <v>8321</v>
      </c>
      <c r="U799">
        <v>1</v>
      </c>
      <c r="V799">
        <v>1</v>
      </c>
      <c r="W799" t="s">
        <v>9163</v>
      </c>
    </row>
    <row r="800" spans="1:23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15">
        <f t="shared" si="25"/>
        <v>40791.712500000001</v>
      </c>
      <c r="J800">
        <v>1315242360</v>
      </c>
      <c r="K800" s="17">
        <f>(((L800/60)/60/24)+DATE(1970,1,1))</f>
        <v>40736.115011574075</v>
      </c>
      <c r="L800">
        <v>1310438737</v>
      </c>
      <c r="M800" t="b">
        <v>0</v>
      </c>
      <c r="N800">
        <v>53</v>
      </c>
      <c r="O800" t="b">
        <v>1</v>
      </c>
      <c r="P800" t="s">
        <v>8274</v>
      </c>
      <c r="Q800">
        <f t="shared" si="24"/>
        <v>105</v>
      </c>
      <c r="R800">
        <f>IFERROR(ROUND(E800/N800,2),0)</f>
        <v>158.96</v>
      </c>
      <c r="S800" s="10" t="s">
        <v>8331</v>
      </c>
      <c r="T800" t="s">
        <v>8335</v>
      </c>
      <c r="U800">
        <v>7</v>
      </c>
      <c r="V800">
        <v>12</v>
      </c>
      <c r="W800" t="s">
        <v>9164</v>
      </c>
    </row>
    <row r="801" spans="1:23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15">
        <f t="shared" si="25"/>
        <v>42597.264178240745</v>
      </c>
      <c r="J801">
        <v>1471242025</v>
      </c>
      <c r="K801" s="17">
        <f>(((L801/60)/60/24)+DATE(1970,1,1))</f>
        <v>42567.264178240745</v>
      </c>
      <c r="L801">
        <v>1468650025</v>
      </c>
      <c r="M801" t="b">
        <v>0</v>
      </c>
      <c r="N801">
        <v>99</v>
      </c>
      <c r="O801" t="b">
        <v>1</v>
      </c>
      <c r="P801" t="s">
        <v>8301</v>
      </c>
      <c r="Q801">
        <f t="shared" si="24"/>
        <v>168</v>
      </c>
      <c r="R801">
        <f>IFERROR(ROUND(E801/N801,2),0)</f>
        <v>84.86</v>
      </c>
      <c r="S801" s="10" t="s">
        <v>8307</v>
      </c>
      <c r="T801" t="s">
        <v>8308</v>
      </c>
      <c r="U801">
        <v>7</v>
      </c>
      <c r="V801">
        <v>16</v>
      </c>
      <c r="W801" t="s">
        <v>9165</v>
      </c>
    </row>
    <row r="802" spans="1:23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 s="15">
        <f t="shared" si="25"/>
        <v>42700.64434027778</v>
      </c>
      <c r="J802">
        <v>1480174071</v>
      </c>
      <c r="K802" s="17">
        <f>(((L802/60)/60/24)+DATE(1970,1,1))</f>
        <v>42670.602673611109</v>
      </c>
      <c r="L802">
        <v>1477578471</v>
      </c>
      <c r="M802" t="b">
        <v>0</v>
      </c>
      <c r="N802">
        <v>111</v>
      </c>
      <c r="O802" t="b">
        <v>1</v>
      </c>
      <c r="P802" t="s">
        <v>8296</v>
      </c>
      <c r="Q802">
        <f t="shared" si="24"/>
        <v>168</v>
      </c>
      <c r="R802">
        <f>IFERROR(ROUND(E802/N802,2),0)</f>
        <v>75.67</v>
      </c>
      <c r="S802" s="10" t="s">
        <v>8326</v>
      </c>
      <c r="T802" t="s">
        <v>8327</v>
      </c>
      <c r="U802">
        <v>10</v>
      </c>
      <c r="V802">
        <v>27</v>
      </c>
      <c r="W802" t="s">
        <v>9166</v>
      </c>
    </row>
    <row r="803" spans="1:23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15">
        <f t="shared" si="25"/>
        <v>40793.691423611112</v>
      </c>
      <c r="J803">
        <v>1315413339</v>
      </c>
      <c r="K803" s="17">
        <f>(((L803/60)/60/24)+DATE(1970,1,1))</f>
        <v>40763.691423611112</v>
      </c>
      <c r="L803">
        <v>1312821339</v>
      </c>
      <c r="M803" t="b">
        <v>0</v>
      </c>
      <c r="N803">
        <v>71</v>
      </c>
      <c r="O803" t="b">
        <v>1</v>
      </c>
      <c r="P803" t="s">
        <v>8274</v>
      </c>
      <c r="Q803">
        <f t="shared" si="24"/>
        <v>104</v>
      </c>
      <c r="R803">
        <f>IFERROR(ROUND(E803/N803,2),0)</f>
        <v>117.68</v>
      </c>
      <c r="S803" s="10" t="s">
        <v>8331</v>
      </c>
      <c r="T803" t="s">
        <v>8335</v>
      </c>
      <c r="U803">
        <v>8</v>
      </c>
      <c r="V803">
        <v>8</v>
      </c>
      <c r="W803" t="s">
        <v>9167</v>
      </c>
    </row>
    <row r="804" spans="1:23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15">
        <f t="shared" si="25"/>
        <v>41400.800185185188</v>
      </c>
      <c r="J804">
        <v>1367867536</v>
      </c>
      <c r="K804" s="17">
        <f>(((L804/60)/60/24)+DATE(1970,1,1))</f>
        <v>41370.800185185188</v>
      </c>
      <c r="L804">
        <v>1365275536</v>
      </c>
      <c r="M804" t="b">
        <v>0</v>
      </c>
      <c r="N804">
        <v>148</v>
      </c>
      <c r="O804" t="b">
        <v>1</v>
      </c>
      <c r="P804" t="s">
        <v>8274</v>
      </c>
      <c r="Q804">
        <f t="shared" si="24"/>
        <v>104</v>
      </c>
      <c r="R804">
        <f>IFERROR(ROUND(E804/N804,2),0)</f>
        <v>56.41</v>
      </c>
      <c r="S804" s="10" t="s">
        <v>8331</v>
      </c>
      <c r="T804" t="s">
        <v>8335</v>
      </c>
      <c r="U804">
        <v>4</v>
      </c>
      <c r="V804">
        <v>6</v>
      </c>
      <c r="W804" t="s">
        <v>9168</v>
      </c>
    </row>
    <row r="805" spans="1:23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15">
        <f t="shared" si="25"/>
        <v>42579.665717592594</v>
      </c>
      <c r="J805">
        <v>1469721518</v>
      </c>
      <c r="K805" s="17">
        <f>(((L805/60)/60/24)+DATE(1970,1,1))</f>
        <v>42549.665717592594</v>
      </c>
      <c r="L805">
        <v>1467129518</v>
      </c>
      <c r="M805" t="b">
        <v>0</v>
      </c>
      <c r="N805">
        <v>47</v>
      </c>
      <c r="O805" t="b">
        <v>1</v>
      </c>
      <c r="P805" t="s">
        <v>8269</v>
      </c>
      <c r="Q805">
        <f t="shared" si="24"/>
        <v>104</v>
      </c>
      <c r="R805">
        <f>IFERROR(ROUND(E805/N805,2),0)</f>
        <v>177.62</v>
      </c>
      <c r="S805" s="10" t="s">
        <v>8307</v>
      </c>
      <c r="T805" t="s">
        <v>8309</v>
      </c>
      <c r="U805">
        <v>6</v>
      </c>
      <c r="V805">
        <v>28</v>
      </c>
      <c r="W805" t="s">
        <v>9169</v>
      </c>
    </row>
    <row r="806" spans="1:23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15">
        <f t="shared" si="25"/>
        <v>42004.890277777777</v>
      </c>
      <c r="J806">
        <v>1420060920</v>
      </c>
      <c r="K806" s="17">
        <f>(((L806/60)/60/24)+DATE(1970,1,1))</f>
        <v>41975.901180555549</v>
      </c>
      <c r="L806">
        <v>1417556262</v>
      </c>
      <c r="M806" t="b">
        <v>0</v>
      </c>
      <c r="N806">
        <v>47</v>
      </c>
      <c r="O806" t="b">
        <v>1</v>
      </c>
      <c r="P806" t="s">
        <v>8301</v>
      </c>
      <c r="Q806">
        <f t="shared" si="24"/>
        <v>166</v>
      </c>
      <c r="R806">
        <f>IFERROR(ROUND(E806/N806,2),0)</f>
        <v>177.02</v>
      </c>
      <c r="S806" s="10" t="s">
        <v>8307</v>
      </c>
      <c r="T806" t="s">
        <v>8308</v>
      </c>
      <c r="U806">
        <v>12</v>
      </c>
      <c r="V806">
        <v>2</v>
      </c>
      <c r="W806" t="s">
        <v>9170</v>
      </c>
    </row>
    <row r="807" spans="1:23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 s="15">
        <f t="shared" si="25"/>
        <v>41411.50577546296</v>
      </c>
      <c r="J807">
        <v>1368792499</v>
      </c>
      <c r="K807" s="17">
        <f>(((L807/60)/60/24)+DATE(1970,1,1))</f>
        <v>41381.50577546296</v>
      </c>
      <c r="L807">
        <v>1366200499</v>
      </c>
      <c r="M807" t="b">
        <v>0</v>
      </c>
      <c r="N807">
        <v>125</v>
      </c>
      <c r="O807" t="b">
        <v>0</v>
      </c>
      <c r="P807" t="s">
        <v>8268</v>
      </c>
      <c r="Q807">
        <f t="shared" si="24"/>
        <v>22</v>
      </c>
      <c r="R807">
        <f>IFERROR(ROUND(E807/N807,2),0)</f>
        <v>66.52</v>
      </c>
      <c r="S807" s="10" t="s">
        <v>8328</v>
      </c>
      <c r="T807" t="s">
        <v>8342</v>
      </c>
      <c r="U807">
        <v>4</v>
      </c>
      <c r="V807">
        <v>17</v>
      </c>
      <c r="W807" t="s">
        <v>9171</v>
      </c>
    </row>
    <row r="808" spans="1:23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15">
        <f t="shared" si="25"/>
        <v>40728.828009259261</v>
      </c>
      <c r="J808">
        <v>1309809140</v>
      </c>
      <c r="K808" s="17">
        <f>(((L808/60)/60/24)+DATE(1970,1,1))</f>
        <v>40638.828009259261</v>
      </c>
      <c r="L808">
        <v>1302033140</v>
      </c>
      <c r="M808" t="b">
        <v>1</v>
      </c>
      <c r="N808">
        <v>95</v>
      </c>
      <c r="O808" t="b">
        <v>1</v>
      </c>
      <c r="P808" t="s">
        <v>8293</v>
      </c>
      <c r="Q808">
        <f t="shared" si="24"/>
        <v>138</v>
      </c>
      <c r="R808">
        <f>IFERROR(ROUND(E808/N808,2),0)</f>
        <v>87.44</v>
      </c>
      <c r="S808" s="10" t="s">
        <v>8315</v>
      </c>
      <c r="T808" t="s">
        <v>8316</v>
      </c>
      <c r="U808">
        <v>4</v>
      </c>
      <c r="V808">
        <v>5</v>
      </c>
      <c r="W808" t="s">
        <v>9172</v>
      </c>
    </row>
    <row r="809" spans="1:23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 s="15">
        <f t="shared" si="25"/>
        <v>42352</v>
      </c>
      <c r="J809">
        <v>1450051200</v>
      </c>
      <c r="K809" s="17">
        <f>(((L809/60)/60/24)+DATE(1970,1,1))</f>
        <v>42331.378923611104</v>
      </c>
      <c r="L809">
        <v>1448269539</v>
      </c>
      <c r="M809" t="b">
        <v>0</v>
      </c>
      <c r="N809">
        <v>391</v>
      </c>
      <c r="O809" t="b">
        <v>1</v>
      </c>
      <c r="P809" t="s">
        <v>8295</v>
      </c>
      <c r="Q809">
        <f t="shared" si="24"/>
        <v>332</v>
      </c>
      <c r="R809">
        <f>IFERROR(ROUND(E809/N809,2),0)</f>
        <v>21.23</v>
      </c>
      <c r="S809" s="10" t="s">
        <v>8323</v>
      </c>
      <c r="T809" t="s">
        <v>8324</v>
      </c>
      <c r="U809">
        <v>11</v>
      </c>
      <c r="V809">
        <v>23</v>
      </c>
      <c r="W809" t="s">
        <v>9173</v>
      </c>
    </row>
    <row r="810" spans="1:23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 s="15">
        <f t="shared" si="25"/>
        <v>41334.750787037039</v>
      </c>
      <c r="J810">
        <v>1362160868</v>
      </c>
      <c r="K810" s="17">
        <f>(((L810/60)/60/24)+DATE(1970,1,1))</f>
        <v>41304.751284722224</v>
      </c>
      <c r="L810">
        <v>1359568911</v>
      </c>
      <c r="M810" t="b">
        <v>0</v>
      </c>
      <c r="N810">
        <v>136</v>
      </c>
      <c r="O810" t="b">
        <v>1</v>
      </c>
      <c r="P810" t="s">
        <v>8298</v>
      </c>
      <c r="Q810">
        <f t="shared" si="24"/>
        <v>111</v>
      </c>
      <c r="R810">
        <f>IFERROR(ROUND(E810/N810,2),0)</f>
        <v>61.03</v>
      </c>
      <c r="S810" s="10" t="s">
        <v>8331</v>
      </c>
      <c r="T810" t="s">
        <v>8344</v>
      </c>
      <c r="U810">
        <v>1</v>
      </c>
      <c r="V810">
        <v>30</v>
      </c>
      <c r="W810" t="s">
        <v>9174</v>
      </c>
    </row>
    <row r="811" spans="1:23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15">
        <f t="shared" si="25"/>
        <v>42425.67260416667</v>
      </c>
      <c r="J811">
        <v>1456416513</v>
      </c>
      <c r="K811" s="17">
        <f>(((L811/60)/60/24)+DATE(1970,1,1))</f>
        <v>42405.67260416667</v>
      </c>
      <c r="L811">
        <v>1454688513</v>
      </c>
      <c r="M811" t="b">
        <v>0</v>
      </c>
      <c r="N811">
        <v>102</v>
      </c>
      <c r="O811" t="b">
        <v>1</v>
      </c>
      <c r="P811" t="s">
        <v>8283</v>
      </c>
      <c r="Q811">
        <f t="shared" si="24"/>
        <v>165</v>
      </c>
      <c r="R811">
        <f>IFERROR(ROUND(E811/N811,2),0)</f>
        <v>81.099999999999994</v>
      </c>
      <c r="S811" s="10" t="s">
        <v>8320</v>
      </c>
      <c r="T811" t="s">
        <v>8321</v>
      </c>
      <c r="U811">
        <v>2</v>
      </c>
      <c r="V811">
        <v>5</v>
      </c>
      <c r="W811" t="s">
        <v>9175</v>
      </c>
    </row>
    <row r="812" spans="1:23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 s="15">
        <f t="shared" si="25"/>
        <v>41858.664456018516</v>
      </c>
      <c r="J812">
        <v>1407427009</v>
      </c>
      <c r="K812" s="17">
        <f>(((L812/60)/60/24)+DATE(1970,1,1))</f>
        <v>41828.664456018516</v>
      </c>
      <c r="L812">
        <v>1404835009</v>
      </c>
      <c r="M812" t="b">
        <v>0</v>
      </c>
      <c r="N812">
        <v>27</v>
      </c>
      <c r="O812" t="b">
        <v>0</v>
      </c>
      <c r="P812" t="s">
        <v>8282</v>
      </c>
      <c r="Q812">
        <f t="shared" si="24"/>
        <v>24</v>
      </c>
      <c r="R812">
        <f>IFERROR(ROUND(E812/N812,2),0)</f>
        <v>305.77999999999997</v>
      </c>
      <c r="S812" s="10" t="s">
        <v>8326</v>
      </c>
      <c r="T812" t="s">
        <v>8348</v>
      </c>
      <c r="U812">
        <v>7</v>
      </c>
      <c r="V812">
        <v>8</v>
      </c>
      <c r="W812" t="s">
        <v>9176</v>
      </c>
    </row>
    <row r="813" spans="1:23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15">
        <f t="shared" si="25"/>
        <v>41621.207638888889</v>
      </c>
      <c r="J813">
        <v>1386910740</v>
      </c>
      <c r="K813" s="17">
        <f>(((L813/60)/60/24)+DATE(1970,1,1))</f>
        <v>41591.737974537034</v>
      </c>
      <c r="L813">
        <v>1384364561</v>
      </c>
      <c r="M813" t="b">
        <v>1</v>
      </c>
      <c r="N813">
        <v>82</v>
      </c>
      <c r="O813" t="b">
        <v>1</v>
      </c>
      <c r="P813" t="s">
        <v>8269</v>
      </c>
      <c r="Q813">
        <f t="shared" si="24"/>
        <v>103</v>
      </c>
      <c r="R813">
        <f>IFERROR(ROUND(E813/N813,2),0)</f>
        <v>100.5</v>
      </c>
      <c r="S813" s="10" t="s">
        <v>8307</v>
      </c>
      <c r="T813" t="s">
        <v>8309</v>
      </c>
      <c r="U813">
        <v>11</v>
      </c>
      <c r="V813">
        <v>13</v>
      </c>
      <c r="W813" t="s">
        <v>9177</v>
      </c>
    </row>
    <row r="814" spans="1:23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15">
        <f t="shared" si="25"/>
        <v>41879.041666666664</v>
      </c>
      <c r="J814">
        <v>1409187600</v>
      </c>
      <c r="K814" s="17">
        <f>(((L814/60)/60/24)+DATE(1970,1,1))</f>
        <v>41845.809166666666</v>
      </c>
      <c r="L814">
        <v>1406316312</v>
      </c>
      <c r="M814" t="b">
        <v>0</v>
      </c>
      <c r="N814">
        <v>25</v>
      </c>
      <c r="O814" t="b">
        <v>1</v>
      </c>
      <c r="P814" t="s">
        <v>8303</v>
      </c>
      <c r="Q814">
        <f t="shared" si="24"/>
        <v>103</v>
      </c>
      <c r="R814">
        <f>IFERROR(ROUND(E814/N814,2),0)</f>
        <v>329.2</v>
      </c>
      <c r="S814" s="10" t="s">
        <v>8307</v>
      </c>
      <c r="T814" t="s">
        <v>8310</v>
      </c>
      <c r="U814">
        <v>7</v>
      </c>
      <c r="V814">
        <v>25</v>
      </c>
      <c r="W814" t="s">
        <v>9178</v>
      </c>
    </row>
    <row r="815" spans="1:23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15">
        <f t="shared" si="25"/>
        <v>42286</v>
      </c>
      <c r="J815">
        <v>1444348800</v>
      </c>
      <c r="K815" s="17">
        <f>(((L815/60)/60/24)+DATE(1970,1,1))</f>
        <v>42262.096782407403</v>
      </c>
      <c r="L815">
        <v>1442283562</v>
      </c>
      <c r="M815" t="b">
        <v>1</v>
      </c>
      <c r="N815">
        <v>71</v>
      </c>
      <c r="O815" t="b">
        <v>1</v>
      </c>
      <c r="P815" t="s">
        <v>8269</v>
      </c>
      <c r="Q815">
        <f t="shared" si="24"/>
        <v>103</v>
      </c>
      <c r="R815">
        <f>IFERROR(ROUND(E815/N815,2),0)</f>
        <v>115.87</v>
      </c>
      <c r="S815" s="10" t="s">
        <v>8307</v>
      </c>
      <c r="T815" t="s">
        <v>8309</v>
      </c>
      <c r="U815">
        <v>9</v>
      </c>
      <c r="V815">
        <v>15</v>
      </c>
      <c r="W815" t="s">
        <v>9179</v>
      </c>
    </row>
    <row r="816" spans="1:23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 s="15">
        <f t="shared" si="25"/>
        <v>41828.94027777778</v>
      </c>
      <c r="J816">
        <v>1404858840</v>
      </c>
      <c r="K816" s="17">
        <f>(((L816/60)/60/24)+DATE(1970,1,1))</f>
        <v>41798.94027777778</v>
      </c>
      <c r="L816">
        <v>1402266840</v>
      </c>
      <c r="M816" t="b">
        <v>0</v>
      </c>
      <c r="N816">
        <v>94</v>
      </c>
      <c r="O816" t="b">
        <v>1</v>
      </c>
      <c r="P816" t="s">
        <v>8269</v>
      </c>
      <c r="Q816">
        <f t="shared" si="24"/>
        <v>103</v>
      </c>
      <c r="R816">
        <f>IFERROR(ROUND(E816/N816,2),0)</f>
        <v>87.36</v>
      </c>
      <c r="S816" s="10" t="s">
        <v>8307</v>
      </c>
      <c r="T816" t="s">
        <v>8309</v>
      </c>
      <c r="U816">
        <v>6</v>
      </c>
      <c r="V816">
        <v>8</v>
      </c>
      <c r="W816" t="s">
        <v>9180</v>
      </c>
    </row>
    <row r="817" spans="1:23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15">
        <f t="shared" si="25"/>
        <v>40908.239999999998</v>
      </c>
      <c r="J817">
        <v>1325310336</v>
      </c>
      <c r="K817" s="17">
        <f>(((L817/60)/60/24)+DATE(1970,1,1))</f>
        <v>40848.198333333334</v>
      </c>
      <c r="L817">
        <v>1320122736</v>
      </c>
      <c r="M817" t="b">
        <v>0</v>
      </c>
      <c r="N817">
        <v>62</v>
      </c>
      <c r="O817" t="b">
        <v>1</v>
      </c>
      <c r="P817" t="s">
        <v>8290</v>
      </c>
      <c r="Q817">
        <f t="shared" si="24"/>
        <v>103</v>
      </c>
      <c r="R817">
        <f>IFERROR(ROUND(E817/N817,2),0)</f>
        <v>132.44</v>
      </c>
      <c r="S817" s="10" t="s">
        <v>8331</v>
      </c>
      <c r="T817" t="s">
        <v>8341</v>
      </c>
      <c r="U817">
        <v>11</v>
      </c>
      <c r="V817">
        <v>1</v>
      </c>
      <c r="W817" t="s">
        <v>9181</v>
      </c>
    </row>
    <row r="818" spans="1:23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15">
        <f t="shared" si="25"/>
        <v>40875.191423611112</v>
      </c>
      <c r="J818">
        <v>1322454939</v>
      </c>
      <c r="K818" s="17">
        <f>(((L818/60)/60/24)+DATE(1970,1,1))</f>
        <v>40845.14975694444</v>
      </c>
      <c r="L818">
        <v>1319859339</v>
      </c>
      <c r="M818" t="b">
        <v>0</v>
      </c>
      <c r="N818">
        <v>116</v>
      </c>
      <c r="O818" t="b">
        <v>1</v>
      </c>
      <c r="P818" t="s">
        <v>8290</v>
      </c>
      <c r="Q818">
        <f t="shared" si="24"/>
        <v>103</v>
      </c>
      <c r="R818">
        <f>IFERROR(ROUND(E818/N818,2),0)</f>
        <v>70.78</v>
      </c>
      <c r="S818" s="10" t="s">
        <v>8331</v>
      </c>
      <c r="T818" t="s">
        <v>8341</v>
      </c>
      <c r="U818">
        <v>10</v>
      </c>
      <c r="V818">
        <v>29</v>
      </c>
      <c r="W818" t="s">
        <v>9182</v>
      </c>
    </row>
    <row r="819" spans="1:23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15">
        <f t="shared" si="25"/>
        <v>42636.697569444441</v>
      </c>
      <c r="J819">
        <v>1474649070</v>
      </c>
      <c r="K819" s="17">
        <f>(((L819/60)/60/24)+DATE(1970,1,1))</f>
        <v>42576.697569444441</v>
      </c>
      <c r="L819">
        <v>1469465070</v>
      </c>
      <c r="M819" t="b">
        <v>0</v>
      </c>
      <c r="N819">
        <v>54</v>
      </c>
      <c r="O819" t="b">
        <v>1</v>
      </c>
      <c r="P819" t="s">
        <v>8269</v>
      </c>
      <c r="Q819">
        <f t="shared" si="24"/>
        <v>109</v>
      </c>
      <c r="R819">
        <f>IFERROR(ROUND(E819/N819,2),0)</f>
        <v>151.97999999999999</v>
      </c>
      <c r="S819" s="10" t="s">
        <v>8307</v>
      </c>
      <c r="T819" t="s">
        <v>8309</v>
      </c>
      <c r="U819">
        <v>7</v>
      </c>
      <c r="V819">
        <v>25</v>
      </c>
      <c r="W819" t="s">
        <v>9183</v>
      </c>
    </row>
    <row r="820" spans="1:23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 s="15">
        <f t="shared" si="25"/>
        <v>42279.75</v>
      </c>
      <c r="J820">
        <v>1443808800</v>
      </c>
      <c r="K820" s="17">
        <f>(((L820/60)/60/24)+DATE(1970,1,1))</f>
        <v>42247.803912037038</v>
      </c>
      <c r="L820">
        <v>1441048658</v>
      </c>
      <c r="M820" t="b">
        <v>1</v>
      </c>
      <c r="N820">
        <v>122</v>
      </c>
      <c r="O820" t="b">
        <v>0</v>
      </c>
      <c r="P820" t="s">
        <v>8283</v>
      </c>
      <c r="Q820">
        <f t="shared" si="24"/>
        <v>36</v>
      </c>
      <c r="R820">
        <f>IFERROR(ROUND(E820/N820,2),0)</f>
        <v>67.14</v>
      </c>
      <c r="S820" s="10" t="s">
        <v>8320</v>
      </c>
      <c r="T820" t="s">
        <v>8321</v>
      </c>
      <c r="U820">
        <v>8</v>
      </c>
      <c r="V820">
        <v>31</v>
      </c>
      <c r="W820" t="s">
        <v>9184</v>
      </c>
    </row>
    <row r="821" spans="1:23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 s="15">
        <f t="shared" si="25"/>
        <v>42163.625</v>
      </c>
      <c r="J821">
        <v>1433775600</v>
      </c>
      <c r="K821" s="17">
        <f>(((L821/60)/60/24)+DATE(1970,1,1))</f>
        <v>42142.767106481479</v>
      </c>
      <c r="L821">
        <v>1431973478</v>
      </c>
      <c r="M821" t="b">
        <v>0</v>
      </c>
      <c r="N821">
        <v>11</v>
      </c>
      <c r="O821" t="b">
        <v>0</v>
      </c>
      <c r="P821" t="s">
        <v>8285</v>
      </c>
      <c r="Q821">
        <f t="shared" si="24"/>
        <v>10</v>
      </c>
      <c r="R821">
        <f>IFERROR(ROUND(E821/N821,2),0)</f>
        <v>744.55</v>
      </c>
      <c r="S821" s="10" t="s">
        <v>8318</v>
      </c>
      <c r="T821" t="s">
        <v>8351</v>
      </c>
      <c r="U821">
        <v>5</v>
      </c>
      <c r="V821">
        <v>18</v>
      </c>
      <c r="W821" t="s">
        <v>9185</v>
      </c>
    </row>
    <row r="822" spans="1:23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15">
        <f t="shared" si="25"/>
        <v>41724.975115740745</v>
      </c>
      <c r="J822">
        <v>1395876250</v>
      </c>
      <c r="K822" s="17">
        <f>(((L822/60)/60/24)+DATE(1970,1,1))</f>
        <v>41695.016782407409</v>
      </c>
      <c r="L822">
        <v>1393287850</v>
      </c>
      <c r="M822" t="b">
        <v>0</v>
      </c>
      <c r="N822">
        <v>84</v>
      </c>
      <c r="O822" t="b">
        <v>1</v>
      </c>
      <c r="P822" t="s">
        <v>8295</v>
      </c>
      <c r="Q822">
        <f t="shared" si="24"/>
        <v>327</v>
      </c>
      <c r="R822">
        <f>IFERROR(ROUND(E822/N822,2),0)</f>
        <v>97.3</v>
      </c>
      <c r="S822" s="10" t="s">
        <v>8323</v>
      </c>
      <c r="T822" t="s">
        <v>8324</v>
      </c>
      <c r="U822">
        <v>2</v>
      </c>
      <c r="V822">
        <v>25</v>
      </c>
      <c r="W822" t="s">
        <v>9186</v>
      </c>
    </row>
    <row r="823" spans="1:23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15">
        <f t="shared" si="25"/>
        <v>41784.564328703702</v>
      </c>
      <c r="J823">
        <v>1401024758</v>
      </c>
      <c r="K823" s="17">
        <f>(((L823/60)/60/24)+DATE(1970,1,1))</f>
        <v>41754.564328703702</v>
      </c>
      <c r="L823">
        <v>1398432758</v>
      </c>
      <c r="M823" t="b">
        <v>0</v>
      </c>
      <c r="N823">
        <v>32</v>
      </c>
      <c r="O823" t="b">
        <v>1</v>
      </c>
      <c r="P823" t="s">
        <v>8303</v>
      </c>
      <c r="Q823">
        <f t="shared" si="24"/>
        <v>102</v>
      </c>
      <c r="R823">
        <f>IFERROR(ROUND(E823/N823,2),0)</f>
        <v>255.17</v>
      </c>
      <c r="S823" s="10" t="s">
        <v>8307</v>
      </c>
      <c r="T823" t="s">
        <v>8310</v>
      </c>
      <c r="U823">
        <v>4</v>
      </c>
      <c r="V823">
        <v>25</v>
      </c>
      <c r="W823" t="s">
        <v>9187</v>
      </c>
    </row>
    <row r="824" spans="1:23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15">
        <f t="shared" si="25"/>
        <v>41321.661550925928</v>
      </c>
      <c r="J824">
        <v>1361029958</v>
      </c>
      <c r="K824" s="17">
        <f>(((L824/60)/60/24)+DATE(1970,1,1))</f>
        <v>41291.661550925928</v>
      </c>
      <c r="L824">
        <v>1358437958</v>
      </c>
      <c r="M824" t="b">
        <v>1</v>
      </c>
      <c r="N824">
        <v>234</v>
      </c>
      <c r="O824" t="b">
        <v>1</v>
      </c>
      <c r="P824" t="s">
        <v>8286</v>
      </c>
      <c r="Q824">
        <f t="shared" si="24"/>
        <v>163</v>
      </c>
      <c r="R824">
        <f>IFERROR(ROUND(E824/N824,2),0)</f>
        <v>34.869999999999997</v>
      </c>
      <c r="S824" s="10" t="s">
        <v>8318</v>
      </c>
      <c r="T824" t="s">
        <v>8319</v>
      </c>
      <c r="U824">
        <v>1</v>
      </c>
      <c r="V824">
        <v>17</v>
      </c>
      <c r="W824" t="s">
        <v>9188</v>
      </c>
    </row>
    <row r="825" spans="1:23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 s="15">
        <f t="shared" si="25"/>
        <v>41686.762638888889</v>
      </c>
      <c r="J825">
        <v>1392574692</v>
      </c>
      <c r="K825" s="17">
        <f>(((L825/60)/60/24)+DATE(1970,1,1))</f>
        <v>41656.762638888889</v>
      </c>
      <c r="L825">
        <v>1389982692</v>
      </c>
      <c r="M825" t="b">
        <v>1</v>
      </c>
      <c r="N825">
        <v>105</v>
      </c>
      <c r="O825" t="b">
        <v>1</v>
      </c>
      <c r="P825" t="s">
        <v>8274</v>
      </c>
      <c r="Q825">
        <f t="shared" si="24"/>
        <v>125</v>
      </c>
      <c r="R825">
        <f>IFERROR(ROUND(E825/N825,2),0)</f>
        <v>77.64</v>
      </c>
      <c r="S825" s="10" t="s">
        <v>8331</v>
      </c>
      <c r="T825" t="s">
        <v>8335</v>
      </c>
      <c r="U825">
        <v>1</v>
      </c>
      <c r="V825">
        <v>17</v>
      </c>
      <c r="W825" t="s">
        <v>9189</v>
      </c>
    </row>
    <row r="826" spans="1:23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15">
        <f t="shared" si="25"/>
        <v>40795.876886574071</v>
      </c>
      <c r="J826">
        <v>1315602163</v>
      </c>
      <c r="K826" s="17">
        <f>(((L826/60)/60/24)+DATE(1970,1,1))</f>
        <v>40765.876886574071</v>
      </c>
      <c r="L826">
        <v>1313010163</v>
      </c>
      <c r="M826" t="b">
        <v>1</v>
      </c>
      <c r="N826">
        <v>162</v>
      </c>
      <c r="O826" t="b">
        <v>1</v>
      </c>
      <c r="P826" t="s">
        <v>8293</v>
      </c>
      <c r="Q826">
        <f t="shared" si="24"/>
        <v>113</v>
      </c>
      <c r="R826">
        <f>IFERROR(ROUND(E826/N826,2),0)</f>
        <v>50.22</v>
      </c>
      <c r="S826" s="10" t="s">
        <v>8315</v>
      </c>
      <c r="T826" t="s">
        <v>8316</v>
      </c>
      <c r="U826">
        <v>8</v>
      </c>
      <c r="V826">
        <v>10</v>
      </c>
      <c r="W826" t="s">
        <v>9190</v>
      </c>
    </row>
    <row r="827" spans="1:23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 s="15">
        <f t="shared" si="25"/>
        <v>42171.458333333328</v>
      </c>
      <c r="J827">
        <v>1434452400</v>
      </c>
      <c r="K827" s="17">
        <f>(((L827/60)/60/24)+DATE(1970,1,1))</f>
        <v>42137.395798611105</v>
      </c>
      <c r="L827">
        <v>1431509397</v>
      </c>
      <c r="M827" t="b">
        <v>1</v>
      </c>
      <c r="N827">
        <v>70</v>
      </c>
      <c r="O827" t="b">
        <v>1</v>
      </c>
      <c r="P827" t="s">
        <v>8269</v>
      </c>
      <c r="Q827">
        <f t="shared" si="24"/>
        <v>102</v>
      </c>
      <c r="R827">
        <f>IFERROR(ROUND(E827/N827,2),0)</f>
        <v>116</v>
      </c>
      <c r="S827" s="10" t="s">
        <v>8307</v>
      </c>
      <c r="T827" t="s">
        <v>8309</v>
      </c>
      <c r="U827">
        <v>5</v>
      </c>
      <c r="V827">
        <v>13</v>
      </c>
      <c r="W827" t="s">
        <v>9191</v>
      </c>
    </row>
    <row r="828" spans="1:23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 s="15">
        <f t="shared" si="25"/>
        <v>42094.178402777776</v>
      </c>
      <c r="J828">
        <v>1427775414</v>
      </c>
      <c r="K828" s="17">
        <f>(((L828/60)/60/24)+DATE(1970,1,1))</f>
        <v>42064.220069444447</v>
      </c>
      <c r="L828">
        <v>1425187014</v>
      </c>
      <c r="M828" t="b">
        <v>0</v>
      </c>
      <c r="N828">
        <v>40</v>
      </c>
      <c r="O828" t="b">
        <v>1</v>
      </c>
      <c r="P828" t="s">
        <v>8269</v>
      </c>
      <c r="Q828">
        <f t="shared" si="24"/>
        <v>101</v>
      </c>
      <c r="R828">
        <f>IFERROR(ROUND(E828/N828,2),0)</f>
        <v>202.85</v>
      </c>
      <c r="S828" s="10" t="s">
        <v>8307</v>
      </c>
      <c r="T828" t="s">
        <v>8309</v>
      </c>
      <c r="U828">
        <v>3</v>
      </c>
      <c r="V828">
        <v>1</v>
      </c>
      <c r="W828" t="s">
        <v>9192</v>
      </c>
    </row>
    <row r="829" spans="1:23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15">
        <f t="shared" si="25"/>
        <v>42071.67251157407</v>
      </c>
      <c r="J829">
        <v>1425830905</v>
      </c>
      <c r="K829" s="17">
        <f>(((L829/60)/60/24)+DATE(1970,1,1))</f>
        <v>42041.714178240742</v>
      </c>
      <c r="L829">
        <v>1423242505</v>
      </c>
      <c r="M829" t="b">
        <v>0</v>
      </c>
      <c r="N829">
        <v>57</v>
      </c>
      <c r="O829" t="b">
        <v>1</v>
      </c>
      <c r="P829" t="s">
        <v>8269</v>
      </c>
      <c r="Q829">
        <f t="shared" si="24"/>
        <v>101</v>
      </c>
      <c r="R829">
        <f>IFERROR(ROUND(E829/N829,2),0)</f>
        <v>142.28</v>
      </c>
      <c r="S829" s="10" t="s">
        <v>8307</v>
      </c>
      <c r="T829" t="s">
        <v>8309</v>
      </c>
      <c r="U829">
        <v>2</v>
      </c>
      <c r="V829">
        <v>6</v>
      </c>
      <c r="W829" t="s">
        <v>9193</v>
      </c>
    </row>
    <row r="830" spans="1:23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15">
        <f t="shared" si="25"/>
        <v>42483</v>
      </c>
      <c r="J830">
        <v>1461369600</v>
      </c>
      <c r="K830" s="17">
        <f>(((L830/60)/60/24)+DATE(1970,1,1))</f>
        <v>42452.666770833333</v>
      </c>
      <c r="L830">
        <v>1458748809</v>
      </c>
      <c r="M830" t="b">
        <v>0</v>
      </c>
      <c r="N830">
        <v>218</v>
      </c>
      <c r="O830" t="b">
        <v>1</v>
      </c>
      <c r="P830" t="s">
        <v>8295</v>
      </c>
      <c r="Q830">
        <f t="shared" si="24"/>
        <v>108</v>
      </c>
      <c r="R830">
        <f>IFERROR(ROUND(E830/N830,2),0)</f>
        <v>37.200000000000003</v>
      </c>
      <c r="S830" s="10" t="s">
        <v>8323</v>
      </c>
      <c r="T830" t="s">
        <v>8324</v>
      </c>
      <c r="U830">
        <v>3</v>
      </c>
      <c r="V830">
        <v>23</v>
      </c>
      <c r="W830" t="s">
        <v>9194</v>
      </c>
    </row>
    <row r="831" spans="1:23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 s="15">
        <f t="shared" si="25"/>
        <v>41274.75</v>
      </c>
      <c r="J831">
        <v>1356976800</v>
      </c>
      <c r="K831" s="17">
        <f>(((L831/60)/60/24)+DATE(1970,1,1))</f>
        <v>41226.648576388885</v>
      </c>
      <c r="L831">
        <v>1352820837</v>
      </c>
      <c r="M831" t="b">
        <v>0</v>
      </c>
      <c r="N831">
        <v>170</v>
      </c>
      <c r="O831" t="b">
        <v>1</v>
      </c>
      <c r="P831" t="s">
        <v>8277</v>
      </c>
      <c r="Q831">
        <f t="shared" si="24"/>
        <v>203</v>
      </c>
      <c r="R831">
        <f>IFERROR(ROUND(E831/N831,2),0)</f>
        <v>47.68</v>
      </c>
      <c r="S831" s="10" t="s">
        <v>8331</v>
      </c>
      <c r="T831" t="s">
        <v>8332</v>
      </c>
      <c r="U831">
        <v>11</v>
      </c>
      <c r="V831">
        <v>13</v>
      </c>
      <c r="W831" t="s">
        <v>9195</v>
      </c>
    </row>
    <row r="832" spans="1:23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 s="15">
        <f t="shared" si="25"/>
        <v>42386.875</v>
      </c>
      <c r="J832">
        <v>1453064400</v>
      </c>
      <c r="K832" s="17">
        <f>(((L832/60)/60/24)+DATE(1970,1,1))</f>
        <v>42343.998043981483</v>
      </c>
      <c r="L832">
        <v>1449359831</v>
      </c>
      <c r="M832" t="b">
        <v>0</v>
      </c>
      <c r="N832">
        <v>101</v>
      </c>
      <c r="O832" t="b">
        <v>1</v>
      </c>
      <c r="P832" t="s">
        <v>8290</v>
      </c>
      <c r="Q832">
        <f t="shared" si="24"/>
        <v>103</v>
      </c>
      <c r="R832">
        <f>IFERROR(ROUND(E832/N832,2),0)</f>
        <v>80.180000000000007</v>
      </c>
      <c r="S832" s="10" t="s">
        <v>8331</v>
      </c>
      <c r="T832" t="s">
        <v>8341</v>
      </c>
      <c r="U832">
        <v>12</v>
      </c>
      <c r="V832">
        <v>5</v>
      </c>
      <c r="W832" t="s">
        <v>9196</v>
      </c>
    </row>
    <row r="833" spans="1:23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15">
        <f t="shared" si="25"/>
        <v>41609.889664351853</v>
      </c>
      <c r="J833">
        <v>1385932867</v>
      </c>
      <c r="K833" s="17">
        <f>(((L833/60)/60/24)+DATE(1970,1,1))</f>
        <v>41579.847997685189</v>
      </c>
      <c r="L833">
        <v>1383337267</v>
      </c>
      <c r="M833" t="b">
        <v>0</v>
      </c>
      <c r="N833">
        <v>108</v>
      </c>
      <c r="O833" t="b">
        <v>1</v>
      </c>
      <c r="P833" t="s">
        <v>8274</v>
      </c>
      <c r="Q833">
        <f t="shared" si="24"/>
        <v>101</v>
      </c>
      <c r="R833">
        <f>IFERROR(ROUND(E833/N833,2),0)</f>
        <v>74.95</v>
      </c>
      <c r="S833" s="10" t="s">
        <v>8331</v>
      </c>
      <c r="T833" t="s">
        <v>8335</v>
      </c>
      <c r="U833">
        <v>11</v>
      </c>
      <c r="V833">
        <v>1</v>
      </c>
      <c r="W833" t="s">
        <v>9197</v>
      </c>
    </row>
    <row r="834" spans="1:23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15">
        <f t="shared" si="25"/>
        <v>42208.207638888889</v>
      </c>
      <c r="J834">
        <v>1437627540</v>
      </c>
      <c r="K834" s="17">
        <f>(((L834/60)/60/24)+DATE(1970,1,1))</f>
        <v>42187.125625000001</v>
      </c>
      <c r="L834">
        <v>1435806054</v>
      </c>
      <c r="M834" t="b">
        <v>0</v>
      </c>
      <c r="N834">
        <v>109</v>
      </c>
      <c r="O834" t="b">
        <v>1</v>
      </c>
      <c r="P834" t="s">
        <v>8296</v>
      </c>
      <c r="Q834">
        <f t="shared" ref="Q834:Q897" si="26">ROUND(E834/D834*100,0)</f>
        <v>108</v>
      </c>
      <c r="R834">
        <f>IFERROR(ROUND(E834/N834,2),0)</f>
        <v>74.23</v>
      </c>
      <c r="S834" s="10" t="s">
        <v>8326</v>
      </c>
      <c r="T834" t="s">
        <v>8327</v>
      </c>
      <c r="U834">
        <v>7</v>
      </c>
      <c r="V834">
        <v>2</v>
      </c>
      <c r="W834" t="s">
        <v>9198</v>
      </c>
    </row>
    <row r="835" spans="1:23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 s="15">
        <f t="shared" ref="I835:I898" si="27">(((J835/60)/60/24+DATE(1970,1,1)))</f>
        <v>42083.705555555556</v>
      </c>
      <c r="J835">
        <v>1426870560</v>
      </c>
      <c r="K835" s="17">
        <f>(((L835/60)/60/24)+DATE(1970,1,1))</f>
        <v>42053.732627314821</v>
      </c>
      <c r="L835">
        <v>1424280899</v>
      </c>
      <c r="M835" t="b">
        <v>0</v>
      </c>
      <c r="N835">
        <v>77</v>
      </c>
      <c r="O835" t="b">
        <v>1</v>
      </c>
      <c r="P835" t="s">
        <v>8269</v>
      </c>
      <c r="Q835">
        <f t="shared" si="26"/>
        <v>101</v>
      </c>
      <c r="R835">
        <f>IFERROR(ROUND(E835/N835,2),0)</f>
        <v>104.99</v>
      </c>
      <c r="S835" s="10" t="s">
        <v>8307</v>
      </c>
      <c r="T835" t="s">
        <v>8309</v>
      </c>
      <c r="U835">
        <v>2</v>
      </c>
      <c r="V835">
        <v>18</v>
      </c>
      <c r="W835" t="s">
        <v>9199</v>
      </c>
    </row>
    <row r="836" spans="1:23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15">
        <f t="shared" si="27"/>
        <v>40626.069884259261</v>
      </c>
      <c r="J836">
        <v>1300930838</v>
      </c>
      <c r="K836" s="17">
        <f>(((L836/60)/60/24)+DATE(1970,1,1))</f>
        <v>40536.111550925925</v>
      </c>
      <c r="L836">
        <v>1293158438</v>
      </c>
      <c r="M836" t="b">
        <v>0</v>
      </c>
      <c r="N836">
        <v>92</v>
      </c>
      <c r="O836" t="b">
        <v>1</v>
      </c>
      <c r="P836" t="s">
        <v>8274</v>
      </c>
      <c r="Q836">
        <f t="shared" si="26"/>
        <v>101</v>
      </c>
      <c r="R836">
        <f>IFERROR(ROUND(E836/N836,2),0)</f>
        <v>87.83</v>
      </c>
      <c r="S836" s="10" t="s">
        <v>8331</v>
      </c>
      <c r="T836" t="s">
        <v>8335</v>
      </c>
      <c r="U836">
        <v>12</v>
      </c>
      <c r="V836">
        <v>24</v>
      </c>
      <c r="W836" t="s">
        <v>9200</v>
      </c>
    </row>
    <row r="837" spans="1:23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 s="15">
        <f t="shared" si="27"/>
        <v>41462.228043981479</v>
      </c>
      <c r="J837">
        <v>1373174903</v>
      </c>
      <c r="K837" s="17">
        <f>(((L837/60)/60/24)+DATE(1970,1,1))</f>
        <v>41417.228043981479</v>
      </c>
      <c r="L837">
        <v>1369286903</v>
      </c>
      <c r="M837" t="b">
        <v>0</v>
      </c>
      <c r="N837">
        <v>123</v>
      </c>
      <c r="O837" t="b">
        <v>0</v>
      </c>
      <c r="P837" t="s">
        <v>8280</v>
      </c>
      <c r="Q837">
        <f t="shared" si="26"/>
        <v>9</v>
      </c>
      <c r="R837">
        <f>IFERROR(ROUND(E837/N837,2),0)</f>
        <v>65.67</v>
      </c>
      <c r="S837" s="10" t="s">
        <v>8323</v>
      </c>
      <c r="T837" t="s">
        <v>8338</v>
      </c>
      <c r="U837">
        <v>5</v>
      </c>
      <c r="V837">
        <v>23</v>
      </c>
      <c r="W837" t="s">
        <v>9201</v>
      </c>
    </row>
    <row r="838" spans="1:23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 s="15">
        <f t="shared" si="27"/>
        <v>42075.463692129633</v>
      </c>
      <c r="J838">
        <v>1426158463</v>
      </c>
      <c r="K838" s="17">
        <f>(((L838/60)/60/24)+DATE(1970,1,1))</f>
        <v>42045.50535879629</v>
      </c>
      <c r="L838">
        <v>1423570063</v>
      </c>
      <c r="M838" t="b">
        <v>0</v>
      </c>
      <c r="N838">
        <v>236</v>
      </c>
      <c r="O838" t="b">
        <v>0</v>
      </c>
      <c r="P838" t="s">
        <v>8280</v>
      </c>
      <c r="Q838">
        <f t="shared" si="26"/>
        <v>29</v>
      </c>
      <c r="R838">
        <f>IFERROR(ROUND(E838/N838,2),0)</f>
        <v>34.22</v>
      </c>
      <c r="S838" s="10" t="s">
        <v>8323</v>
      </c>
      <c r="T838" t="s">
        <v>8338</v>
      </c>
      <c r="U838">
        <v>2</v>
      </c>
      <c r="V838">
        <v>10</v>
      </c>
      <c r="W838" t="s">
        <v>9202</v>
      </c>
    </row>
    <row r="839" spans="1:23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15">
        <f t="shared" si="27"/>
        <v>41640.964537037034</v>
      </c>
      <c r="J839">
        <v>1388617736</v>
      </c>
      <c r="K839" s="17">
        <f>(((L839/60)/60/24)+DATE(1970,1,1))</f>
        <v>41591.964537037034</v>
      </c>
      <c r="L839">
        <v>1384384136</v>
      </c>
      <c r="M839" t="b">
        <v>0</v>
      </c>
      <c r="N839">
        <v>69</v>
      </c>
      <c r="O839" t="b">
        <v>1</v>
      </c>
      <c r="P839" t="s">
        <v>8277</v>
      </c>
      <c r="Q839">
        <f t="shared" si="26"/>
        <v>101</v>
      </c>
      <c r="R839">
        <f>IFERROR(ROUND(E839/N839,2),0)</f>
        <v>116.96</v>
      </c>
      <c r="S839" s="10" t="s">
        <v>8331</v>
      </c>
      <c r="T839" t="s">
        <v>8332</v>
      </c>
      <c r="U839">
        <v>11</v>
      </c>
      <c r="V839">
        <v>13</v>
      </c>
      <c r="W839" t="s">
        <v>9203</v>
      </c>
    </row>
    <row r="840" spans="1:23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 s="15">
        <f t="shared" si="27"/>
        <v>42796.827546296292</v>
      </c>
      <c r="J840">
        <v>1488484300</v>
      </c>
      <c r="K840" s="17">
        <f>(((L840/60)/60/24)+DATE(1970,1,1))</f>
        <v>42766.827546296292</v>
      </c>
      <c r="L840">
        <v>1485892300</v>
      </c>
      <c r="M840" t="b">
        <v>0</v>
      </c>
      <c r="N840">
        <v>163</v>
      </c>
      <c r="O840" t="b">
        <v>1</v>
      </c>
      <c r="P840" t="s">
        <v>8295</v>
      </c>
      <c r="Q840">
        <f t="shared" si="26"/>
        <v>806</v>
      </c>
      <c r="R840">
        <f>IFERROR(ROUND(E840/N840,2),0)</f>
        <v>49.47</v>
      </c>
      <c r="S840" s="10" t="s">
        <v>8323</v>
      </c>
      <c r="T840" t="s">
        <v>8324</v>
      </c>
      <c r="U840">
        <v>1</v>
      </c>
      <c r="V840">
        <v>31</v>
      </c>
      <c r="W840" t="s">
        <v>9204</v>
      </c>
    </row>
    <row r="841" spans="1:23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15">
        <f t="shared" si="27"/>
        <v>41373.270833333336</v>
      </c>
      <c r="J841">
        <v>1365489000</v>
      </c>
      <c r="K841" s="17">
        <f>(((L841/60)/60/24)+DATE(1970,1,1))</f>
        <v>41341.870868055557</v>
      </c>
      <c r="L841">
        <v>1362776043</v>
      </c>
      <c r="M841" t="b">
        <v>0</v>
      </c>
      <c r="N841">
        <v>205</v>
      </c>
      <c r="O841" t="b">
        <v>1</v>
      </c>
      <c r="P841" t="s">
        <v>8274</v>
      </c>
      <c r="Q841">
        <f t="shared" si="26"/>
        <v>115</v>
      </c>
      <c r="R841">
        <f>IFERROR(ROUND(E841/N841,2),0)</f>
        <v>39.31</v>
      </c>
      <c r="S841" s="10" t="s">
        <v>8331</v>
      </c>
      <c r="T841" t="s">
        <v>8335</v>
      </c>
      <c r="U841">
        <v>3</v>
      </c>
      <c r="V841">
        <v>8</v>
      </c>
      <c r="W841" t="s">
        <v>9205</v>
      </c>
    </row>
    <row r="842" spans="1:23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15">
        <f t="shared" si="27"/>
        <v>40605.325937499998</v>
      </c>
      <c r="J842">
        <v>1299138561</v>
      </c>
      <c r="K842" s="17">
        <f>(((L842/60)/60/24)+DATE(1970,1,1))</f>
        <v>40555.325937499998</v>
      </c>
      <c r="L842">
        <v>1294818561</v>
      </c>
      <c r="M842" t="b">
        <v>0</v>
      </c>
      <c r="N842">
        <v>96</v>
      </c>
      <c r="O842" t="b">
        <v>1</v>
      </c>
      <c r="P842" t="s">
        <v>8274</v>
      </c>
      <c r="Q842">
        <f t="shared" si="26"/>
        <v>101</v>
      </c>
      <c r="R842">
        <f>IFERROR(ROUND(E842/N842,2),0)</f>
        <v>83.89</v>
      </c>
      <c r="S842" s="10" t="s">
        <v>8331</v>
      </c>
      <c r="T842" t="s">
        <v>8335</v>
      </c>
      <c r="U842">
        <v>1</v>
      </c>
      <c r="V842">
        <v>12</v>
      </c>
      <c r="W842" t="s">
        <v>9206</v>
      </c>
    </row>
    <row r="843" spans="1:23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15">
        <f t="shared" si="27"/>
        <v>41454.842442129629</v>
      </c>
      <c r="J843">
        <v>1372536787</v>
      </c>
      <c r="K843" s="17">
        <f>(((L843/60)/60/24)+DATE(1970,1,1))</f>
        <v>41394.842442129629</v>
      </c>
      <c r="L843">
        <v>1367352787</v>
      </c>
      <c r="M843" t="b">
        <v>0</v>
      </c>
      <c r="N843">
        <v>73</v>
      </c>
      <c r="O843" t="b">
        <v>1</v>
      </c>
      <c r="P843" t="s">
        <v>8267</v>
      </c>
      <c r="Q843">
        <f t="shared" si="26"/>
        <v>100</v>
      </c>
      <c r="R843">
        <f>IFERROR(ROUND(E843/N843,2),0)</f>
        <v>110.07</v>
      </c>
      <c r="S843" s="10" t="s">
        <v>8328</v>
      </c>
      <c r="T843" t="s">
        <v>8329</v>
      </c>
      <c r="U843">
        <v>4</v>
      </c>
      <c r="V843">
        <v>30</v>
      </c>
      <c r="W843" t="s">
        <v>9207</v>
      </c>
    </row>
    <row r="844" spans="1:23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 s="15">
        <f t="shared" si="27"/>
        <v>41088.844571759262</v>
      </c>
      <c r="J844">
        <v>1340914571</v>
      </c>
      <c r="K844" s="17">
        <f>(((L844/60)/60/24)+DATE(1970,1,1))</f>
        <v>41058.844571759262</v>
      </c>
      <c r="L844">
        <v>1338322571</v>
      </c>
      <c r="M844" t="b">
        <v>0</v>
      </c>
      <c r="N844">
        <v>80</v>
      </c>
      <c r="O844" t="b">
        <v>1</v>
      </c>
      <c r="P844" t="s">
        <v>8298</v>
      </c>
      <c r="Q844">
        <f t="shared" si="26"/>
        <v>100</v>
      </c>
      <c r="R844">
        <f>IFERROR(ROUND(E844/N844,2),0)</f>
        <v>100.33</v>
      </c>
      <c r="S844" s="10" t="s">
        <v>8331</v>
      </c>
      <c r="T844" t="s">
        <v>8344</v>
      </c>
      <c r="U844">
        <v>5</v>
      </c>
      <c r="V844">
        <v>29</v>
      </c>
      <c r="W844" t="s">
        <v>9208</v>
      </c>
    </row>
    <row r="845" spans="1:23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5">
        <f t="shared" si="27"/>
        <v>42712.333333333328</v>
      </c>
      <c r="J845">
        <v>1481184000</v>
      </c>
      <c r="K845" s="17">
        <f>(((L845/60)/60/24)+DATE(1970,1,1))</f>
        <v>42695.257870370369</v>
      </c>
      <c r="L845">
        <v>1479708680</v>
      </c>
      <c r="M845" t="b">
        <v>0</v>
      </c>
      <c r="N845">
        <v>127</v>
      </c>
      <c r="O845" t="b">
        <v>1</v>
      </c>
      <c r="P845" t="s">
        <v>8275</v>
      </c>
      <c r="Q845">
        <f t="shared" si="26"/>
        <v>267</v>
      </c>
      <c r="R845">
        <f>IFERROR(ROUND(E845/N845,2),0)</f>
        <v>63.1</v>
      </c>
      <c r="S845" s="10" t="s">
        <v>8331</v>
      </c>
      <c r="T845" t="s">
        <v>8339</v>
      </c>
      <c r="U845">
        <v>11</v>
      </c>
      <c r="V845">
        <v>21</v>
      </c>
      <c r="W845" t="s">
        <v>9209</v>
      </c>
    </row>
    <row r="846" spans="1:23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15">
        <f t="shared" si="27"/>
        <v>41970.125</v>
      </c>
      <c r="J846">
        <v>1417057200</v>
      </c>
      <c r="K846" s="17">
        <f>(((L846/60)/60/24)+DATE(1970,1,1))</f>
        <v>41941.683865740742</v>
      </c>
      <c r="L846">
        <v>1414599886</v>
      </c>
      <c r="M846" t="b">
        <v>0</v>
      </c>
      <c r="N846">
        <v>113</v>
      </c>
      <c r="O846" t="b">
        <v>1</v>
      </c>
      <c r="P846" t="s">
        <v>8269</v>
      </c>
      <c r="Q846">
        <f t="shared" si="26"/>
        <v>100</v>
      </c>
      <c r="R846">
        <f>IFERROR(ROUND(E846/N846,2),0)</f>
        <v>70.88</v>
      </c>
      <c r="S846" s="10" t="s">
        <v>8307</v>
      </c>
      <c r="T846" t="s">
        <v>8309</v>
      </c>
      <c r="U846">
        <v>10</v>
      </c>
      <c r="V846">
        <v>29</v>
      </c>
      <c r="W846" t="s">
        <v>9210</v>
      </c>
    </row>
    <row r="847" spans="1:23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 s="15">
        <f t="shared" si="27"/>
        <v>42156.945833333331</v>
      </c>
      <c r="J847">
        <v>1433198520</v>
      </c>
      <c r="K847" s="17">
        <f>(((L847/60)/60/24)+DATE(1970,1,1))</f>
        <v>42123.86336805555</v>
      </c>
      <c r="L847">
        <v>1430340195</v>
      </c>
      <c r="M847" t="b">
        <v>0</v>
      </c>
      <c r="N847">
        <v>123</v>
      </c>
      <c r="O847" t="b">
        <v>1</v>
      </c>
      <c r="P847" t="s">
        <v>8283</v>
      </c>
      <c r="Q847">
        <f t="shared" si="26"/>
        <v>107</v>
      </c>
      <c r="R847">
        <f>IFERROR(ROUND(E847/N847,2),0)</f>
        <v>65.08</v>
      </c>
      <c r="S847" s="10" t="s">
        <v>8320</v>
      </c>
      <c r="T847" t="s">
        <v>8321</v>
      </c>
      <c r="U847">
        <v>4</v>
      </c>
      <c r="V847">
        <v>29</v>
      </c>
      <c r="W847" t="s">
        <v>9211</v>
      </c>
    </row>
    <row r="848" spans="1:23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 s="15">
        <f t="shared" si="27"/>
        <v>42119.659652777773</v>
      </c>
      <c r="J848">
        <v>1429976994</v>
      </c>
      <c r="K848" s="17">
        <f>(((L848/60)/60/24)+DATE(1970,1,1))</f>
        <v>42059.701319444444</v>
      </c>
      <c r="L848">
        <v>1424796594</v>
      </c>
      <c r="M848" t="b">
        <v>0</v>
      </c>
      <c r="N848">
        <v>19</v>
      </c>
      <c r="O848" t="b">
        <v>1</v>
      </c>
      <c r="P848" t="s">
        <v>8269</v>
      </c>
      <c r="Q848">
        <f t="shared" si="26"/>
        <v>100</v>
      </c>
      <c r="R848">
        <f>IFERROR(ROUND(E848/N848,2),0)</f>
        <v>421.11</v>
      </c>
      <c r="S848" s="10" t="s">
        <v>8307</v>
      </c>
      <c r="T848" t="s">
        <v>8309</v>
      </c>
      <c r="U848">
        <v>2</v>
      </c>
      <c r="V848">
        <v>24</v>
      </c>
      <c r="W848" t="s">
        <v>9212</v>
      </c>
    </row>
    <row r="849" spans="1:23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15">
        <f t="shared" si="27"/>
        <v>41108.91201388889</v>
      </c>
      <c r="J849">
        <v>1342648398</v>
      </c>
      <c r="K849" s="17">
        <f>(((L849/60)/60/24)+DATE(1970,1,1))</f>
        <v>41078.91201388889</v>
      </c>
      <c r="L849">
        <v>1340056398</v>
      </c>
      <c r="M849" t="b">
        <v>0</v>
      </c>
      <c r="N849">
        <v>89</v>
      </c>
      <c r="O849" t="b">
        <v>1</v>
      </c>
      <c r="P849" t="s">
        <v>8267</v>
      </c>
      <c r="Q849">
        <f t="shared" si="26"/>
        <v>107</v>
      </c>
      <c r="R849">
        <f>IFERROR(ROUND(E849/N849,2),0)</f>
        <v>89.89</v>
      </c>
      <c r="S849" s="10" t="s">
        <v>8328</v>
      </c>
      <c r="T849" t="s">
        <v>8329</v>
      </c>
      <c r="U849">
        <v>6</v>
      </c>
      <c r="V849">
        <v>18</v>
      </c>
      <c r="W849" t="s">
        <v>9213</v>
      </c>
    </row>
    <row r="850" spans="1:23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15">
        <f t="shared" si="27"/>
        <v>42726.083333333328</v>
      </c>
      <c r="J850">
        <v>1482372000</v>
      </c>
      <c r="K850" s="17">
        <f>(((L850/60)/60/24)+DATE(1970,1,1))</f>
        <v>42690.259699074071</v>
      </c>
      <c r="L850">
        <v>1479276838</v>
      </c>
      <c r="M850" t="b">
        <v>0</v>
      </c>
      <c r="N850">
        <v>89</v>
      </c>
      <c r="O850" t="b">
        <v>1</v>
      </c>
      <c r="P850" t="s">
        <v>8283</v>
      </c>
      <c r="Q850">
        <f t="shared" si="26"/>
        <v>114</v>
      </c>
      <c r="R850">
        <f>IFERROR(ROUND(E850/N850,2),0)</f>
        <v>89.67</v>
      </c>
      <c r="S850" s="10" t="s">
        <v>8320</v>
      </c>
      <c r="T850" t="s">
        <v>8321</v>
      </c>
      <c r="U850">
        <v>11</v>
      </c>
      <c r="V850">
        <v>16</v>
      </c>
      <c r="W850" t="s">
        <v>9214</v>
      </c>
    </row>
    <row r="851" spans="1:23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15">
        <f t="shared" si="27"/>
        <v>41850.776412037041</v>
      </c>
      <c r="J851">
        <v>1406745482</v>
      </c>
      <c r="K851" s="17">
        <f>(((L851/60)/60/24)+DATE(1970,1,1))</f>
        <v>41820.776412037041</v>
      </c>
      <c r="L851">
        <v>1404153482</v>
      </c>
      <c r="M851" t="b">
        <v>0</v>
      </c>
      <c r="N851">
        <v>107</v>
      </c>
      <c r="O851" t="b">
        <v>1</v>
      </c>
      <c r="P851" t="s">
        <v>8303</v>
      </c>
      <c r="Q851">
        <f t="shared" si="26"/>
        <v>113</v>
      </c>
      <c r="R851">
        <f>IFERROR(ROUND(E851/N851,2),0)</f>
        <v>74.22</v>
      </c>
      <c r="S851" s="10" t="s">
        <v>8307</v>
      </c>
      <c r="T851" t="s">
        <v>8310</v>
      </c>
      <c r="U851">
        <v>6</v>
      </c>
      <c r="V851">
        <v>30</v>
      </c>
      <c r="W851" t="s">
        <v>9215</v>
      </c>
    </row>
    <row r="852" spans="1:23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15">
        <f t="shared" si="27"/>
        <v>41261.597222222219</v>
      </c>
      <c r="J852">
        <v>1355840400</v>
      </c>
      <c r="K852" s="17">
        <f>(((L852/60)/60/24)+DATE(1970,1,1))</f>
        <v>41223.22184027778</v>
      </c>
      <c r="L852">
        <v>1352524767</v>
      </c>
      <c r="M852" t="b">
        <v>0</v>
      </c>
      <c r="N852">
        <v>107</v>
      </c>
      <c r="O852" t="b">
        <v>1</v>
      </c>
      <c r="P852" t="s">
        <v>8290</v>
      </c>
      <c r="Q852">
        <f t="shared" si="26"/>
        <v>132</v>
      </c>
      <c r="R852">
        <f>IFERROR(ROUND(E852/N852,2),0)</f>
        <v>74.150000000000006</v>
      </c>
      <c r="S852" s="10" t="s">
        <v>8331</v>
      </c>
      <c r="T852" t="s">
        <v>8341</v>
      </c>
      <c r="U852">
        <v>11</v>
      </c>
      <c r="V852">
        <v>10</v>
      </c>
      <c r="W852" t="s">
        <v>9216</v>
      </c>
    </row>
    <row r="853" spans="1:23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 s="15">
        <f t="shared" si="27"/>
        <v>40776.837465277778</v>
      </c>
      <c r="J853">
        <v>1313957157</v>
      </c>
      <c r="K853" s="17">
        <f>(((L853/60)/60/24)+DATE(1970,1,1))</f>
        <v>40731.837465277778</v>
      </c>
      <c r="L853">
        <v>1310069157</v>
      </c>
      <c r="M853" t="b">
        <v>0</v>
      </c>
      <c r="N853">
        <v>130</v>
      </c>
      <c r="O853" t="b">
        <v>1</v>
      </c>
      <c r="P853" t="s">
        <v>8272</v>
      </c>
      <c r="Q853">
        <f t="shared" si="26"/>
        <v>106</v>
      </c>
      <c r="R853">
        <f>IFERROR(ROUND(E853/N853,2),0)</f>
        <v>60.9</v>
      </c>
      <c r="S853" s="10" t="s">
        <v>8318</v>
      </c>
      <c r="T853" t="s">
        <v>8337</v>
      </c>
      <c r="U853">
        <v>7</v>
      </c>
      <c r="V853">
        <v>7</v>
      </c>
      <c r="W853" t="s">
        <v>9217</v>
      </c>
    </row>
    <row r="854" spans="1:23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 s="15">
        <f t="shared" si="27"/>
        <v>42135.814247685179</v>
      </c>
      <c r="J854">
        <v>1431372751</v>
      </c>
      <c r="K854" s="17">
        <f>(((L854/60)/60/24)+DATE(1970,1,1))</f>
        <v>42128.814247685179</v>
      </c>
      <c r="L854">
        <v>1430767951</v>
      </c>
      <c r="M854" t="b">
        <v>0</v>
      </c>
      <c r="N854">
        <v>29</v>
      </c>
      <c r="O854" t="b">
        <v>0</v>
      </c>
      <c r="P854" t="s">
        <v>8301</v>
      </c>
      <c r="Q854">
        <f t="shared" si="26"/>
        <v>20</v>
      </c>
      <c r="R854">
        <f>IFERROR(ROUND(E854/N854,2),0)</f>
        <v>272.58999999999997</v>
      </c>
      <c r="S854" s="10" t="s">
        <v>8307</v>
      </c>
      <c r="T854" t="s">
        <v>8308</v>
      </c>
      <c r="U854">
        <v>5</v>
      </c>
      <c r="V854">
        <v>4</v>
      </c>
      <c r="W854" t="s">
        <v>9218</v>
      </c>
    </row>
    <row r="855" spans="1:23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 s="15">
        <f t="shared" si="27"/>
        <v>41000.834004629629</v>
      </c>
      <c r="J855">
        <v>1333310458</v>
      </c>
      <c r="K855" s="17">
        <f>(((L855/60)/60/24)+DATE(1970,1,1))</f>
        <v>40970.875671296293</v>
      </c>
      <c r="L855">
        <v>1330722058</v>
      </c>
      <c r="M855" t="b">
        <v>1</v>
      </c>
      <c r="N855">
        <v>123</v>
      </c>
      <c r="O855" t="b">
        <v>1</v>
      </c>
      <c r="P855" t="s">
        <v>8269</v>
      </c>
      <c r="Q855">
        <f t="shared" si="26"/>
        <v>113</v>
      </c>
      <c r="R855">
        <f>IFERROR(ROUND(E855/N855,2),0)</f>
        <v>64.27</v>
      </c>
      <c r="S855" s="10" t="s">
        <v>8307</v>
      </c>
      <c r="T855" t="s">
        <v>8309</v>
      </c>
      <c r="U855">
        <v>3</v>
      </c>
      <c r="V855">
        <v>2</v>
      </c>
      <c r="W855" t="s">
        <v>9219</v>
      </c>
    </row>
    <row r="856" spans="1:23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15">
        <f t="shared" si="27"/>
        <v>42167.875</v>
      </c>
      <c r="J856">
        <v>1434142800</v>
      </c>
      <c r="K856" s="17">
        <f>(((L856/60)/60/24)+DATE(1970,1,1))</f>
        <v>42136.536134259266</v>
      </c>
      <c r="L856">
        <v>1431435122</v>
      </c>
      <c r="M856" t="b">
        <v>1</v>
      </c>
      <c r="N856">
        <v>163</v>
      </c>
      <c r="O856" t="b">
        <v>1</v>
      </c>
      <c r="P856" t="s">
        <v>8269</v>
      </c>
      <c r="Q856">
        <f t="shared" si="26"/>
        <v>131</v>
      </c>
      <c r="R856">
        <f>IFERROR(ROUND(E856/N856,2),0)</f>
        <v>48.33</v>
      </c>
      <c r="S856" s="10" t="s">
        <v>8307</v>
      </c>
      <c r="T856" t="s">
        <v>8309</v>
      </c>
      <c r="U856">
        <v>5</v>
      </c>
      <c r="V856">
        <v>12</v>
      </c>
      <c r="W856" t="s">
        <v>9220</v>
      </c>
    </row>
    <row r="857" spans="1:23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15">
        <f t="shared" si="27"/>
        <v>41153.083333333336</v>
      </c>
      <c r="J857">
        <v>1346464800</v>
      </c>
      <c r="K857" s="17">
        <f>(((L857/60)/60/24)+DATE(1970,1,1))</f>
        <v>41114.094872685186</v>
      </c>
      <c r="L857">
        <v>1343096197</v>
      </c>
      <c r="M857" t="b">
        <v>1</v>
      </c>
      <c r="N857">
        <v>74</v>
      </c>
      <c r="O857" t="b">
        <v>1</v>
      </c>
      <c r="P857" t="s">
        <v>8267</v>
      </c>
      <c r="Q857">
        <f t="shared" si="26"/>
        <v>232</v>
      </c>
      <c r="R857">
        <f>IFERROR(ROUND(E857/N857,2),0)</f>
        <v>106.43</v>
      </c>
      <c r="S857" s="10" t="s">
        <v>8328</v>
      </c>
      <c r="T857" t="s">
        <v>8329</v>
      </c>
      <c r="U857">
        <v>7</v>
      </c>
      <c r="V857">
        <v>24</v>
      </c>
      <c r="W857" t="s">
        <v>9221</v>
      </c>
    </row>
    <row r="858" spans="1:23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 s="15">
        <f t="shared" si="27"/>
        <v>42553.166666666672</v>
      </c>
      <c r="J858">
        <v>1467432000</v>
      </c>
      <c r="K858" s="17">
        <f>(((L858/60)/60/24)+DATE(1970,1,1))</f>
        <v>42522.276724537034</v>
      </c>
      <c r="L858">
        <v>1464763109</v>
      </c>
      <c r="M858" t="b">
        <v>0</v>
      </c>
      <c r="N858">
        <v>50</v>
      </c>
      <c r="O858" t="b">
        <v>0</v>
      </c>
      <c r="P858" t="s">
        <v>8271</v>
      </c>
      <c r="Q858">
        <f t="shared" si="26"/>
        <v>22</v>
      </c>
      <c r="R858">
        <f>IFERROR(ROUND(E858/N858,2),0)</f>
        <v>157.46</v>
      </c>
      <c r="S858" s="10" t="s">
        <v>8315</v>
      </c>
      <c r="T858" t="s">
        <v>8317</v>
      </c>
      <c r="U858">
        <v>6</v>
      </c>
      <c r="V858">
        <v>1</v>
      </c>
      <c r="W858" t="s">
        <v>9222</v>
      </c>
    </row>
    <row r="859" spans="1:23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 s="15">
        <f t="shared" si="27"/>
        <v>41870.666666666664</v>
      </c>
      <c r="J859">
        <v>1408464000</v>
      </c>
      <c r="K859" s="17">
        <f>(((L859/60)/60/24)+DATE(1970,1,1))</f>
        <v>41851.771354166667</v>
      </c>
      <c r="L859">
        <v>1406831445</v>
      </c>
      <c r="M859" t="b">
        <v>0</v>
      </c>
      <c r="N859">
        <v>26</v>
      </c>
      <c r="O859" t="b">
        <v>1</v>
      </c>
      <c r="P859" t="s">
        <v>8269</v>
      </c>
      <c r="Q859">
        <f t="shared" si="26"/>
        <v>101</v>
      </c>
      <c r="R859">
        <f>IFERROR(ROUND(E859/N859,2),0)</f>
        <v>302.31</v>
      </c>
      <c r="S859" s="10" t="s">
        <v>8307</v>
      </c>
      <c r="T859" t="s">
        <v>8309</v>
      </c>
      <c r="U859">
        <v>7</v>
      </c>
      <c r="V859">
        <v>31</v>
      </c>
      <c r="W859" t="s">
        <v>9223</v>
      </c>
    </row>
    <row r="860" spans="1:23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 s="15">
        <f t="shared" si="27"/>
        <v>40802.889247685183</v>
      </c>
      <c r="J860">
        <v>1316208031</v>
      </c>
      <c r="K860" s="17">
        <f>(((L860/60)/60/24)+DATE(1970,1,1))</f>
        <v>40757.889247685183</v>
      </c>
      <c r="L860">
        <v>1312320031</v>
      </c>
      <c r="M860" t="b">
        <v>0</v>
      </c>
      <c r="N860">
        <v>174</v>
      </c>
      <c r="O860" t="b">
        <v>1</v>
      </c>
      <c r="P860" t="s">
        <v>8267</v>
      </c>
      <c r="Q860">
        <f t="shared" si="26"/>
        <v>131</v>
      </c>
      <c r="R860">
        <f>IFERROR(ROUND(E860/N860,2),0)</f>
        <v>45.05</v>
      </c>
      <c r="S860" s="10" t="s">
        <v>8328</v>
      </c>
      <c r="T860" t="s">
        <v>8329</v>
      </c>
      <c r="U860">
        <v>8</v>
      </c>
      <c r="V860">
        <v>2</v>
      </c>
      <c r="W860" t="s">
        <v>9224</v>
      </c>
    </row>
    <row r="861" spans="1:23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 s="15">
        <f t="shared" si="27"/>
        <v>42526.981597222228</v>
      </c>
      <c r="J861">
        <v>1465169610</v>
      </c>
      <c r="K861" s="17">
        <f>(((L861/60)/60/24)+DATE(1970,1,1))</f>
        <v>42496.981597222228</v>
      </c>
      <c r="L861">
        <v>1462577610</v>
      </c>
      <c r="M861" t="b">
        <v>0</v>
      </c>
      <c r="N861">
        <v>53</v>
      </c>
      <c r="O861" t="b">
        <v>0</v>
      </c>
      <c r="P861" t="s">
        <v>8277</v>
      </c>
      <c r="Q861">
        <f t="shared" si="26"/>
        <v>39</v>
      </c>
      <c r="R861">
        <f>IFERROR(ROUND(E861/N861,2),0)</f>
        <v>147.81</v>
      </c>
      <c r="S861" s="10" t="s">
        <v>8331</v>
      </c>
      <c r="T861" t="s">
        <v>8332</v>
      </c>
      <c r="U861">
        <v>5</v>
      </c>
      <c r="V861">
        <v>6</v>
      </c>
      <c r="W861" t="s">
        <v>9225</v>
      </c>
    </row>
    <row r="862" spans="1:23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 s="15">
        <f t="shared" si="27"/>
        <v>42125.240706018521</v>
      </c>
      <c r="J862">
        <v>1430459197</v>
      </c>
      <c r="K862" s="17">
        <f>(((L862/60)/60/24)+DATE(1970,1,1))</f>
        <v>42095.240706018521</v>
      </c>
      <c r="L862">
        <v>1427867197</v>
      </c>
      <c r="M862" t="b">
        <v>0</v>
      </c>
      <c r="N862">
        <v>23</v>
      </c>
      <c r="O862" t="b">
        <v>1</v>
      </c>
      <c r="P862" t="s">
        <v>8293</v>
      </c>
      <c r="Q862">
        <f t="shared" si="26"/>
        <v>104</v>
      </c>
      <c r="R862">
        <f>IFERROR(ROUND(E862/N862,2),0)</f>
        <v>340.57</v>
      </c>
      <c r="S862" s="10" t="s">
        <v>8315</v>
      </c>
      <c r="T862" t="s">
        <v>8316</v>
      </c>
      <c r="U862">
        <v>4</v>
      </c>
      <c r="V862">
        <v>1</v>
      </c>
      <c r="W862" t="s">
        <v>9226</v>
      </c>
    </row>
    <row r="863" spans="1:23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 s="15">
        <f t="shared" si="27"/>
        <v>42278.6252662037</v>
      </c>
      <c r="J863">
        <v>1443711623</v>
      </c>
      <c r="K863" s="17">
        <f>(((L863/60)/60/24)+DATE(1970,1,1))</f>
        <v>42243.6252662037</v>
      </c>
      <c r="L863">
        <v>1440687623</v>
      </c>
      <c r="M863" t="b">
        <v>0</v>
      </c>
      <c r="N863">
        <v>204</v>
      </c>
      <c r="O863" t="b">
        <v>1</v>
      </c>
      <c r="P863" t="s">
        <v>8269</v>
      </c>
      <c r="Q863">
        <f t="shared" si="26"/>
        <v>156</v>
      </c>
      <c r="R863">
        <f>IFERROR(ROUND(E863/N863,2),0)</f>
        <v>38.28</v>
      </c>
      <c r="S863" s="10" t="s">
        <v>8307</v>
      </c>
      <c r="T863" t="s">
        <v>8309</v>
      </c>
      <c r="U863">
        <v>8</v>
      </c>
      <c r="V863">
        <v>27</v>
      </c>
      <c r="W863" t="s">
        <v>9227</v>
      </c>
    </row>
    <row r="864" spans="1:23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 s="15">
        <f t="shared" si="27"/>
        <v>42780.724768518514</v>
      </c>
      <c r="J864">
        <v>1487093020</v>
      </c>
      <c r="K864" s="17">
        <f>(((L864/60)/60/24)+DATE(1970,1,1))</f>
        <v>42759.724768518514</v>
      </c>
      <c r="L864">
        <v>1485278620</v>
      </c>
      <c r="M864" t="b">
        <v>0</v>
      </c>
      <c r="N864">
        <v>210</v>
      </c>
      <c r="O864" t="b">
        <v>1</v>
      </c>
      <c r="P864" t="s">
        <v>8295</v>
      </c>
      <c r="Q864">
        <f t="shared" si="26"/>
        <v>780</v>
      </c>
      <c r="R864">
        <f>IFERROR(ROUND(E864/N864,2),0)</f>
        <v>37.119999999999997</v>
      </c>
      <c r="S864" s="10" t="s">
        <v>8323</v>
      </c>
      <c r="T864" t="s">
        <v>8324</v>
      </c>
      <c r="U864">
        <v>1</v>
      </c>
      <c r="V864">
        <v>24</v>
      </c>
      <c r="W864" t="s">
        <v>9228</v>
      </c>
    </row>
    <row r="865" spans="1:23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 s="15">
        <f t="shared" si="27"/>
        <v>42572.729166666672</v>
      </c>
      <c r="J865">
        <v>1469122200</v>
      </c>
      <c r="K865" s="17">
        <f>(((L865/60)/60/24)+DATE(1970,1,1))</f>
        <v>42543.665601851855</v>
      </c>
      <c r="L865">
        <v>1466611108</v>
      </c>
      <c r="M865" t="b">
        <v>0</v>
      </c>
      <c r="N865">
        <v>86</v>
      </c>
      <c r="O865" t="b">
        <v>0</v>
      </c>
      <c r="P865" t="s">
        <v>8271</v>
      </c>
      <c r="Q865">
        <f t="shared" si="26"/>
        <v>26</v>
      </c>
      <c r="R865">
        <f>IFERROR(ROUND(E865/N865,2),0)</f>
        <v>90.62</v>
      </c>
      <c r="S865" s="10" t="s">
        <v>8315</v>
      </c>
      <c r="T865" t="s">
        <v>8317</v>
      </c>
      <c r="U865">
        <v>6</v>
      </c>
      <c r="V865">
        <v>22</v>
      </c>
      <c r="W865" t="s">
        <v>9229</v>
      </c>
    </row>
    <row r="866" spans="1:23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 s="15">
        <f t="shared" si="27"/>
        <v>41591.249305555553</v>
      </c>
      <c r="J866">
        <v>1384322340</v>
      </c>
      <c r="K866" s="17">
        <f>(((L866/60)/60/24)+DATE(1970,1,1))</f>
        <v>41557.780624999999</v>
      </c>
      <c r="L866">
        <v>1381430646</v>
      </c>
      <c r="M866" t="b">
        <v>0</v>
      </c>
      <c r="N866">
        <v>128</v>
      </c>
      <c r="O866" t="b">
        <v>1</v>
      </c>
      <c r="P866" t="s">
        <v>8274</v>
      </c>
      <c r="Q866">
        <f t="shared" si="26"/>
        <v>104</v>
      </c>
      <c r="R866">
        <f>IFERROR(ROUND(E866/N866,2),0)</f>
        <v>60.86</v>
      </c>
      <c r="S866" s="10" t="s">
        <v>8331</v>
      </c>
      <c r="T866" t="s">
        <v>8335</v>
      </c>
      <c r="U866">
        <v>10</v>
      </c>
      <c r="V866">
        <v>10</v>
      </c>
      <c r="W866" t="s">
        <v>9230</v>
      </c>
    </row>
    <row r="867" spans="1:23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 s="15">
        <f t="shared" si="27"/>
        <v>40817.125</v>
      </c>
      <c r="J867">
        <v>1317438000</v>
      </c>
      <c r="K867" s="17">
        <f>(((L867/60)/60/24)+DATE(1970,1,1))</f>
        <v>40784.012696759259</v>
      </c>
      <c r="L867">
        <v>1314577097</v>
      </c>
      <c r="M867" t="b">
        <v>0</v>
      </c>
      <c r="N867">
        <v>86</v>
      </c>
      <c r="O867" t="b">
        <v>1</v>
      </c>
      <c r="P867" t="s">
        <v>8277</v>
      </c>
      <c r="Q867">
        <f t="shared" si="26"/>
        <v>104</v>
      </c>
      <c r="R867">
        <f>IFERROR(ROUND(E867/N867,2),0)</f>
        <v>90.52</v>
      </c>
      <c r="S867" s="10" t="s">
        <v>8331</v>
      </c>
      <c r="T867" t="s">
        <v>8332</v>
      </c>
      <c r="U867">
        <v>8</v>
      </c>
      <c r="V867">
        <v>29</v>
      </c>
      <c r="W867" t="s">
        <v>9231</v>
      </c>
    </row>
    <row r="868" spans="1:23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 s="15">
        <f t="shared" si="27"/>
        <v>41495.500173611108</v>
      </c>
      <c r="J868">
        <v>1376049615</v>
      </c>
      <c r="K868" s="17">
        <f>(((L868/60)/60/24)+DATE(1970,1,1))</f>
        <v>41465.500173611108</v>
      </c>
      <c r="L868">
        <v>1373457615</v>
      </c>
      <c r="M868" t="b">
        <v>0</v>
      </c>
      <c r="N868">
        <v>140</v>
      </c>
      <c r="O868" t="b">
        <v>0</v>
      </c>
      <c r="P868" t="s">
        <v>8268</v>
      </c>
      <c r="Q868">
        <f t="shared" si="26"/>
        <v>19</v>
      </c>
      <c r="R868">
        <f>IFERROR(ROUND(E868/N868,2),0)</f>
        <v>55.46</v>
      </c>
      <c r="S868" s="10" t="s">
        <v>8328</v>
      </c>
      <c r="T868" t="s">
        <v>8342</v>
      </c>
      <c r="U868">
        <v>7</v>
      </c>
      <c r="V868">
        <v>10</v>
      </c>
      <c r="W868" t="s">
        <v>9232</v>
      </c>
    </row>
    <row r="869" spans="1:23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 s="15">
        <f t="shared" si="27"/>
        <v>41483.743472222224</v>
      </c>
      <c r="J869">
        <v>1375033836</v>
      </c>
      <c r="K869" s="17">
        <f>(((L869/60)/60/24)+DATE(1970,1,1))</f>
        <v>41463.743472222224</v>
      </c>
      <c r="L869">
        <v>1373305836</v>
      </c>
      <c r="M869" t="b">
        <v>1</v>
      </c>
      <c r="N869">
        <v>74</v>
      </c>
      <c r="O869" t="b">
        <v>1</v>
      </c>
      <c r="P869" t="s">
        <v>8274</v>
      </c>
      <c r="Q869">
        <f t="shared" si="26"/>
        <v>111</v>
      </c>
      <c r="R869">
        <f>IFERROR(ROUND(E869/N869,2),0)</f>
        <v>104.73</v>
      </c>
      <c r="S869" s="10" t="s">
        <v>8331</v>
      </c>
      <c r="T869" t="s">
        <v>8335</v>
      </c>
      <c r="U869">
        <v>7</v>
      </c>
      <c r="V869">
        <v>8</v>
      </c>
      <c r="W869" t="s">
        <v>9233</v>
      </c>
    </row>
    <row r="870" spans="1:23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 s="15">
        <f t="shared" si="27"/>
        <v>41935.034108796295</v>
      </c>
      <c r="J870">
        <v>1414025347</v>
      </c>
      <c r="K870" s="17">
        <f>(((L870/60)/60/24)+DATE(1970,1,1))</f>
        <v>41905.034108796295</v>
      </c>
      <c r="L870">
        <v>1411433347</v>
      </c>
      <c r="M870" t="b">
        <v>1</v>
      </c>
      <c r="N870">
        <v>111</v>
      </c>
      <c r="O870" t="b">
        <v>1</v>
      </c>
      <c r="P870" t="s">
        <v>8278</v>
      </c>
      <c r="Q870">
        <f t="shared" si="26"/>
        <v>103</v>
      </c>
      <c r="R870">
        <f>IFERROR(ROUND(E870/N870,2),0)</f>
        <v>69.67</v>
      </c>
      <c r="S870" s="10" t="s">
        <v>8331</v>
      </c>
      <c r="T870" t="s">
        <v>8333</v>
      </c>
      <c r="U870">
        <v>9</v>
      </c>
      <c r="V870">
        <v>23</v>
      </c>
      <c r="W870" t="s">
        <v>9234</v>
      </c>
    </row>
    <row r="871" spans="1:23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 s="15">
        <f t="shared" si="27"/>
        <v>41811.165972222225</v>
      </c>
      <c r="J871">
        <v>1403323140</v>
      </c>
      <c r="K871" s="17">
        <f>(((L871/60)/60/24)+DATE(1970,1,1))</f>
        <v>41780.859629629631</v>
      </c>
      <c r="L871">
        <v>1400704672</v>
      </c>
      <c r="M871" t="b">
        <v>0</v>
      </c>
      <c r="N871">
        <v>113</v>
      </c>
      <c r="O871" t="b">
        <v>1</v>
      </c>
      <c r="P871" t="s">
        <v>8267</v>
      </c>
      <c r="Q871">
        <f t="shared" si="26"/>
        <v>110</v>
      </c>
      <c r="R871">
        <f>IFERROR(ROUND(E871/N871,2),0)</f>
        <v>68.239999999999995</v>
      </c>
      <c r="S871" s="10" t="s">
        <v>8328</v>
      </c>
      <c r="T871" t="s">
        <v>8329</v>
      </c>
      <c r="U871">
        <v>5</v>
      </c>
      <c r="V871">
        <v>21</v>
      </c>
      <c r="W871" t="s">
        <v>9235</v>
      </c>
    </row>
    <row r="872" spans="1:23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 s="15">
        <f t="shared" si="27"/>
        <v>42445.761493055557</v>
      </c>
      <c r="J872">
        <v>1458152193</v>
      </c>
      <c r="K872" s="17">
        <f>(((L872/60)/60/24)+DATE(1970,1,1))</f>
        <v>42415.803159722222</v>
      </c>
      <c r="L872">
        <v>1455563793</v>
      </c>
      <c r="M872" t="b">
        <v>1</v>
      </c>
      <c r="N872">
        <v>97</v>
      </c>
      <c r="O872" t="b">
        <v>1</v>
      </c>
      <c r="P872" t="s">
        <v>8267</v>
      </c>
      <c r="Q872">
        <f t="shared" si="26"/>
        <v>103</v>
      </c>
      <c r="R872">
        <f>IFERROR(ROUND(E872/N872,2),0)</f>
        <v>79.400000000000006</v>
      </c>
      <c r="S872" s="10" t="s">
        <v>8328</v>
      </c>
      <c r="T872" t="s">
        <v>8329</v>
      </c>
      <c r="U872">
        <v>2</v>
      </c>
      <c r="V872">
        <v>15</v>
      </c>
      <c r="W872" t="s">
        <v>9236</v>
      </c>
    </row>
    <row r="873" spans="1:23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 s="15">
        <f t="shared" si="27"/>
        <v>40657.982488425929</v>
      </c>
      <c r="J873">
        <v>1303688087</v>
      </c>
      <c r="K873" s="17">
        <f>(((L873/60)/60/24)+DATE(1970,1,1))</f>
        <v>40635.982488425929</v>
      </c>
      <c r="L873">
        <v>1301787287</v>
      </c>
      <c r="M873" t="b">
        <v>0</v>
      </c>
      <c r="N873">
        <v>69</v>
      </c>
      <c r="O873" t="b">
        <v>1</v>
      </c>
      <c r="P873" t="s">
        <v>8264</v>
      </c>
      <c r="Q873">
        <f t="shared" si="26"/>
        <v>102</v>
      </c>
      <c r="R873">
        <f>IFERROR(ROUND(E873/N873,2),0)</f>
        <v>111.38</v>
      </c>
      <c r="S873" s="10" t="s">
        <v>8328</v>
      </c>
      <c r="T873" t="s">
        <v>8346</v>
      </c>
      <c r="U873">
        <v>4</v>
      </c>
      <c r="V873">
        <v>2</v>
      </c>
      <c r="W873" t="s">
        <v>9237</v>
      </c>
    </row>
    <row r="874" spans="1:23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 s="15">
        <f t="shared" si="27"/>
        <v>42798.425370370373</v>
      </c>
      <c r="J874">
        <v>1488622352</v>
      </c>
      <c r="K874" s="17">
        <f>(((L874/60)/60/24)+DATE(1970,1,1))</f>
        <v>42768.425370370373</v>
      </c>
      <c r="L874">
        <v>1486030352</v>
      </c>
      <c r="M874" t="b">
        <v>0</v>
      </c>
      <c r="N874">
        <v>91</v>
      </c>
      <c r="O874" t="b">
        <v>1</v>
      </c>
      <c r="P874" t="s">
        <v>8269</v>
      </c>
      <c r="Q874">
        <f t="shared" si="26"/>
        <v>170</v>
      </c>
      <c r="R874">
        <f>IFERROR(ROUND(E874/N874,2),0)</f>
        <v>84.29</v>
      </c>
      <c r="S874" s="10" t="s">
        <v>8307</v>
      </c>
      <c r="T874" t="s">
        <v>8309</v>
      </c>
      <c r="U874">
        <v>2</v>
      </c>
      <c r="V874">
        <v>2</v>
      </c>
      <c r="W874" t="s">
        <v>9238</v>
      </c>
    </row>
    <row r="875" spans="1:23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 s="15">
        <f t="shared" si="27"/>
        <v>40535.131168981483</v>
      </c>
      <c r="J875">
        <v>1293073733</v>
      </c>
      <c r="K875" s="17">
        <f>(((L875/60)/60/24)+DATE(1970,1,1))</f>
        <v>40505.131168981483</v>
      </c>
      <c r="L875">
        <v>1290481733</v>
      </c>
      <c r="M875" t="b">
        <v>0</v>
      </c>
      <c r="N875">
        <v>65</v>
      </c>
      <c r="O875" t="b">
        <v>1</v>
      </c>
      <c r="P875" t="s">
        <v>8264</v>
      </c>
      <c r="Q875">
        <f t="shared" si="26"/>
        <v>128</v>
      </c>
      <c r="R875">
        <f>IFERROR(ROUND(E875/N875,2),0)</f>
        <v>117.92</v>
      </c>
      <c r="S875" s="10" t="s">
        <v>8328</v>
      </c>
      <c r="T875" t="s">
        <v>8346</v>
      </c>
      <c r="U875">
        <v>11</v>
      </c>
      <c r="V875">
        <v>23</v>
      </c>
      <c r="W875" t="s">
        <v>9239</v>
      </c>
    </row>
    <row r="876" spans="1:23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 s="15">
        <f t="shared" si="27"/>
        <v>41950.854247685187</v>
      </c>
      <c r="J876">
        <v>1415392207</v>
      </c>
      <c r="K876" s="17">
        <f>(((L876/60)/60/24)+DATE(1970,1,1))</f>
        <v>41905.812581018516</v>
      </c>
      <c r="L876">
        <v>1411500607</v>
      </c>
      <c r="M876" t="b">
        <v>0</v>
      </c>
      <c r="N876">
        <v>81</v>
      </c>
      <c r="O876" t="b">
        <v>0</v>
      </c>
      <c r="P876" t="s">
        <v>8265</v>
      </c>
      <c r="Q876">
        <f t="shared" si="26"/>
        <v>10</v>
      </c>
      <c r="R876">
        <f>IFERROR(ROUND(E876/N876,2),0)</f>
        <v>94.51</v>
      </c>
      <c r="S876" s="10" t="s">
        <v>8328</v>
      </c>
      <c r="T876" t="s">
        <v>8340</v>
      </c>
      <c r="U876">
        <v>9</v>
      </c>
      <c r="V876">
        <v>23</v>
      </c>
      <c r="W876" t="s">
        <v>9240</v>
      </c>
    </row>
    <row r="877" spans="1:23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 s="15">
        <f t="shared" si="27"/>
        <v>41591.725219907406</v>
      </c>
      <c r="J877">
        <v>1384363459</v>
      </c>
      <c r="K877" s="17">
        <f>(((L877/60)/60/24)+DATE(1970,1,1))</f>
        <v>41561.683553240742</v>
      </c>
      <c r="L877">
        <v>1381767859</v>
      </c>
      <c r="M877" t="b">
        <v>1</v>
      </c>
      <c r="N877">
        <v>31</v>
      </c>
      <c r="O877" t="b">
        <v>1</v>
      </c>
      <c r="P877" t="s">
        <v>8274</v>
      </c>
      <c r="Q877">
        <f t="shared" si="26"/>
        <v>102</v>
      </c>
      <c r="R877">
        <f>IFERROR(ROUND(E877/N877,2),0)</f>
        <v>246.29</v>
      </c>
      <c r="S877" s="10" t="s">
        <v>8331</v>
      </c>
      <c r="T877" t="s">
        <v>8335</v>
      </c>
      <c r="U877">
        <v>10</v>
      </c>
      <c r="V877">
        <v>14</v>
      </c>
      <c r="W877" t="s">
        <v>9241</v>
      </c>
    </row>
    <row r="878" spans="1:23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 s="15">
        <f t="shared" si="27"/>
        <v>41994.1875</v>
      </c>
      <c r="J878">
        <v>1419136200</v>
      </c>
      <c r="K878" s="17">
        <f>(((L878/60)/60/24)+DATE(1970,1,1))</f>
        <v>41961.807372685187</v>
      </c>
      <c r="L878">
        <v>1416338557</v>
      </c>
      <c r="M878" t="b">
        <v>0</v>
      </c>
      <c r="N878">
        <v>43</v>
      </c>
      <c r="O878" t="b">
        <v>1</v>
      </c>
      <c r="P878" t="s">
        <v>8298</v>
      </c>
      <c r="Q878">
        <f t="shared" si="26"/>
        <v>102</v>
      </c>
      <c r="R878">
        <f>IFERROR(ROUND(E878/N878,2),0)</f>
        <v>177.21</v>
      </c>
      <c r="S878" s="10" t="s">
        <v>8331</v>
      </c>
      <c r="T878" t="s">
        <v>8344</v>
      </c>
      <c r="U878">
        <v>11</v>
      </c>
      <c r="V878">
        <v>18</v>
      </c>
      <c r="W878" t="s">
        <v>9242</v>
      </c>
    </row>
    <row r="879" spans="1:23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 s="15">
        <f t="shared" si="27"/>
        <v>42496.608310185184</v>
      </c>
      <c r="J879">
        <v>1462545358</v>
      </c>
      <c r="K879" s="17">
        <f>(((L879/60)/60/24)+DATE(1970,1,1))</f>
        <v>42466.608310185184</v>
      </c>
      <c r="L879">
        <v>1459953358</v>
      </c>
      <c r="M879" t="b">
        <v>1</v>
      </c>
      <c r="N879">
        <v>117</v>
      </c>
      <c r="O879" t="b">
        <v>1</v>
      </c>
      <c r="P879" t="s">
        <v>8269</v>
      </c>
      <c r="Q879">
        <f t="shared" si="26"/>
        <v>109</v>
      </c>
      <c r="R879">
        <f>IFERROR(ROUND(E879/N879,2),0)</f>
        <v>65.099999999999994</v>
      </c>
      <c r="S879" s="10" t="s">
        <v>8307</v>
      </c>
      <c r="T879" t="s">
        <v>8309</v>
      </c>
      <c r="U879">
        <v>4</v>
      </c>
      <c r="V879">
        <v>6</v>
      </c>
      <c r="W879" t="s">
        <v>9243</v>
      </c>
    </row>
    <row r="880" spans="1:23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 s="15">
        <f t="shared" si="27"/>
        <v>41269.83625</v>
      </c>
      <c r="J880">
        <v>1356552252</v>
      </c>
      <c r="K880" s="17">
        <f>(((L880/60)/60/24)+DATE(1970,1,1))</f>
        <v>41239.83625</v>
      </c>
      <c r="L880">
        <v>1353960252</v>
      </c>
      <c r="M880" t="b">
        <v>0</v>
      </c>
      <c r="N880">
        <v>104</v>
      </c>
      <c r="O880" t="b">
        <v>1</v>
      </c>
      <c r="P880" t="s">
        <v>8301</v>
      </c>
      <c r="Q880">
        <f t="shared" si="26"/>
        <v>109</v>
      </c>
      <c r="R880">
        <f>IFERROR(ROUND(E880/N880,2),0)</f>
        <v>73.03</v>
      </c>
      <c r="S880" s="10" t="s">
        <v>8307</v>
      </c>
      <c r="T880" t="s">
        <v>8308</v>
      </c>
      <c r="U880">
        <v>11</v>
      </c>
      <c r="V880">
        <v>26</v>
      </c>
      <c r="W880" t="s">
        <v>9244</v>
      </c>
    </row>
    <row r="881" spans="1:23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 s="15">
        <f t="shared" si="27"/>
        <v>41173.81821759259</v>
      </c>
      <c r="J881">
        <v>1348256294</v>
      </c>
      <c r="K881" s="17">
        <f>(((L881/60)/60/24)+DATE(1970,1,1))</f>
        <v>41143.81821759259</v>
      </c>
      <c r="L881">
        <v>1345664294</v>
      </c>
      <c r="M881" t="b">
        <v>1</v>
      </c>
      <c r="N881">
        <v>28</v>
      </c>
      <c r="O881" t="b">
        <v>1</v>
      </c>
      <c r="P881" t="s">
        <v>8299</v>
      </c>
      <c r="Q881">
        <f t="shared" si="26"/>
        <v>101</v>
      </c>
      <c r="R881">
        <f>IFERROR(ROUND(E881/N881,2),0)</f>
        <v>270.57</v>
      </c>
      <c r="S881" s="10" t="s">
        <v>8315</v>
      </c>
      <c r="T881" t="s">
        <v>8322</v>
      </c>
      <c r="U881">
        <v>8</v>
      </c>
      <c r="V881">
        <v>22</v>
      </c>
      <c r="W881" t="s">
        <v>9245</v>
      </c>
    </row>
    <row r="882" spans="1:23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 s="15">
        <f t="shared" si="27"/>
        <v>41811.717268518521</v>
      </c>
      <c r="J882">
        <v>1403370772</v>
      </c>
      <c r="K882" s="17">
        <f>(((L882/60)/60/24)+DATE(1970,1,1))</f>
        <v>41781.717268518521</v>
      </c>
      <c r="L882">
        <v>1400778772</v>
      </c>
      <c r="M882" t="b">
        <v>0</v>
      </c>
      <c r="N882">
        <v>264</v>
      </c>
      <c r="O882" t="b">
        <v>1</v>
      </c>
      <c r="P882" t="s">
        <v>8272</v>
      </c>
      <c r="Q882">
        <f t="shared" si="26"/>
        <v>126</v>
      </c>
      <c r="R882">
        <f>IFERROR(ROUND(E882/N882,2),0)</f>
        <v>28.63</v>
      </c>
      <c r="S882" s="10" t="s">
        <v>8318</v>
      </c>
      <c r="T882" t="s">
        <v>8337</v>
      </c>
      <c r="U882">
        <v>5</v>
      </c>
      <c r="V882">
        <v>22</v>
      </c>
      <c r="W882" t="s">
        <v>9246</v>
      </c>
    </row>
    <row r="883" spans="1:23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 s="15">
        <f t="shared" si="27"/>
        <v>41789.666666666664</v>
      </c>
      <c r="J883">
        <v>1401465600</v>
      </c>
      <c r="K883" s="17">
        <f>(((L883/60)/60/24)+DATE(1970,1,1))</f>
        <v>41761.509409722225</v>
      </c>
      <c r="L883">
        <v>1399032813</v>
      </c>
      <c r="M883" t="b">
        <v>0</v>
      </c>
      <c r="N883">
        <v>145</v>
      </c>
      <c r="O883" t="b">
        <v>1</v>
      </c>
      <c r="P883" t="s">
        <v>8301</v>
      </c>
      <c r="Q883">
        <f t="shared" si="26"/>
        <v>302</v>
      </c>
      <c r="R883">
        <f>IFERROR(ROUND(E883/N883,2),0)</f>
        <v>52.1</v>
      </c>
      <c r="S883" s="10" t="s">
        <v>8307</v>
      </c>
      <c r="T883" t="s">
        <v>8308</v>
      </c>
      <c r="U883">
        <v>5</v>
      </c>
      <c r="V883">
        <v>2</v>
      </c>
      <c r="W883" t="s">
        <v>9247</v>
      </c>
    </row>
    <row r="884" spans="1:23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 s="15">
        <f t="shared" si="27"/>
        <v>42813.25</v>
      </c>
      <c r="J884">
        <v>1489903200</v>
      </c>
      <c r="K884" s="17">
        <f>(((L884/60)/60/24)+DATE(1970,1,1))</f>
        <v>42796.538275462968</v>
      </c>
      <c r="L884">
        <v>1488459307</v>
      </c>
      <c r="M884" t="b">
        <v>0</v>
      </c>
      <c r="N884">
        <v>30</v>
      </c>
      <c r="O884" t="b">
        <v>0</v>
      </c>
      <c r="P884" t="s">
        <v>8269</v>
      </c>
      <c r="Q884">
        <f t="shared" si="26"/>
        <v>75</v>
      </c>
      <c r="R884">
        <f>IFERROR(ROUND(E884/N884,2),0)</f>
        <v>251.33</v>
      </c>
      <c r="S884" s="10" t="s">
        <v>8307</v>
      </c>
      <c r="T884" t="s">
        <v>8309</v>
      </c>
      <c r="U884">
        <v>3</v>
      </c>
      <c r="V884">
        <v>2</v>
      </c>
      <c r="W884" t="s">
        <v>9248</v>
      </c>
    </row>
    <row r="885" spans="1:23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 s="15">
        <f t="shared" si="27"/>
        <v>41303.197592592594</v>
      </c>
      <c r="J885">
        <v>1359434672</v>
      </c>
      <c r="K885" s="17">
        <f>(((L885/60)/60/24)+DATE(1970,1,1))</f>
        <v>41243.197592592594</v>
      </c>
      <c r="L885">
        <v>1354250672</v>
      </c>
      <c r="M885" t="b">
        <v>0</v>
      </c>
      <c r="N885">
        <v>147</v>
      </c>
      <c r="O885" t="b">
        <v>0</v>
      </c>
      <c r="P885" t="s">
        <v>8268</v>
      </c>
      <c r="Q885">
        <f t="shared" si="26"/>
        <v>50</v>
      </c>
      <c r="R885">
        <f>IFERROR(ROUND(E885/N885,2),0)</f>
        <v>51.22</v>
      </c>
      <c r="S885" s="10" t="s">
        <v>8328</v>
      </c>
      <c r="T885" t="s">
        <v>8342</v>
      </c>
      <c r="U885">
        <v>11</v>
      </c>
      <c r="V885">
        <v>30</v>
      </c>
      <c r="W885" t="s">
        <v>9249</v>
      </c>
    </row>
    <row r="886" spans="1:23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 s="15">
        <f t="shared" si="27"/>
        <v>41862.249305555553</v>
      </c>
      <c r="J886">
        <v>1407736740</v>
      </c>
      <c r="K886" s="17">
        <f>(((L886/60)/60/24)+DATE(1970,1,1))</f>
        <v>41835.821226851855</v>
      </c>
      <c r="L886">
        <v>1405453354</v>
      </c>
      <c r="M886" t="b">
        <v>0</v>
      </c>
      <c r="N886">
        <v>57</v>
      </c>
      <c r="O886" t="b">
        <v>1</v>
      </c>
      <c r="P886" t="s">
        <v>8264</v>
      </c>
      <c r="Q886">
        <f t="shared" si="26"/>
        <v>108</v>
      </c>
      <c r="R886">
        <f>IFERROR(ROUND(E886/N886,2),0)</f>
        <v>132.05000000000001</v>
      </c>
      <c r="S886" s="10" t="s">
        <v>8328</v>
      </c>
      <c r="T886" t="s">
        <v>8346</v>
      </c>
      <c r="U886">
        <v>7</v>
      </c>
      <c r="V886">
        <v>15</v>
      </c>
      <c r="W886" t="s">
        <v>9250</v>
      </c>
    </row>
    <row r="887" spans="1:23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 s="15">
        <f t="shared" si="27"/>
        <v>41256.928842592592</v>
      </c>
      <c r="J887">
        <v>1355437052</v>
      </c>
      <c r="K887" s="17">
        <f>(((L887/60)/60/24)+DATE(1970,1,1))</f>
        <v>41226.928842592592</v>
      </c>
      <c r="L887">
        <v>1352845052</v>
      </c>
      <c r="M887" t="b">
        <v>0</v>
      </c>
      <c r="N887">
        <v>48</v>
      </c>
      <c r="O887" t="b">
        <v>1</v>
      </c>
      <c r="P887" t="s">
        <v>8290</v>
      </c>
      <c r="Q887">
        <f t="shared" si="26"/>
        <v>100</v>
      </c>
      <c r="R887">
        <f>IFERROR(ROUND(E887/N887,2),0)</f>
        <v>156.77000000000001</v>
      </c>
      <c r="S887" s="10" t="s">
        <v>8331</v>
      </c>
      <c r="T887" t="s">
        <v>8341</v>
      </c>
      <c r="U887">
        <v>11</v>
      </c>
      <c r="V887">
        <v>13</v>
      </c>
      <c r="W887" t="s">
        <v>9251</v>
      </c>
    </row>
    <row r="888" spans="1:23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 s="15">
        <f t="shared" si="27"/>
        <v>42079.691574074073</v>
      </c>
      <c r="J888">
        <v>1426523752</v>
      </c>
      <c r="K888" s="17">
        <f>(((L888/60)/60/24)+DATE(1970,1,1))</f>
        <v>42049.733240740738</v>
      </c>
      <c r="L888">
        <v>1423935352</v>
      </c>
      <c r="M888" t="b">
        <v>0</v>
      </c>
      <c r="N888">
        <v>92</v>
      </c>
      <c r="O888" t="b">
        <v>1</v>
      </c>
      <c r="P888" t="s">
        <v>8274</v>
      </c>
      <c r="Q888">
        <f t="shared" si="26"/>
        <v>100</v>
      </c>
      <c r="R888">
        <f>IFERROR(ROUND(E888/N888,2),0)</f>
        <v>81.739999999999995</v>
      </c>
      <c r="S888" s="10" t="s">
        <v>8331</v>
      </c>
      <c r="T888" t="s">
        <v>8335</v>
      </c>
      <c r="U888">
        <v>2</v>
      </c>
      <c r="V888">
        <v>14</v>
      </c>
      <c r="W888" t="s">
        <v>9252</v>
      </c>
    </row>
    <row r="889" spans="1:23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 s="15">
        <f t="shared" si="27"/>
        <v>42718.875902777778</v>
      </c>
      <c r="J889">
        <v>1481749278</v>
      </c>
      <c r="K889" s="17">
        <f>(((L889/60)/60/24)+DATE(1970,1,1))</f>
        <v>42688.875902777778</v>
      </c>
      <c r="L889">
        <v>1479157278</v>
      </c>
      <c r="M889" t="b">
        <v>0</v>
      </c>
      <c r="N889">
        <v>128</v>
      </c>
      <c r="O889" t="b">
        <v>1</v>
      </c>
      <c r="P889" t="s">
        <v>8295</v>
      </c>
      <c r="Q889">
        <f t="shared" si="26"/>
        <v>107</v>
      </c>
      <c r="R889">
        <f>IFERROR(ROUND(E889/N889,2),0)</f>
        <v>58.63</v>
      </c>
      <c r="S889" s="10" t="s">
        <v>8323</v>
      </c>
      <c r="T889" t="s">
        <v>8324</v>
      </c>
      <c r="U889">
        <v>11</v>
      </c>
      <c r="V889">
        <v>14</v>
      </c>
      <c r="W889" t="s">
        <v>9253</v>
      </c>
    </row>
    <row r="890" spans="1:23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 s="15">
        <f t="shared" si="27"/>
        <v>42786.75</v>
      </c>
      <c r="J890">
        <v>1487613600</v>
      </c>
      <c r="K890" s="17">
        <f>(((L890/60)/60/24)+DATE(1970,1,1))</f>
        <v>42726.920081018514</v>
      </c>
      <c r="L890">
        <v>1482444295</v>
      </c>
      <c r="M890" t="b">
        <v>0</v>
      </c>
      <c r="N890">
        <v>15</v>
      </c>
      <c r="O890" t="b">
        <v>0</v>
      </c>
      <c r="P890" t="s">
        <v>8269</v>
      </c>
      <c r="Q890">
        <f t="shared" si="26"/>
        <v>20</v>
      </c>
      <c r="R890">
        <f>IFERROR(ROUND(E890/N890,2),0)</f>
        <v>500</v>
      </c>
      <c r="S890" s="10" t="s">
        <v>8307</v>
      </c>
      <c r="T890" t="s">
        <v>8309</v>
      </c>
      <c r="U890">
        <v>12</v>
      </c>
      <c r="V890">
        <v>22</v>
      </c>
      <c r="W890" t="s">
        <v>9254</v>
      </c>
    </row>
    <row r="891" spans="1:23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 s="15">
        <f t="shared" si="27"/>
        <v>42131.758587962962</v>
      </c>
      <c r="J891">
        <v>1431022342</v>
      </c>
      <c r="K891" s="17">
        <f>(((L891/60)/60/24)+DATE(1970,1,1))</f>
        <v>42101.758587962962</v>
      </c>
      <c r="L891">
        <v>1428430342</v>
      </c>
      <c r="M891" t="b">
        <v>0</v>
      </c>
      <c r="N891">
        <v>70</v>
      </c>
      <c r="O891" t="b">
        <v>1</v>
      </c>
      <c r="P891" t="s">
        <v>8274</v>
      </c>
      <c r="Q891">
        <f t="shared" si="26"/>
        <v>107</v>
      </c>
      <c r="R891">
        <f>IFERROR(ROUND(E891/N891,2),0)</f>
        <v>107.07</v>
      </c>
      <c r="S891" s="10" t="s">
        <v>8331</v>
      </c>
      <c r="T891" t="s">
        <v>8335</v>
      </c>
      <c r="U891">
        <v>4</v>
      </c>
      <c r="V891">
        <v>7</v>
      </c>
      <c r="W891" t="s">
        <v>9255</v>
      </c>
    </row>
    <row r="892" spans="1:23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 s="15">
        <f t="shared" si="27"/>
        <v>41593.968784722223</v>
      </c>
      <c r="J892">
        <v>1384557303</v>
      </c>
      <c r="K892" s="17">
        <f>(((L892/60)/60/24)+DATE(1970,1,1))</f>
        <v>41578.927118055559</v>
      </c>
      <c r="L892">
        <v>1383257703</v>
      </c>
      <c r="M892" t="b">
        <v>1</v>
      </c>
      <c r="N892">
        <v>271</v>
      </c>
      <c r="O892" t="b">
        <v>1</v>
      </c>
      <c r="P892" t="s">
        <v>8293</v>
      </c>
      <c r="Q892">
        <f t="shared" si="26"/>
        <v>248</v>
      </c>
      <c r="R892">
        <f>IFERROR(ROUND(E892/N892,2),0)</f>
        <v>27.47</v>
      </c>
      <c r="S892" s="10" t="s">
        <v>8315</v>
      </c>
      <c r="T892" t="s">
        <v>8316</v>
      </c>
      <c r="U892">
        <v>10</v>
      </c>
      <c r="V892">
        <v>31</v>
      </c>
      <c r="W892" t="s">
        <v>9256</v>
      </c>
    </row>
    <row r="893" spans="1:23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 s="15">
        <f t="shared" si="27"/>
        <v>41864.980462962965</v>
      </c>
      <c r="J893">
        <v>1407972712</v>
      </c>
      <c r="K893" s="17">
        <f>(((L893/60)/60/24)+DATE(1970,1,1))</f>
        <v>41834.980462962965</v>
      </c>
      <c r="L893">
        <v>1405380712</v>
      </c>
      <c r="M893" t="b">
        <v>1</v>
      </c>
      <c r="N893">
        <v>103</v>
      </c>
      <c r="O893" t="b">
        <v>0</v>
      </c>
      <c r="P893" t="s">
        <v>8283</v>
      </c>
      <c r="Q893">
        <f t="shared" si="26"/>
        <v>59</v>
      </c>
      <c r="R893">
        <f>IFERROR(ROUND(E893/N893,2),0)</f>
        <v>72.17</v>
      </c>
      <c r="S893" s="10" t="s">
        <v>8320</v>
      </c>
      <c r="T893" t="s">
        <v>8321</v>
      </c>
      <c r="U893">
        <v>7</v>
      </c>
      <c r="V893">
        <v>14</v>
      </c>
      <c r="W893" t="s">
        <v>9257</v>
      </c>
    </row>
    <row r="894" spans="1:23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 s="15">
        <f t="shared" si="27"/>
        <v>41431.814317129632</v>
      </c>
      <c r="J894">
        <v>1370547157</v>
      </c>
      <c r="K894" s="17">
        <f>(((L894/60)/60/24)+DATE(1970,1,1))</f>
        <v>41409.814317129632</v>
      </c>
      <c r="L894">
        <v>1368646357</v>
      </c>
      <c r="M894" t="b">
        <v>0</v>
      </c>
      <c r="N894">
        <v>23</v>
      </c>
      <c r="O894" t="b">
        <v>1</v>
      </c>
      <c r="P894" t="s">
        <v>8264</v>
      </c>
      <c r="Q894">
        <f t="shared" si="26"/>
        <v>148</v>
      </c>
      <c r="R894">
        <f>IFERROR(ROUND(E894/N894,2),0)</f>
        <v>322.39</v>
      </c>
      <c r="S894" s="10" t="s">
        <v>8328</v>
      </c>
      <c r="T894" t="s">
        <v>8346</v>
      </c>
      <c r="U894">
        <v>5</v>
      </c>
      <c r="V894">
        <v>15</v>
      </c>
      <c r="W894" t="s">
        <v>9258</v>
      </c>
    </row>
    <row r="895" spans="1:23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 s="15">
        <f t="shared" si="27"/>
        <v>41105.835497685184</v>
      </c>
      <c r="J895">
        <v>1342382587</v>
      </c>
      <c r="K895" s="17">
        <f>(((L895/60)/60/24)+DATE(1970,1,1))</f>
        <v>41075.835497685184</v>
      </c>
      <c r="L895">
        <v>1339790587</v>
      </c>
      <c r="M895" t="b">
        <v>0</v>
      </c>
      <c r="N895">
        <v>83</v>
      </c>
      <c r="O895" t="b">
        <v>1</v>
      </c>
      <c r="P895" t="s">
        <v>8277</v>
      </c>
      <c r="Q895">
        <f t="shared" si="26"/>
        <v>124</v>
      </c>
      <c r="R895">
        <f>IFERROR(ROUND(E895/N895,2),0)</f>
        <v>89.3</v>
      </c>
      <c r="S895" s="10" t="s">
        <v>8331</v>
      </c>
      <c r="T895" t="s">
        <v>8332</v>
      </c>
      <c r="U895">
        <v>6</v>
      </c>
      <c r="V895">
        <v>15</v>
      </c>
      <c r="W895" t="s">
        <v>9259</v>
      </c>
    </row>
    <row r="896" spans="1:23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 s="15">
        <f t="shared" si="27"/>
        <v>42680.143564814818</v>
      </c>
      <c r="J896">
        <v>1478402804</v>
      </c>
      <c r="K896" s="17">
        <f>(((L896/60)/60/24)+DATE(1970,1,1))</f>
        <v>42620.143564814818</v>
      </c>
      <c r="L896">
        <v>1473218804</v>
      </c>
      <c r="M896" t="b">
        <v>0</v>
      </c>
      <c r="N896">
        <v>15</v>
      </c>
      <c r="O896" t="b">
        <v>1</v>
      </c>
      <c r="P896" t="s">
        <v>8293</v>
      </c>
      <c r="Q896">
        <f t="shared" si="26"/>
        <v>148</v>
      </c>
      <c r="R896">
        <f>IFERROR(ROUND(E896/N896,2),0)</f>
        <v>493.13</v>
      </c>
      <c r="S896" s="10" t="s">
        <v>8315</v>
      </c>
      <c r="T896" t="s">
        <v>8316</v>
      </c>
      <c r="U896">
        <v>9</v>
      </c>
      <c r="V896">
        <v>7</v>
      </c>
      <c r="W896" t="s">
        <v>9260</v>
      </c>
    </row>
    <row r="897" spans="1:23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 s="15">
        <f t="shared" si="27"/>
        <v>40724.638460648144</v>
      </c>
      <c r="J897">
        <v>1309447163</v>
      </c>
      <c r="K897" s="17">
        <f>(((L897/60)/60/24)+DATE(1970,1,1))</f>
        <v>40694.638460648144</v>
      </c>
      <c r="L897">
        <v>1306855163</v>
      </c>
      <c r="M897" t="b">
        <v>0</v>
      </c>
      <c r="N897">
        <v>143</v>
      </c>
      <c r="O897" t="b">
        <v>1</v>
      </c>
      <c r="P897" t="s">
        <v>8272</v>
      </c>
      <c r="Q897">
        <f t="shared" si="26"/>
        <v>105</v>
      </c>
      <c r="R897">
        <f>IFERROR(ROUND(E897/N897,2),0)</f>
        <v>51.63</v>
      </c>
      <c r="S897" s="10" t="s">
        <v>8318</v>
      </c>
      <c r="T897" t="s">
        <v>8337</v>
      </c>
      <c r="U897">
        <v>5</v>
      </c>
      <c r="V897">
        <v>31</v>
      </c>
      <c r="W897" t="s">
        <v>9261</v>
      </c>
    </row>
    <row r="898" spans="1:23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 s="15">
        <f t="shared" si="27"/>
        <v>42012.887280092589</v>
      </c>
      <c r="J898">
        <v>1420751861</v>
      </c>
      <c r="K898" s="17">
        <f>(((L898/60)/60/24)+DATE(1970,1,1))</f>
        <v>41982.887280092589</v>
      </c>
      <c r="L898">
        <v>1418159861</v>
      </c>
      <c r="M898" t="b">
        <v>1</v>
      </c>
      <c r="N898">
        <v>75</v>
      </c>
      <c r="O898" t="b">
        <v>1</v>
      </c>
      <c r="P898" t="s">
        <v>8269</v>
      </c>
      <c r="Q898">
        <f t="shared" ref="Q898:Q961" si="28">ROUND(E898/D898*100,0)</f>
        <v>105</v>
      </c>
      <c r="R898">
        <f>IFERROR(ROUND(E898/N898,2),0)</f>
        <v>98.2</v>
      </c>
      <c r="S898" s="10" t="s">
        <v>8307</v>
      </c>
      <c r="T898" t="s">
        <v>8309</v>
      </c>
      <c r="U898">
        <v>12</v>
      </c>
      <c r="V898">
        <v>9</v>
      </c>
      <c r="W898" t="s">
        <v>9262</v>
      </c>
    </row>
    <row r="899" spans="1:23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 s="15">
        <f t="shared" ref="I899:I962" si="29">(((J899/60)/60/24+DATE(1970,1,1)))</f>
        <v>42383.16679398148</v>
      </c>
      <c r="J899">
        <v>1452744011</v>
      </c>
      <c r="K899" s="17">
        <f>(((L899/60)/60/24)+DATE(1970,1,1))</f>
        <v>42353.16679398148</v>
      </c>
      <c r="L899">
        <v>1450152011</v>
      </c>
      <c r="M899" t="b">
        <v>0</v>
      </c>
      <c r="N899">
        <v>167</v>
      </c>
      <c r="O899" t="b">
        <v>0</v>
      </c>
      <c r="P899" t="s">
        <v>8280</v>
      </c>
      <c r="Q899">
        <f t="shared" si="28"/>
        <v>29</v>
      </c>
      <c r="R899">
        <f>IFERROR(ROUND(E899/N899,2),0)</f>
        <v>43.98</v>
      </c>
      <c r="S899" s="10" t="s">
        <v>8323</v>
      </c>
      <c r="T899" t="s">
        <v>8338</v>
      </c>
      <c r="U899">
        <v>12</v>
      </c>
      <c r="V899">
        <v>15</v>
      </c>
      <c r="W899" t="s">
        <v>9263</v>
      </c>
    </row>
    <row r="900" spans="1:23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 s="15">
        <f t="shared" si="29"/>
        <v>41905.86546296296</v>
      </c>
      <c r="J900">
        <v>1411505176</v>
      </c>
      <c r="K900" s="17">
        <f>(((L900/60)/60/24)+DATE(1970,1,1))</f>
        <v>41870.86546296296</v>
      </c>
      <c r="L900">
        <v>1408481176</v>
      </c>
      <c r="M900" t="b">
        <v>0</v>
      </c>
      <c r="N900">
        <v>107</v>
      </c>
      <c r="O900" t="b">
        <v>1</v>
      </c>
      <c r="P900" t="s">
        <v>8277</v>
      </c>
      <c r="Q900">
        <f t="shared" si="28"/>
        <v>105</v>
      </c>
      <c r="R900">
        <f>IFERROR(ROUND(E900/N900,2),0)</f>
        <v>68.599999999999994</v>
      </c>
      <c r="S900" s="10" t="s">
        <v>8331</v>
      </c>
      <c r="T900" t="s">
        <v>8332</v>
      </c>
      <c r="U900">
        <v>8</v>
      </c>
      <c r="V900">
        <v>19</v>
      </c>
      <c r="W900" t="s">
        <v>9264</v>
      </c>
    </row>
    <row r="901" spans="1:23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 s="15">
        <f t="shared" si="29"/>
        <v>41346.833333333336</v>
      </c>
      <c r="J901">
        <v>1363204800</v>
      </c>
      <c r="K901" s="17">
        <f>(((L901/60)/60/24)+DATE(1970,1,1))</f>
        <v>41316.120949074073</v>
      </c>
      <c r="L901">
        <v>1360551250</v>
      </c>
      <c r="M901" t="b">
        <v>0</v>
      </c>
      <c r="N901">
        <v>339</v>
      </c>
      <c r="O901" t="b">
        <v>1</v>
      </c>
      <c r="P901" t="s">
        <v>8293</v>
      </c>
      <c r="Q901">
        <f t="shared" si="28"/>
        <v>978</v>
      </c>
      <c r="R901">
        <f>IFERROR(ROUND(E901/N901,2),0)</f>
        <v>21.64</v>
      </c>
      <c r="S901" s="10" t="s">
        <v>8315</v>
      </c>
      <c r="T901" t="s">
        <v>8316</v>
      </c>
      <c r="U901">
        <v>2</v>
      </c>
      <c r="V901">
        <v>11</v>
      </c>
      <c r="W901" t="s">
        <v>9265</v>
      </c>
    </row>
    <row r="902" spans="1:23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 s="15">
        <f t="shared" si="29"/>
        <v>42231.32707175926</v>
      </c>
      <c r="J902">
        <v>1439625059</v>
      </c>
      <c r="K902" s="17">
        <f>(((L902/60)/60/24)+DATE(1970,1,1))</f>
        <v>42199.32707175926</v>
      </c>
      <c r="L902">
        <v>1436860259</v>
      </c>
      <c r="M902" t="b">
        <v>0</v>
      </c>
      <c r="N902">
        <v>1019</v>
      </c>
      <c r="O902" t="b">
        <v>1</v>
      </c>
      <c r="P902" t="s">
        <v>8293</v>
      </c>
      <c r="Q902">
        <f t="shared" si="28"/>
        <v>297</v>
      </c>
      <c r="R902">
        <f>IFERROR(ROUND(E902/N902,2),0)</f>
        <v>7.19</v>
      </c>
      <c r="S902" s="10" t="s">
        <v>8315</v>
      </c>
      <c r="T902" t="s">
        <v>8316</v>
      </c>
      <c r="U902">
        <v>7</v>
      </c>
      <c r="V902">
        <v>14</v>
      </c>
      <c r="W902" t="s">
        <v>9266</v>
      </c>
    </row>
    <row r="903" spans="1:23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 s="15">
        <f t="shared" si="29"/>
        <v>41294.72314814815</v>
      </c>
      <c r="J903">
        <v>1358702480</v>
      </c>
      <c r="K903" s="17">
        <f>(((L903/60)/60/24)+DATE(1970,1,1))</f>
        <v>41264.72314814815</v>
      </c>
      <c r="L903">
        <v>1356110480</v>
      </c>
      <c r="M903" t="b">
        <v>0</v>
      </c>
      <c r="N903">
        <v>112</v>
      </c>
      <c r="O903" t="b">
        <v>1</v>
      </c>
      <c r="P903" t="s">
        <v>8274</v>
      </c>
      <c r="Q903">
        <f t="shared" si="28"/>
        <v>146</v>
      </c>
      <c r="R903">
        <f>IFERROR(ROUND(E903/N903,2),0)</f>
        <v>65.209999999999994</v>
      </c>
      <c r="S903" s="10" t="s">
        <v>8331</v>
      </c>
      <c r="T903" t="s">
        <v>8335</v>
      </c>
      <c r="U903">
        <v>12</v>
      </c>
      <c r="V903">
        <v>21</v>
      </c>
      <c r="W903" t="s">
        <v>9267</v>
      </c>
    </row>
    <row r="904" spans="1:23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 s="15">
        <f t="shared" si="29"/>
        <v>41468.75</v>
      </c>
      <c r="J904">
        <v>1373738400</v>
      </c>
      <c r="K904" s="17">
        <f>(((L904/60)/60/24)+DATE(1970,1,1))</f>
        <v>41432.062037037038</v>
      </c>
      <c r="L904">
        <v>1370568560</v>
      </c>
      <c r="M904" t="b">
        <v>1</v>
      </c>
      <c r="N904">
        <v>143</v>
      </c>
      <c r="O904" t="b">
        <v>1</v>
      </c>
      <c r="P904" t="s">
        <v>8301</v>
      </c>
      <c r="Q904">
        <f t="shared" si="28"/>
        <v>131</v>
      </c>
      <c r="R904">
        <f>IFERROR(ROUND(E904/N904,2),0)</f>
        <v>50.53</v>
      </c>
      <c r="S904" s="10" t="s">
        <v>8307</v>
      </c>
      <c r="T904" t="s">
        <v>8308</v>
      </c>
      <c r="U904">
        <v>6</v>
      </c>
      <c r="V904">
        <v>7</v>
      </c>
      <c r="W904" t="s">
        <v>9268</v>
      </c>
    </row>
    <row r="905" spans="1:23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 s="15">
        <f t="shared" si="29"/>
        <v>41799.726979166669</v>
      </c>
      <c r="J905">
        <v>1402334811</v>
      </c>
      <c r="K905" s="17">
        <f>(((L905/60)/60/24)+DATE(1970,1,1))</f>
        <v>41789.726979166669</v>
      </c>
      <c r="L905">
        <v>1401470811</v>
      </c>
      <c r="M905" t="b">
        <v>0</v>
      </c>
      <c r="N905">
        <v>57</v>
      </c>
      <c r="O905" t="b">
        <v>1</v>
      </c>
      <c r="P905" t="s">
        <v>8269</v>
      </c>
      <c r="Q905">
        <f t="shared" si="28"/>
        <v>144</v>
      </c>
      <c r="R905">
        <f>IFERROR(ROUND(E905/N905,2),0)</f>
        <v>126.67</v>
      </c>
      <c r="S905" s="10" t="s">
        <v>8307</v>
      </c>
      <c r="T905" t="s">
        <v>8309</v>
      </c>
      <c r="U905">
        <v>5</v>
      </c>
      <c r="V905">
        <v>30</v>
      </c>
      <c r="W905" t="s">
        <v>9269</v>
      </c>
    </row>
    <row r="906" spans="1:23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 s="15">
        <f t="shared" si="29"/>
        <v>41452.075821759259</v>
      </c>
      <c r="J906">
        <v>1372297751</v>
      </c>
      <c r="K906" s="17">
        <f>(((L906/60)/60/24)+DATE(1970,1,1))</f>
        <v>41422.075821759259</v>
      </c>
      <c r="L906">
        <v>1369705751</v>
      </c>
      <c r="M906" t="b">
        <v>0</v>
      </c>
      <c r="N906">
        <v>149</v>
      </c>
      <c r="O906" t="b">
        <v>1</v>
      </c>
      <c r="P906" t="s">
        <v>8272</v>
      </c>
      <c r="Q906">
        <f t="shared" si="28"/>
        <v>147</v>
      </c>
      <c r="R906">
        <f>IFERROR(ROUND(E906/N906,2),0)</f>
        <v>48.45</v>
      </c>
      <c r="S906" s="10" t="s">
        <v>8318</v>
      </c>
      <c r="T906" t="s">
        <v>8337</v>
      </c>
      <c r="U906">
        <v>5</v>
      </c>
      <c r="V906">
        <v>28</v>
      </c>
      <c r="W906" t="s">
        <v>9270</v>
      </c>
    </row>
    <row r="907" spans="1:23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 s="15">
        <f t="shared" si="29"/>
        <v>41456.165972222225</v>
      </c>
      <c r="J907">
        <v>1372651140</v>
      </c>
      <c r="K907" s="17">
        <f>(((L907/60)/60/24)+DATE(1970,1,1))</f>
        <v>41422.822824074072</v>
      </c>
      <c r="L907">
        <v>1369770292</v>
      </c>
      <c r="M907" t="b">
        <v>0</v>
      </c>
      <c r="N907">
        <v>75</v>
      </c>
      <c r="O907" t="b">
        <v>1</v>
      </c>
      <c r="P907" t="s">
        <v>8274</v>
      </c>
      <c r="Q907">
        <f t="shared" si="28"/>
        <v>131</v>
      </c>
      <c r="R907">
        <f>IFERROR(ROUND(E907/N907,2),0)</f>
        <v>96.08</v>
      </c>
      <c r="S907" s="10" t="s">
        <v>8331</v>
      </c>
      <c r="T907" t="s">
        <v>8335</v>
      </c>
      <c r="U907">
        <v>5</v>
      </c>
      <c r="V907">
        <v>28</v>
      </c>
      <c r="W907" t="s">
        <v>9271</v>
      </c>
    </row>
    <row r="908" spans="1:23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 s="15">
        <f t="shared" si="29"/>
        <v>42026.782060185185</v>
      </c>
      <c r="J908">
        <v>1421952370</v>
      </c>
      <c r="K908" s="17">
        <f>(((L908/60)/60/24)+DATE(1970,1,1))</f>
        <v>41981.782060185185</v>
      </c>
      <c r="L908">
        <v>1418064370</v>
      </c>
      <c r="M908" t="b">
        <v>1</v>
      </c>
      <c r="N908">
        <v>46</v>
      </c>
      <c r="O908" t="b">
        <v>1</v>
      </c>
      <c r="P908" t="s">
        <v>8283</v>
      </c>
      <c r="Q908">
        <f t="shared" si="28"/>
        <v>103</v>
      </c>
      <c r="R908">
        <f>IFERROR(ROUND(E908/N908,2),0)</f>
        <v>156.16999999999999</v>
      </c>
      <c r="S908" s="10" t="s">
        <v>8320</v>
      </c>
      <c r="T908" t="s">
        <v>8321</v>
      </c>
      <c r="U908">
        <v>12</v>
      </c>
      <c r="V908">
        <v>8</v>
      </c>
      <c r="W908" t="s">
        <v>9272</v>
      </c>
    </row>
    <row r="909" spans="1:23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 s="15">
        <f t="shared" si="29"/>
        <v>42115.249305555553</v>
      </c>
      <c r="J909">
        <v>1429595940</v>
      </c>
      <c r="K909" s="17">
        <f>(((L909/60)/60/24)+DATE(1970,1,1))</f>
        <v>42097.732418981483</v>
      </c>
      <c r="L909">
        <v>1428082481</v>
      </c>
      <c r="M909" t="b">
        <v>0</v>
      </c>
      <c r="N909">
        <v>117</v>
      </c>
      <c r="O909" t="b">
        <v>0</v>
      </c>
      <c r="P909" t="s">
        <v>8301</v>
      </c>
      <c r="Q909">
        <f t="shared" si="28"/>
        <v>60</v>
      </c>
      <c r="R909">
        <f>IFERROR(ROUND(E909/N909,2),0)</f>
        <v>61.31</v>
      </c>
      <c r="S909" s="10" t="s">
        <v>8307</v>
      </c>
      <c r="T909" t="s">
        <v>8308</v>
      </c>
      <c r="U909">
        <v>4</v>
      </c>
      <c r="V909">
        <v>3</v>
      </c>
      <c r="W909" t="s">
        <v>9273</v>
      </c>
    </row>
    <row r="910" spans="1:23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 s="15">
        <f t="shared" si="29"/>
        <v>42355.207638888889</v>
      </c>
      <c r="J910">
        <v>1450328340</v>
      </c>
      <c r="K910" s="17">
        <f>(((L910/60)/60/24)+DATE(1970,1,1))</f>
        <v>42323.70930555556</v>
      </c>
      <c r="L910">
        <v>1447606884</v>
      </c>
      <c r="M910" t="b">
        <v>1</v>
      </c>
      <c r="N910">
        <v>37</v>
      </c>
      <c r="O910" t="b">
        <v>1</v>
      </c>
      <c r="P910" t="s">
        <v>8269</v>
      </c>
      <c r="Q910">
        <f t="shared" si="28"/>
        <v>102</v>
      </c>
      <c r="R910">
        <f>IFERROR(ROUND(E910/N910,2),0)</f>
        <v>193.62</v>
      </c>
      <c r="S910" s="10" t="s">
        <v>8307</v>
      </c>
      <c r="T910" t="s">
        <v>8309</v>
      </c>
      <c r="U910">
        <v>11</v>
      </c>
      <c r="V910">
        <v>15</v>
      </c>
      <c r="W910" t="s">
        <v>9274</v>
      </c>
    </row>
    <row r="911" spans="1:23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 s="15">
        <f t="shared" si="29"/>
        <v>40923.551724537036</v>
      </c>
      <c r="J911">
        <v>1326633269</v>
      </c>
      <c r="K911" s="17">
        <f>(((L911/60)/60/24)+DATE(1970,1,1))</f>
        <v>40893.551724537036</v>
      </c>
      <c r="L911">
        <v>1324041269</v>
      </c>
      <c r="M911" t="b">
        <v>0</v>
      </c>
      <c r="N911">
        <v>167</v>
      </c>
      <c r="O911" t="b">
        <v>1</v>
      </c>
      <c r="P911" t="s">
        <v>8267</v>
      </c>
      <c r="Q911">
        <f t="shared" si="28"/>
        <v>110</v>
      </c>
      <c r="R911">
        <f>IFERROR(ROUND(E911/N911,2),0)</f>
        <v>42.87</v>
      </c>
      <c r="S911" s="10" t="s">
        <v>8328</v>
      </c>
      <c r="T911" t="s">
        <v>8329</v>
      </c>
      <c r="U911">
        <v>12</v>
      </c>
      <c r="V911">
        <v>16</v>
      </c>
      <c r="W911" t="s">
        <v>9275</v>
      </c>
    </row>
    <row r="912" spans="1:23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 s="15">
        <f t="shared" si="29"/>
        <v>41040.657638888886</v>
      </c>
      <c r="J912">
        <v>1336751220</v>
      </c>
      <c r="K912" s="17">
        <f>(((L912/60)/60/24)+DATE(1970,1,1))</f>
        <v>40983.055949074071</v>
      </c>
      <c r="L912">
        <v>1331774434</v>
      </c>
      <c r="M912" t="b">
        <v>0</v>
      </c>
      <c r="N912">
        <v>44</v>
      </c>
      <c r="O912" t="b">
        <v>1</v>
      </c>
      <c r="P912" t="s">
        <v>8274</v>
      </c>
      <c r="Q912">
        <f t="shared" si="28"/>
        <v>143</v>
      </c>
      <c r="R912">
        <f>IFERROR(ROUND(E912/N912,2),0)</f>
        <v>162.27000000000001</v>
      </c>
      <c r="S912" s="10" t="s">
        <v>8331</v>
      </c>
      <c r="T912" t="s">
        <v>8335</v>
      </c>
      <c r="U912">
        <v>3</v>
      </c>
      <c r="V912">
        <v>15</v>
      </c>
      <c r="W912" t="s">
        <v>9276</v>
      </c>
    </row>
    <row r="913" spans="1:23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 s="15">
        <f t="shared" si="29"/>
        <v>41941.787534722222</v>
      </c>
      <c r="J913">
        <v>1414608843</v>
      </c>
      <c r="K913" s="17">
        <f>(((L913/60)/60/24)+DATE(1970,1,1))</f>
        <v>41920.787534722222</v>
      </c>
      <c r="L913">
        <v>1412794443</v>
      </c>
      <c r="M913" t="b">
        <v>0</v>
      </c>
      <c r="N913">
        <v>108</v>
      </c>
      <c r="O913" t="b">
        <v>1</v>
      </c>
      <c r="P913" t="s">
        <v>8269</v>
      </c>
      <c r="Q913">
        <f t="shared" si="28"/>
        <v>119</v>
      </c>
      <c r="R913">
        <f>IFERROR(ROUND(E913/N913,2),0)</f>
        <v>66.11</v>
      </c>
      <c r="S913" s="10" t="s">
        <v>8307</v>
      </c>
      <c r="T913" t="s">
        <v>8309</v>
      </c>
      <c r="U913">
        <v>10</v>
      </c>
      <c r="V913">
        <v>8</v>
      </c>
      <c r="W913" t="s">
        <v>9277</v>
      </c>
    </row>
    <row r="914" spans="1:23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 s="15">
        <f t="shared" si="29"/>
        <v>40939.708333333336</v>
      </c>
      <c r="J914">
        <v>1328029200</v>
      </c>
      <c r="K914" s="17">
        <f>(((L914/60)/60/24)+DATE(1970,1,1))</f>
        <v>40883.949317129627</v>
      </c>
      <c r="L914">
        <v>1323211621</v>
      </c>
      <c r="M914" t="b">
        <v>1</v>
      </c>
      <c r="N914">
        <v>151</v>
      </c>
      <c r="O914" t="b">
        <v>1</v>
      </c>
      <c r="P914" t="s">
        <v>8269</v>
      </c>
      <c r="Q914">
        <f t="shared" si="28"/>
        <v>101</v>
      </c>
      <c r="R914">
        <f>IFERROR(ROUND(E914/N914,2),0)</f>
        <v>46.77</v>
      </c>
      <c r="S914" s="10" t="s">
        <v>8307</v>
      </c>
      <c r="T914" t="s">
        <v>8309</v>
      </c>
      <c r="U914">
        <v>12</v>
      </c>
      <c r="V914">
        <v>6</v>
      </c>
      <c r="W914" t="s">
        <v>9278</v>
      </c>
    </row>
    <row r="915" spans="1:23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 s="15">
        <f t="shared" si="29"/>
        <v>40890.152731481481</v>
      </c>
      <c r="J915">
        <v>1323747596</v>
      </c>
      <c r="K915" s="17">
        <f>(((L915/60)/60/24)+DATE(1970,1,1))</f>
        <v>40850.111064814817</v>
      </c>
      <c r="L915">
        <v>1320287996</v>
      </c>
      <c r="M915" t="b">
        <v>1</v>
      </c>
      <c r="N915">
        <v>103</v>
      </c>
      <c r="O915" t="b">
        <v>1</v>
      </c>
      <c r="P915" t="s">
        <v>8277</v>
      </c>
      <c r="Q915">
        <f t="shared" si="28"/>
        <v>109</v>
      </c>
      <c r="R915">
        <f>IFERROR(ROUND(E915/N915,2),0)</f>
        <v>68.48</v>
      </c>
      <c r="S915" s="10" t="s">
        <v>8331</v>
      </c>
      <c r="T915" t="s">
        <v>8332</v>
      </c>
      <c r="U915">
        <v>11</v>
      </c>
      <c r="V915">
        <v>3</v>
      </c>
      <c r="W915" t="s">
        <v>9279</v>
      </c>
    </row>
    <row r="916" spans="1:23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 s="15">
        <f t="shared" si="29"/>
        <v>40761.625</v>
      </c>
      <c r="J916">
        <v>1312642800</v>
      </c>
      <c r="K916" s="17">
        <f>(((L916/60)/60/24)+DATE(1970,1,1))</f>
        <v>40753.758425925924</v>
      </c>
      <c r="L916">
        <v>1311963128</v>
      </c>
      <c r="M916" t="b">
        <v>0</v>
      </c>
      <c r="N916">
        <v>78</v>
      </c>
      <c r="O916" t="b">
        <v>1</v>
      </c>
      <c r="P916" t="s">
        <v>8264</v>
      </c>
      <c r="Q916">
        <f t="shared" si="28"/>
        <v>141</v>
      </c>
      <c r="R916">
        <f>IFERROR(ROUND(E916/N916,2),0)</f>
        <v>90.38</v>
      </c>
      <c r="S916" s="10" t="s">
        <v>8328</v>
      </c>
      <c r="T916" t="s">
        <v>8346</v>
      </c>
      <c r="U916">
        <v>7</v>
      </c>
      <c r="V916">
        <v>29</v>
      </c>
      <c r="W916" t="s">
        <v>9280</v>
      </c>
    </row>
    <row r="917" spans="1:23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 s="15">
        <f t="shared" si="29"/>
        <v>42230.846446759257</v>
      </c>
      <c r="J917">
        <v>1439583533</v>
      </c>
      <c r="K917" s="17">
        <f>(((L917/60)/60/24)+DATE(1970,1,1))</f>
        <v>42170.846446759257</v>
      </c>
      <c r="L917">
        <v>1434399533</v>
      </c>
      <c r="M917" t="b">
        <v>0</v>
      </c>
      <c r="N917">
        <v>30</v>
      </c>
      <c r="O917" t="b">
        <v>1</v>
      </c>
      <c r="P917" t="s">
        <v>8301</v>
      </c>
      <c r="Q917">
        <f t="shared" si="28"/>
        <v>101</v>
      </c>
      <c r="R917">
        <f>IFERROR(ROUND(E917/N917,2),0)</f>
        <v>234.67</v>
      </c>
      <c r="S917" s="10" t="s">
        <v>8307</v>
      </c>
      <c r="T917" t="s">
        <v>8308</v>
      </c>
      <c r="U917">
        <v>6</v>
      </c>
      <c r="V917">
        <v>15</v>
      </c>
      <c r="W917" t="s">
        <v>9281</v>
      </c>
    </row>
    <row r="918" spans="1:23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 s="15">
        <f t="shared" si="29"/>
        <v>41990.332638888889</v>
      </c>
      <c r="J918">
        <v>1418803140</v>
      </c>
      <c r="K918" s="17">
        <f>(((L918/60)/60/24)+DATE(1970,1,1))</f>
        <v>41950.29483796296</v>
      </c>
      <c r="L918">
        <v>1415343874</v>
      </c>
      <c r="M918" t="b">
        <v>0</v>
      </c>
      <c r="N918">
        <v>65</v>
      </c>
      <c r="O918" t="b">
        <v>1</v>
      </c>
      <c r="P918" t="s">
        <v>8274</v>
      </c>
      <c r="Q918">
        <f t="shared" si="28"/>
        <v>102</v>
      </c>
      <c r="R918">
        <f>IFERROR(ROUND(E918/N918,2),0)</f>
        <v>107.98</v>
      </c>
      <c r="S918" s="10" t="s">
        <v>8331</v>
      </c>
      <c r="T918" t="s">
        <v>8335</v>
      </c>
      <c r="U918">
        <v>11</v>
      </c>
      <c r="V918">
        <v>7</v>
      </c>
      <c r="W918" t="s">
        <v>9282</v>
      </c>
    </row>
    <row r="919" spans="1:23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 s="15">
        <f t="shared" si="29"/>
        <v>42196.165972222225</v>
      </c>
      <c r="J919">
        <v>1436587140</v>
      </c>
      <c r="K919" s="17">
        <f>(((L919/60)/60/24)+DATE(1970,1,1))</f>
        <v>42167.023206018523</v>
      </c>
      <c r="L919">
        <v>1434069205</v>
      </c>
      <c r="M919" t="b">
        <v>0</v>
      </c>
      <c r="N919">
        <v>86</v>
      </c>
      <c r="O919" t="b">
        <v>1</v>
      </c>
      <c r="P919" t="s">
        <v>8269</v>
      </c>
      <c r="Q919">
        <f t="shared" si="28"/>
        <v>117</v>
      </c>
      <c r="R919">
        <f>IFERROR(ROUND(E919/N919,2),0)</f>
        <v>81.569999999999993</v>
      </c>
      <c r="S919" s="10" t="s">
        <v>8307</v>
      </c>
      <c r="T919" t="s">
        <v>8309</v>
      </c>
      <c r="U919">
        <v>6</v>
      </c>
      <c r="V919">
        <v>12</v>
      </c>
      <c r="W919" t="s">
        <v>9283</v>
      </c>
    </row>
    <row r="920" spans="1:23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 s="15">
        <f t="shared" si="29"/>
        <v>42715.207638888889</v>
      </c>
      <c r="J920">
        <v>1481432340</v>
      </c>
      <c r="K920" s="17">
        <f>(((L920/60)/60/24)+DATE(1970,1,1))</f>
        <v>42661.176817129628</v>
      </c>
      <c r="L920">
        <v>1476764077</v>
      </c>
      <c r="M920" t="b">
        <v>0</v>
      </c>
      <c r="N920">
        <v>193</v>
      </c>
      <c r="O920" t="b">
        <v>1</v>
      </c>
      <c r="P920" t="s">
        <v>8293</v>
      </c>
      <c r="Q920">
        <f t="shared" si="28"/>
        <v>506</v>
      </c>
      <c r="R920">
        <f>IFERROR(ROUND(E920/N920,2),0)</f>
        <v>36.33</v>
      </c>
      <c r="S920" s="10" t="s">
        <v>8315</v>
      </c>
      <c r="T920" t="s">
        <v>8316</v>
      </c>
      <c r="U920">
        <v>10</v>
      </c>
      <c r="V920">
        <v>18</v>
      </c>
      <c r="W920" t="s">
        <v>9284</v>
      </c>
    </row>
    <row r="921" spans="1:23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 s="15">
        <f t="shared" si="29"/>
        <v>42019.454166666663</v>
      </c>
      <c r="J921">
        <v>1421319240</v>
      </c>
      <c r="K921" s="17">
        <f>(((L921/60)/60/24)+DATE(1970,1,1))</f>
        <v>41988.548831018517</v>
      </c>
      <c r="L921">
        <v>1418649019</v>
      </c>
      <c r="M921" t="b">
        <v>0</v>
      </c>
      <c r="N921">
        <v>55</v>
      </c>
      <c r="O921" t="b">
        <v>1</v>
      </c>
      <c r="P921" t="s">
        <v>8272</v>
      </c>
      <c r="Q921">
        <f t="shared" si="28"/>
        <v>100</v>
      </c>
      <c r="R921">
        <f>IFERROR(ROUND(E921/N921,2),0)</f>
        <v>127.33</v>
      </c>
      <c r="S921" s="10" t="s">
        <v>8318</v>
      </c>
      <c r="T921" t="s">
        <v>8337</v>
      </c>
      <c r="U921">
        <v>12</v>
      </c>
      <c r="V921">
        <v>15</v>
      </c>
      <c r="W921" t="s">
        <v>9285</v>
      </c>
    </row>
    <row r="922" spans="1:23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 s="15">
        <f t="shared" si="29"/>
        <v>42460.365925925929</v>
      </c>
      <c r="J922">
        <v>1459414016</v>
      </c>
      <c r="K922" s="17">
        <f>(((L922/60)/60/24)+DATE(1970,1,1))</f>
        <v>42426.407592592594</v>
      </c>
      <c r="L922">
        <v>1456480016</v>
      </c>
      <c r="M922" t="b">
        <v>1</v>
      </c>
      <c r="N922">
        <v>122</v>
      </c>
      <c r="O922" t="b">
        <v>1</v>
      </c>
      <c r="P922" t="s">
        <v>8278</v>
      </c>
      <c r="Q922">
        <f t="shared" si="28"/>
        <v>100</v>
      </c>
      <c r="R922">
        <f>IFERROR(ROUND(E922/N922,2),0)</f>
        <v>57.38</v>
      </c>
      <c r="S922" s="10" t="s">
        <v>8331</v>
      </c>
      <c r="T922" t="s">
        <v>8333</v>
      </c>
      <c r="U922">
        <v>2</v>
      </c>
      <c r="V922">
        <v>26</v>
      </c>
      <c r="W922" t="s">
        <v>9286</v>
      </c>
    </row>
    <row r="923" spans="1:23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 s="15">
        <f t="shared" si="29"/>
        <v>42597.291666666672</v>
      </c>
      <c r="J923">
        <v>1471244400</v>
      </c>
      <c r="K923" s="17">
        <f>(((L923/60)/60/24)+DATE(1970,1,1))</f>
        <v>42552.653993055559</v>
      </c>
      <c r="L923">
        <v>1467387705</v>
      </c>
      <c r="M923" t="b">
        <v>0</v>
      </c>
      <c r="N923">
        <v>68</v>
      </c>
      <c r="O923" t="b">
        <v>0</v>
      </c>
      <c r="P923" t="s">
        <v>8268</v>
      </c>
      <c r="Q923">
        <f t="shared" si="28"/>
        <v>14</v>
      </c>
      <c r="R923">
        <f>IFERROR(ROUND(E923/N923,2),0)</f>
        <v>102.38</v>
      </c>
      <c r="S923" s="10" t="s">
        <v>8328</v>
      </c>
      <c r="T923" t="s">
        <v>8342</v>
      </c>
      <c r="U923">
        <v>7</v>
      </c>
      <c r="V923">
        <v>1</v>
      </c>
      <c r="W923" t="s">
        <v>9287</v>
      </c>
    </row>
    <row r="924" spans="1:23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 s="15">
        <f t="shared" si="29"/>
        <v>41886.290972222225</v>
      </c>
      <c r="J924">
        <v>1409813940</v>
      </c>
      <c r="K924" s="17">
        <f>(((L924/60)/60/24)+DATE(1970,1,1))</f>
        <v>41856.865717592591</v>
      </c>
      <c r="L924">
        <v>1407271598</v>
      </c>
      <c r="M924" t="b">
        <v>0</v>
      </c>
      <c r="N924">
        <v>45</v>
      </c>
      <c r="O924" t="b">
        <v>0</v>
      </c>
      <c r="P924" t="s">
        <v>8271</v>
      </c>
      <c r="Q924">
        <f t="shared" si="28"/>
        <v>35</v>
      </c>
      <c r="R924">
        <f>IFERROR(ROUND(E924/N924,2),0)</f>
        <v>153.88999999999999</v>
      </c>
      <c r="S924" s="10" t="s">
        <v>8315</v>
      </c>
      <c r="T924" t="s">
        <v>8317</v>
      </c>
      <c r="U924">
        <v>8</v>
      </c>
      <c r="V924">
        <v>5</v>
      </c>
      <c r="W924" t="s">
        <v>9288</v>
      </c>
    </row>
    <row r="925" spans="1:23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 s="15">
        <f t="shared" si="29"/>
        <v>41427.752222222225</v>
      </c>
      <c r="J925">
        <v>1370196192</v>
      </c>
      <c r="K925" s="17">
        <f>(((L925/60)/60/24)+DATE(1970,1,1))</f>
        <v>41402.752222222225</v>
      </c>
      <c r="L925">
        <v>1368036192</v>
      </c>
      <c r="M925" t="b">
        <v>0</v>
      </c>
      <c r="N925">
        <v>56</v>
      </c>
      <c r="O925" t="b">
        <v>1</v>
      </c>
      <c r="P925" t="s">
        <v>8264</v>
      </c>
      <c r="Q925">
        <f t="shared" si="28"/>
        <v>115</v>
      </c>
      <c r="R925">
        <f>IFERROR(ROUND(E925/N925,2),0)</f>
        <v>123.29</v>
      </c>
      <c r="S925" s="10" t="s">
        <v>8328</v>
      </c>
      <c r="T925" t="s">
        <v>8346</v>
      </c>
      <c r="U925">
        <v>5</v>
      </c>
      <c r="V925">
        <v>8</v>
      </c>
      <c r="W925" t="s">
        <v>9289</v>
      </c>
    </row>
    <row r="926" spans="1:23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 s="15">
        <f t="shared" si="29"/>
        <v>41582.041666666664</v>
      </c>
      <c r="J926">
        <v>1383526800</v>
      </c>
      <c r="K926" s="17">
        <f>(((L926/60)/60/24)+DATE(1970,1,1))</f>
        <v>41548.747418981482</v>
      </c>
      <c r="L926">
        <v>1380650177</v>
      </c>
      <c r="M926" t="b">
        <v>0</v>
      </c>
      <c r="N926">
        <v>123</v>
      </c>
      <c r="O926" t="b">
        <v>1</v>
      </c>
      <c r="P926" t="s">
        <v>8278</v>
      </c>
      <c r="Q926">
        <f t="shared" si="28"/>
        <v>114</v>
      </c>
      <c r="R926">
        <f>IFERROR(ROUND(E926/N926,2),0)</f>
        <v>55.8</v>
      </c>
      <c r="S926" s="10" t="s">
        <v>8331</v>
      </c>
      <c r="T926" t="s">
        <v>8333</v>
      </c>
      <c r="U926">
        <v>10</v>
      </c>
      <c r="V926">
        <v>1</v>
      </c>
      <c r="W926" t="s">
        <v>9290</v>
      </c>
    </row>
    <row r="927" spans="1:23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 s="15">
        <f t="shared" si="29"/>
        <v>42750.066192129627</v>
      </c>
      <c r="J927">
        <v>1484444119</v>
      </c>
      <c r="K927" s="17">
        <f>(((L927/60)/60/24)+DATE(1970,1,1))</f>
        <v>42720.066192129627</v>
      </c>
      <c r="L927">
        <v>1481852119</v>
      </c>
      <c r="M927" t="b">
        <v>0</v>
      </c>
      <c r="N927">
        <v>109</v>
      </c>
      <c r="O927" t="b">
        <v>1</v>
      </c>
      <c r="P927" t="s">
        <v>8274</v>
      </c>
      <c r="Q927">
        <f t="shared" si="28"/>
        <v>171</v>
      </c>
      <c r="R927">
        <f>IFERROR(ROUND(E927/N927,2),0)</f>
        <v>62.87</v>
      </c>
      <c r="S927" s="10" t="s">
        <v>8331</v>
      </c>
      <c r="T927" t="s">
        <v>8335</v>
      </c>
      <c r="U927">
        <v>12</v>
      </c>
      <c r="V927">
        <v>16</v>
      </c>
      <c r="W927" t="s">
        <v>9291</v>
      </c>
    </row>
    <row r="928" spans="1:23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 s="15">
        <f t="shared" si="29"/>
        <v>42625.483206018514</v>
      </c>
      <c r="J928">
        <v>1473680149</v>
      </c>
      <c r="K928" s="17">
        <f>(((L928/60)/60/24)+DATE(1970,1,1))</f>
        <v>42611.483206018514</v>
      </c>
      <c r="L928">
        <v>1472470549</v>
      </c>
      <c r="M928" t="b">
        <v>0</v>
      </c>
      <c r="N928">
        <v>159</v>
      </c>
      <c r="O928" t="b">
        <v>1</v>
      </c>
      <c r="P928" t="s">
        <v>8278</v>
      </c>
      <c r="Q928">
        <f t="shared" si="28"/>
        <v>342</v>
      </c>
      <c r="R928">
        <f>IFERROR(ROUND(E928/N928,2),0)</f>
        <v>43.03</v>
      </c>
      <c r="S928" s="10" t="s">
        <v>8331</v>
      </c>
      <c r="T928" t="s">
        <v>8333</v>
      </c>
      <c r="U928">
        <v>8</v>
      </c>
      <c r="V928">
        <v>29</v>
      </c>
      <c r="W928" t="s">
        <v>9292</v>
      </c>
    </row>
    <row r="929" spans="1:23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 s="15">
        <f t="shared" si="29"/>
        <v>42148.346435185187</v>
      </c>
      <c r="J929">
        <v>1432455532</v>
      </c>
      <c r="K929" s="17">
        <f>(((L929/60)/60/24)+DATE(1970,1,1))</f>
        <v>42118.346435185187</v>
      </c>
      <c r="L929">
        <v>1429863532</v>
      </c>
      <c r="M929" t="b">
        <v>0</v>
      </c>
      <c r="N929">
        <v>19</v>
      </c>
      <c r="O929" t="b">
        <v>0</v>
      </c>
      <c r="P929" t="s">
        <v>8303</v>
      </c>
      <c r="Q929">
        <f t="shared" si="28"/>
        <v>12</v>
      </c>
      <c r="R929">
        <f>IFERROR(ROUND(E929/N929,2),0)</f>
        <v>356.84</v>
      </c>
      <c r="S929" s="10" t="s">
        <v>8307</v>
      </c>
      <c r="T929" t="s">
        <v>8310</v>
      </c>
      <c r="U929">
        <v>4</v>
      </c>
      <c r="V929">
        <v>24</v>
      </c>
      <c r="W929" t="s">
        <v>9293</v>
      </c>
    </row>
    <row r="930" spans="1:23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 s="15">
        <f t="shared" si="29"/>
        <v>42719.56931712963</v>
      </c>
      <c r="J930">
        <v>1481809189</v>
      </c>
      <c r="K930" s="17">
        <f>(((L930/60)/60/24)+DATE(1970,1,1))</f>
        <v>42689.56931712963</v>
      </c>
      <c r="L930">
        <v>1479217189</v>
      </c>
      <c r="M930" t="b">
        <v>1</v>
      </c>
      <c r="N930">
        <v>140</v>
      </c>
      <c r="O930" t="b">
        <v>0</v>
      </c>
      <c r="P930" t="s">
        <v>8283</v>
      </c>
      <c r="Q930">
        <f t="shared" si="28"/>
        <v>68</v>
      </c>
      <c r="R930">
        <f>IFERROR(ROUND(E930/N930,2),0)</f>
        <v>48.25</v>
      </c>
      <c r="S930" s="10" t="s">
        <v>8320</v>
      </c>
      <c r="T930" t="s">
        <v>8321</v>
      </c>
      <c r="U930">
        <v>11</v>
      </c>
      <c r="V930">
        <v>15</v>
      </c>
      <c r="W930" t="s">
        <v>9294</v>
      </c>
    </row>
    <row r="931" spans="1:23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 s="15">
        <f t="shared" si="29"/>
        <v>42660.676388888889</v>
      </c>
      <c r="J931">
        <v>1476720840</v>
      </c>
      <c r="K931" s="17">
        <f>(((L931/60)/60/24)+DATE(1970,1,1))</f>
        <v>42634.614780092597</v>
      </c>
      <c r="L931">
        <v>1474469117</v>
      </c>
      <c r="M931" t="b">
        <v>0</v>
      </c>
      <c r="N931">
        <v>112</v>
      </c>
      <c r="O931" t="b">
        <v>1</v>
      </c>
      <c r="P931" t="s">
        <v>8274</v>
      </c>
      <c r="Q931">
        <f t="shared" si="28"/>
        <v>135</v>
      </c>
      <c r="R931">
        <f>IFERROR(ROUND(E931/N931,2),0)</f>
        <v>60.18</v>
      </c>
      <c r="S931" s="10" t="s">
        <v>8331</v>
      </c>
      <c r="T931" t="s">
        <v>8335</v>
      </c>
      <c r="U931">
        <v>9</v>
      </c>
      <c r="V931">
        <v>21</v>
      </c>
      <c r="W931" t="s">
        <v>9295</v>
      </c>
    </row>
    <row r="932" spans="1:23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 s="15">
        <f t="shared" si="29"/>
        <v>40467.152083333334</v>
      </c>
      <c r="J932">
        <v>1287200340</v>
      </c>
      <c r="K932" s="17">
        <f>(((L932/60)/60/24)+DATE(1970,1,1))</f>
        <v>40430.604328703703</v>
      </c>
      <c r="L932">
        <v>1284042614</v>
      </c>
      <c r="M932" t="b">
        <v>1</v>
      </c>
      <c r="N932">
        <v>62</v>
      </c>
      <c r="O932" t="b">
        <v>1</v>
      </c>
      <c r="P932" t="s">
        <v>8267</v>
      </c>
      <c r="Q932">
        <f t="shared" si="28"/>
        <v>134</v>
      </c>
      <c r="R932">
        <f>IFERROR(ROUND(E932/N932,2),0)</f>
        <v>108.15</v>
      </c>
      <c r="S932" s="10" t="s">
        <v>8328</v>
      </c>
      <c r="T932" t="s">
        <v>8329</v>
      </c>
      <c r="U932">
        <v>9</v>
      </c>
      <c r="V932">
        <v>9</v>
      </c>
      <c r="W932" t="s">
        <v>9296</v>
      </c>
    </row>
    <row r="933" spans="1:23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 s="15">
        <f t="shared" si="29"/>
        <v>42476.249305555553</v>
      </c>
      <c r="J933">
        <v>1460786340</v>
      </c>
      <c r="K933" s="17">
        <f>(((L933/60)/60/24)+DATE(1970,1,1))</f>
        <v>42416.407129629632</v>
      </c>
      <c r="L933">
        <v>1455615976</v>
      </c>
      <c r="M933" t="b">
        <v>0</v>
      </c>
      <c r="N933">
        <v>42</v>
      </c>
      <c r="O933" t="b">
        <v>1</v>
      </c>
      <c r="P933" t="s">
        <v>8290</v>
      </c>
      <c r="Q933">
        <f t="shared" si="28"/>
        <v>112</v>
      </c>
      <c r="R933">
        <f>IFERROR(ROUND(E933/N933,2),0)</f>
        <v>159.52000000000001</v>
      </c>
      <c r="S933" s="10" t="s">
        <v>8331</v>
      </c>
      <c r="T933" t="s">
        <v>8341</v>
      </c>
      <c r="U933">
        <v>2</v>
      </c>
      <c r="V933">
        <v>16</v>
      </c>
      <c r="W933" t="s">
        <v>9297</v>
      </c>
    </row>
    <row r="934" spans="1:23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 s="15">
        <f t="shared" si="29"/>
        <v>42054.888692129629</v>
      </c>
      <c r="J934">
        <v>1424380783</v>
      </c>
      <c r="K934" s="17">
        <f>(((L934/60)/60/24)+DATE(1970,1,1))</f>
        <v>42024.888692129629</v>
      </c>
      <c r="L934">
        <v>1421788783</v>
      </c>
      <c r="M934" t="b">
        <v>0</v>
      </c>
      <c r="N934">
        <v>17</v>
      </c>
      <c r="O934" t="b">
        <v>0</v>
      </c>
      <c r="P934" t="s">
        <v>8268</v>
      </c>
      <c r="Q934">
        <f t="shared" si="28"/>
        <v>39</v>
      </c>
      <c r="R934">
        <f>IFERROR(ROUND(E934/N934,2),0)</f>
        <v>393.59</v>
      </c>
      <c r="S934" s="10" t="s">
        <v>8328</v>
      </c>
      <c r="T934" t="s">
        <v>8342</v>
      </c>
      <c r="U934">
        <v>1</v>
      </c>
      <c r="V934">
        <v>20</v>
      </c>
      <c r="W934" t="s">
        <v>9298</v>
      </c>
    </row>
    <row r="935" spans="1:23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 s="15">
        <f t="shared" si="29"/>
        <v>42277.75</v>
      </c>
      <c r="J935">
        <v>1443636000</v>
      </c>
      <c r="K935" s="17">
        <f>(((L935/60)/60/24)+DATE(1970,1,1))</f>
        <v>42248.535787037035</v>
      </c>
      <c r="L935">
        <v>1441111892</v>
      </c>
      <c r="M935" t="b">
        <v>0</v>
      </c>
      <c r="N935">
        <v>67</v>
      </c>
      <c r="O935" t="b">
        <v>0</v>
      </c>
      <c r="P935" t="s">
        <v>8301</v>
      </c>
      <c r="Q935">
        <f t="shared" si="28"/>
        <v>67</v>
      </c>
      <c r="R935">
        <f>IFERROR(ROUND(E935/N935,2),0)</f>
        <v>99.76</v>
      </c>
      <c r="S935" s="10" t="s">
        <v>8307</v>
      </c>
      <c r="T935" t="s">
        <v>8308</v>
      </c>
      <c r="U935">
        <v>9</v>
      </c>
      <c r="V935">
        <v>1</v>
      </c>
      <c r="W935" t="s">
        <v>9299</v>
      </c>
    </row>
    <row r="936" spans="1:23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 s="15">
        <f t="shared" si="29"/>
        <v>41446.146944444445</v>
      </c>
      <c r="J936">
        <v>1371785496</v>
      </c>
      <c r="K936" s="17">
        <f>(((L936/60)/60/24)+DATE(1970,1,1))</f>
        <v>41416.146944444445</v>
      </c>
      <c r="L936">
        <v>1369193496</v>
      </c>
      <c r="M936" t="b">
        <v>1</v>
      </c>
      <c r="N936">
        <v>211</v>
      </c>
      <c r="O936" t="b">
        <v>1</v>
      </c>
      <c r="P936" t="s">
        <v>8277</v>
      </c>
      <c r="Q936">
        <f t="shared" si="28"/>
        <v>134</v>
      </c>
      <c r="R936">
        <f>IFERROR(ROUND(E936/N936,2),0)</f>
        <v>31.66</v>
      </c>
      <c r="S936" s="10" t="s">
        <v>8331</v>
      </c>
      <c r="T936" t="s">
        <v>8332</v>
      </c>
      <c r="U936">
        <v>5</v>
      </c>
      <c r="V936">
        <v>22</v>
      </c>
      <c r="W936" t="s">
        <v>9300</v>
      </c>
    </row>
    <row r="937" spans="1:23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 s="15">
        <f t="shared" si="29"/>
        <v>42478.583333333328</v>
      </c>
      <c r="J937">
        <v>1460988000</v>
      </c>
      <c r="K937" s="17">
        <f>(((L937/60)/60/24)+DATE(1970,1,1))</f>
        <v>42444.583912037036</v>
      </c>
      <c r="L937">
        <v>1458050450</v>
      </c>
      <c r="M937" t="b">
        <v>0</v>
      </c>
      <c r="N937">
        <v>96</v>
      </c>
      <c r="O937" t="b">
        <v>0</v>
      </c>
      <c r="P937" t="s">
        <v>8271</v>
      </c>
      <c r="Q937">
        <f t="shared" si="28"/>
        <v>13</v>
      </c>
      <c r="R937">
        <f>IFERROR(ROUND(E937/N937,2),0)</f>
        <v>69.41</v>
      </c>
      <c r="S937" s="10" t="s">
        <v>8315</v>
      </c>
      <c r="T937" t="s">
        <v>8317</v>
      </c>
      <c r="U937">
        <v>3</v>
      </c>
      <c r="V937">
        <v>15</v>
      </c>
      <c r="W937" t="s">
        <v>9301</v>
      </c>
    </row>
    <row r="938" spans="1:23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 s="15">
        <f t="shared" si="29"/>
        <v>42517.037905092591</v>
      </c>
      <c r="J938">
        <v>1464310475</v>
      </c>
      <c r="K938" s="17">
        <f>(((L938/60)/60/24)+DATE(1970,1,1))</f>
        <v>42487.037905092591</v>
      </c>
      <c r="L938">
        <v>1461718475</v>
      </c>
      <c r="M938" t="b">
        <v>0</v>
      </c>
      <c r="N938">
        <v>71</v>
      </c>
      <c r="O938" t="b">
        <v>1</v>
      </c>
      <c r="P938" t="s">
        <v>8303</v>
      </c>
      <c r="Q938">
        <f t="shared" si="28"/>
        <v>111</v>
      </c>
      <c r="R938">
        <f>IFERROR(ROUND(E938/N938,2),0)</f>
        <v>93.77</v>
      </c>
      <c r="S938" s="10" t="s">
        <v>8307</v>
      </c>
      <c r="T938" t="s">
        <v>8310</v>
      </c>
      <c r="U938">
        <v>4</v>
      </c>
      <c r="V938">
        <v>27</v>
      </c>
      <c r="W938" t="s">
        <v>9302</v>
      </c>
    </row>
    <row r="939" spans="1:23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 s="15">
        <f t="shared" si="29"/>
        <v>42725.332638888889</v>
      </c>
      <c r="J939">
        <v>1482307140</v>
      </c>
      <c r="K939" s="17">
        <f>(((L939/60)/60/24)+DATE(1970,1,1))</f>
        <v>42697.32136574074</v>
      </c>
      <c r="L939">
        <v>1479886966</v>
      </c>
      <c r="M939" t="b">
        <v>1</v>
      </c>
      <c r="N939">
        <v>58</v>
      </c>
      <c r="O939" t="b">
        <v>1</v>
      </c>
      <c r="P939" t="s">
        <v>8267</v>
      </c>
      <c r="Q939">
        <f t="shared" si="28"/>
        <v>123</v>
      </c>
      <c r="R939">
        <f>IFERROR(ROUND(E939/N939,2),0)</f>
        <v>114.59</v>
      </c>
      <c r="S939" s="10" t="s">
        <v>8328</v>
      </c>
      <c r="T939" t="s">
        <v>8329</v>
      </c>
      <c r="U939">
        <v>11</v>
      </c>
      <c r="V939">
        <v>23</v>
      </c>
      <c r="W939" t="s">
        <v>9303</v>
      </c>
    </row>
    <row r="940" spans="1:23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 s="15">
        <f t="shared" si="29"/>
        <v>42766.755787037036</v>
      </c>
      <c r="J940">
        <v>1485886100</v>
      </c>
      <c r="K940" s="17">
        <f>(((L940/60)/60/24)+DATE(1970,1,1))</f>
        <v>42731.755787037036</v>
      </c>
      <c r="L940">
        <v>1482862100</v>
      </c>
      <c r="M940" t="b">
        <v>0</v>
      </c>
      <c r="N940">
        <v>108</v>
      </c>
      <c r="O940" t="b">
        <v>1</v>
      </c>
      <c r="P940" t="s">
        <v>8283</v>
      </c>
      <c r="Q940">
        <f t="shared" si="28"/>
        <v>102</v>
      </c>
      <c r="R940">
        <f>IFERROR(ROUND(E940/N940,2),0)</f>
        <v>61.53</v>
      </c>
      <c r="S940" s="10" t="s">
        <v>8320</v>
      </c>
      <c r="T940" t="s">
        <v>8321</v>
      </c>
      <c r="U940">
        <v>12</v>
      </c>
      <c r="V940">
        <v>27</v>
      </c>
      <c r="W940" t="s">
        <v>9304</v>
      </c>
    </row>
    <row r="941" spans="1:23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 s="15">
        <f t="shared" si="29"/>
        <v>41879.125115740739</v>
      </c>
      <c r="J941">
        <v>1409194810</v>
      </c>
      <c r="K941" s="17">
        <f>(((L941/60)/60/24)+DATE(1970,1,1))</f>
        <v>41844.125115740739</v>
      </c>
      <c r="L941">
        <v>1406170810</v>
      </c>
      <c r="M941" t="b">
        <v>0</v>
      </c>
      <c r="N941">
        <v>114</v>
      </c>
      <c r="O941" t="b">
        <v>0</v>
      </c>
      <c r="P941" t="s">
        <v>8301</v>
      </c>
      <c r="Q941">
        <f t="shared" si="28"/>
        <v>25</v>
      </c>
      <c r="R941">
        <f>IFERROR(ROUND(E941/N941,2),0)</f>
        <v>58.18</v>
      </c>
      <c r="S941" s="10" t="s">
        <v>8307</v>
      </c>
      <c r="T941" t="s">
        <v>8308</v>
      </c>
      <c r="U941">
        <v>7</v>
      </c>
      <c r="V941">
        <v>24</v>
      </c>
      <c r="W941" t="s">
        <v>9305</v>
      </c>
    </row>
    <row r="942" spans="1:23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 s="15">
        <f t="shared" si="29"/>
        <v>40035.80972222222</v>
      </c>
      <c r="J942">
        <v>1249932360</v>
      </c>
      <c r="K942" s="17">
        <f>(((L942/60)/60/24)+DATE(1970,1,1))</f>
        <v>39950.163344907407</v>
      </c>
      <c r="L942">
        <v>1242532513</v>
      </c>
      <c r="M942" t="b">
        <v>1</v>
      </c>
      <c r="N942">
        <v>79</v>
      </c>
      <c r="O942" t="b">
        <v>1</v>
      </c>
      <c r="P942" t="s">
        <v>8267</v>
      </c>
      <c r="Q942">
        <f t="shared" si="28"/>
        <v>121</v>
      </c>
      <c r="R942">
        <f>IFERROR(ROUND(E942/N942,2),0)</f>
        <v>83.95</v>
      </c>
      <c r="S942" s="10" t="s">
        <v>8328</v>
      </c>
      <c r="T942" t="s">
        <v>8329</v>
      </c>
      <c r="U942">
        <v>5</v>
      </c>
      <c r="V942">
        <v>17</v>
      </c>
      <c r="W942" t="s">
        <v>9306</v>
      </c>
    </row>
    <row r="943" spans="1:23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 s="15">
        <f t="shared" si="29"/>
        <v>42461.06086805556</v>
      </c>
      <c r="J943">
        <v>1459474059</v>
      </c>
      <c r="K943" s="17">
        <f>(((L943/60)/60/24)+DATE(1970,1,1))</f>
        <v>42431.102534722217</v>
      </c>
      <c r="L943">
        <v>1456885659</v>
      </c>
      <c r="M943" t="b">
        <v>0</v>
      </c>
      <c r="N943">
        <v>63</v>
      </c>
      <c r="O943" t="b">
        <v>1</v>
      </c>
      <c r="P943" t="s">
        <v>8269</v>
      </c>
      <c r="Q943">
        <f t="shared" si="28"/>
        <v>114</v>
      </c>
      <c r="R943">
        <f>IFERROR(ROUND(E943/N943,2),0)</f>
        <v>105.21</v>
      </c>
      <c r="S943" s="10" t="s">
        <v>8307</v>
      </c>
      <c r="T943" t="s">
        <v>8309</v>
      </c>
      <c r="U943">
        <v>3</v>
      </c>
      <c r="V943">
        <v>2</v>
      </c>
      <c r="W943" t="s">
        <v>9307</v>
      </c>
    </row>
    <row r="944" spans="1:23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 s="15">
        <f t="shared" si="29"/>
        <v>41813.294560185182</v>
      </c>
      <c r="J944">
        <v>1403507050</v>
      </c>
      <c r="K944" s="17">
        <f>(((L944/60)/60/24)+DATE(1970,1,1))</f>
        <v>41773.294560185182</v>
      </c>
      <c r="L944">
        <v>1400051050</v>
      </c>
      <c r="M944" t="b">
        <v>0</v>
      </c>
      <c r="N944">
        <v>41</v>
      </c>
      <c r="O944" t="b">
        <v>0</v>
      </c>
      <c r="P944" t="s">
        <v>8271</v>
      </c>
      <c r="Q944">
        <f t="shared" si="28"/>
        <v>13</v>
      </c>
      <c r="R944">
        <f>IFERROR(ROUND(E944/N944,2),0)</f>
        <v>161.22</v>
      </c>
      <c r="S944" s="10" t="s">
        <v>8315</v>
      </c>
      <c r="T944" t="s">
        <v>8317</v>
      </c>
      <c r="U944">
        <v>5</v>
      </c>
      <c r="V944">
        <v>14</v>
      </c>
      <c r="W944" t="s">
        <v>9308</v>
      </c>
    </row>
    <row r="945" spans="1:23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 s="15">
        <f t="shared" si="29"/>
        <v>41003.731516203705</v>
      </c>
      <c r="J945">
        <v>1333560803</v>
      </c>
      <c r="K945" s="17">
        <f>(((L945/60)/60/24)+DATE(1970,1,1))</f>
        <v>40973.773182870369</v>
      </c>
      <c r="L945">
        <v>1330972403</v>
      </c>
      <c r="M945" t="b">
        <v>0</v>
      </c>
      <c r="N945">
        <v>134</v>
      </c>
      <c r="O945" t="b">
        <v>1</v>
      </c>
      <c r="P945" t="s">
        <v>8298</v>
      </c>
      <c r="Q945">
        <f t="shared" si="28"/>
        <v>120</v>
      </c>
      <c r="R945">
        <f>IFERROR(ROUND(E945/N945,2),0)</f>
        <v>49.19</v>
      </c>
      <c r="S945" s="10" t="s">
        <v>8331</v>
      </c>
      <c r="T945" t="s">
        <v>8344</v>
      </c>
      <c r="U945">
        <v>3</v>
      </c>
      <c r="V945">
        <v>5</v>
      </c>
      <c r="W945" t="s">
        <v>9309</v>
      </c>
    </row>
    <row r="946" spans="1:23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 s="15">
        <f t="shared" si="29"/>
        <v>42540.604699074072</v>
      </c>
      <c r="J946">
        <v>1466346646</v>
      </c>
      <c r="K946" s="17">
        <f>(((L946/60)/60/24)+DATE(1970,1,1))</f>
        <v>42510.604699074072</v>
      </c>
      <c r="L946">
        <v>1463754646</v>
      </c>
      <c r="M946" t="b">
        <v>0</v>
      </c>
      <c r="N946">
        <v>101</v>
      </c>
      <c r="O946" t="b">
        <v>0</v>
      </c>
      <c r="P946" t="s">
        <v>8271</v>
      </c>
      <c r="Q946">
        <f t="shared" si="28"/>
        <v>13</v>
      </c>
      <c r="R946">
        <f>IFERROR(ROUND(E946/N946,2),0)</f>
        <v>65</v>
      </c>
      <c r="S946" s="10" t="s">
        <v>8315</v>
      </c>
      <c r="T946" t="s">
        <v>8317</v>
      </c>
      <c r="U946">
        <v>5</v>
      </c>
      <c r="V946">
        <v>20</v>
      </c>
      <c r="W946" t="s">
        <v>9310</v>
      </c>
    </row>
    <row r="947" spans="1:23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 s="15">
        <f t="shared" si="29"/>
        <v>42285.165972222225</v>
      </c>
      <c r="J947">
        <v>1444276740</v>
      </c>
      <c r="K947" s="17">
        <f>(((L947/60)/60/24)+DATE(1970,1,1))</f>
        <v>42228.634328703702</v>
      </c>
      <c r="L947">
        <v>1439392406</v>
      </c>
      <c r="M947" t="b">
        <v>0</v>
      </c>
      <c r="N947">
        <v>150</v>
      </c>
      <c r="O947" t="b">
        <v>1</v>
      </c>
      <c r="P947" t="s">
        <v>8298</v>
      </c>
      <c r="Q947">
        <f t="shared" si="28"/>
        <v>101</v>
      </c>
      <c r="R947">
        <f>IFERROR(ROUND(E947/N947,2),0)</f>
        <v>43.7</v>
      </c>
      <c r="S947" s="10" t="s">
        <v>8331</v>
      </c>
      <c r="T947" t="s">
        <v>8344</v>
      </c>
      <c r="U947">
        <v>8</v>
      </c>
      <c r="V947">
        <v>12</v>
      </c>
      <c r="W947" t="s">
        <v>9311</v>
      </c>
    </row>
    <row r="948" spans="1:23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 s="15">
        <f t="shared" si="29"/>
        <v>41748.680312500001</v>
      </c>
      <c r="J948">
        <v>1397924379</v>
      </c>
      <c r="K948" s="17">
        <f>(((L948/60)/60/24)+DATE(1970,1,1))</f>
        <v>41703.721979166665</v>
      </c>
      <c r="L948">
        <v>1394039979</v>
      </c>
      <c r="M948" t="b">
        <v>0</v>
      </c>
      <c r="N948">
        <v>170</v>
      </c>
      <c r="O948" t="b">
        <v>0</v>
      </c>
      <c r="P948" t="s">
        <v>8268</v>
      </c>
      <c r="Q948">
        <f t="shared" si="28"/>
        <v>12</v>
      </c>
      <c r="R948">
        <f>IFERROR(ROUND(E948/N948,2),0)</f>
        <v>38.479999999999997</v>
      </c>
      <c r="S948" s="10" t="s">
        <v>8328</v>
      </c>
      <c r="T948" t="s">
        <v>8342</v>
      </c>
      <c r="U948">
        <v>3</v>
      </c>
      <c r="V948">
        <v>5</v>
      </c>
      <c r="W948" t="s">
        <v>9312</v>
      </c>
    </row>
    <row r="949" spans="1:23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 s="15">
        <f t="shared" si="29"/>
        <v>42477.989513888882</v>
      </c>
      <c r="J949">
        <v>1460936694</v>
      </c>
      <c r="K949" s="17">
        <f>(((L949/60)/60/24)+DATE(1970,1,1))</f>
        <v>42418.031180555554</v>
      </c>
      <c r="L949">
        <v>1455756294</v>
      </c>
      <c r="M949" t="b">
        <v>0</v>
      </c>
      <c r="N949">
        <v>69</v>
      </c>
      <c r="O949" t="b">
        <v>1</v>
      </c>
      <c r="P949" t="s">
        <v>8301</v>
      </c>
      <c r="Q949">
        <f t="shared" si="28"/>
        <v>109</v>
      </c>
      <c r="R949">
        <f>IFERROR(ROUND(E949/N949,2),0)</f>
        <v>94.64</v>
      </c>
      <c r="S949" s="10" t="s">
        <v>8307</v>
      </c>
      <c r="T949" t="s">
        <v>8308</v>
      </c>
      <c r="U949">
        <v>2</v>
      </c>
      <c r="V949">
        <v>18</v>
      </c>
      <c r="W949" t="s">
        <v>9313</v>
      </c>
    </row>
    <row r="950" spans="1:23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 s="15">
        <f t="shared" si="29"/>
        <v>42071.563391203701</v>
      </c>
      <c r="J950">
        <v>1425821477</v>
      </c>
      <c r="K950" s="17">
        <f>(((L950/60)/60/24)+DATE(1970,1,1))</f>
        <v>42026.605057870373</v>
      </c>
      <c r="L950">
        <v>1421937077</v>
      </c>
      <c r="M950" t="b">
        <v>0</v>
      </c>
      <c r="N950">
        <v>70</v>
      </c>
      <c r="O950" t="b">
        <v>1</v>
      </c>
      <c r="P950" t="s">
        <v>8283</v>
      </c>
      <c r="Q950">
        <f t="shared" si="28"/>
        <v>118</v>
      </c>
      <c r="R950">
        <f>IFERROR(ROUND(E950/N950,2),0)</f>
        <v>93.07</v>
      </c>
      <c r="S950" s="10" t="s">
        <v>8320</v>
      </c>
      <c r="T950" t="s">
        <v>8321</v>
      </c>
      <c r="U950">
        <v>1</v>
      </c>
      <c r="V950">
        <v>22</v>
      </c>
      <c r="W950" t="s">
        <v>9314</v>
      </c>
    </row>
    <row r="951" spans="1:23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 s="15">
        <f t="shared" si="29"/>
        <v>42236.833784722221</v>
      </c>
      <c r="J951">
        <v>1440100839</v>
      </c>
      <c r="K951" s="17">
        <f>(((L951/60)/60/24)+DATE(1970,1,1))</f>
        <v>42194.833784722221</v>
      </c>
      <c r="L951">
        <v>1436472039</v>
      </c>
      <c r="M951" t="b">
        <v>0</v>
      </c>
      <c r="N951">
        <v>73</v>
      </c>
      <c r="O951" t="b">
        <v>0</v>
      </c>
      <c r="P951" t="s">
        <v>8271</v>
      </c>
      <c r="Q951">
        <f t="shared" si="28"/>
        <v>43</v>
      </c>
      <c r="R951">
        <f>IFERROR(ROUND(E951/N951,2),0)</f>
        <v>89.19</v>
      </c>
      <c r="S951" s="10" t="s">
        <v>8315</v>
      </c>
      <c r="T951" t="s">
        <v>8317</v>
      </c>
      <c r="U951">
        <v>7</v>
      </c>
      <c r="V951">
        <v>9</v>
      </c>
      <c r="W951" t="s">
        <v>9315</v>
      </c>
    </row>
    <row r="952" spans="1:23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 s="15">
        <f t="shared" si="29"/>
        <v>41702.875</v>
      </c>
      <c r="J952">
        <v>1393966800</v>
      </c>
      <c r="K952" s="17">
        <f>(((L952/60)/60/24)+DATE(1970,1,1))</f>
        <v>41680.583402777782</v>
      </c>
      <c r="L952">
        <v>1392040806</v>
      </c>
      <c r="M952" t="b">
        <v>0</v>
      </c>
      <c r="N952">
        <v>183</v>
      </c>
      <c r="O952" t="b">
        <v>1</v>
      </c>
      <c r="P952" t="s">
        <v>8277</v>
      </c>
      <c r="Q952">
        <f t="shared" si="28"/>
        <v>102</v>
      </c>
      <c r="R952">
        <f>IFERROR(ROUND(E952/N952,2),0)</f>
        <v>35.549999999999997</v>
      </c>
      <c r="S952" s="10" t="s">
        <v>8331</v>
      </c>
      <c r="T952" t="s">
        <v>8332</v>
      </c>
      <c r="U952">
        <v>2</v>
      </c>
      <c r="V952">
        <v>10</v>
      </c>
      <c r="W952" t="s">
        <v>9316</v>
      </c>
    </row>
    <row r="953" spans="1:23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 s="15">
        <f t="shared" si="29"/>
        <v>42283.928530092591</v>
      </c>
      <c r="J953">
        <v>1444169825</v>
      </c>
      <c r="K953" s="17">
        <f>(((L953/60)/60/24)+DATE(1970,1,1))</f>
        <v>42253.928530092591</v>
      </c>
      <c r="L953">
        <v>1441577825</v>
      </c>
      <c r="M953" t="b">
        <v>0</v>
      </c>
      <c r="N953">
        <v>31</v>
      </c>
      <c r="O953" t="b">
        <v>1</v>
      </c>
      <c r="P953" t="s">
        <v>8269</v>
      </c>
      <c r="Q953">
        <f t="shared" si="28"/>
        <v>100</v>
      </c>
      <c r="R953">
        <f>IFERROR(ROUND(E953/N953,2),0)</f>
        <v>209.84</v>
      </c>
      <c r="S953" s="10" t="s">
        <v>8307</v>
      </c>
      <c r="T953" t="s">
        <v>8309</v>
      </c>
      <c r="U953">
        <v>9</v>
      </c>
      <c r="V953">
        <v>6</v>
      </c>
      <c r="W953" t="s">
        <v>9317</v>
      </c>
    </row>
    <row r="954" spans="1:23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 s="15">
        <f t="shared" si="29"/>
        <v>42587.165972222225</v>
      </c>
      <c r="J954">
        <v>1470369540</v>
      </c>
      <c r="K954" s="17">
        <f>(((L954/60)/60/24)+DATE(1970,1,1))</f>
        <v>42555.166712962964</v>
      </c>
      <c r="L954">
        <v>1467604804</v>
      </c>
      <c r="M954" t="b">
        <v>0</v>
      </c>
      <c r="N954">
        <v>166</v>
      </c>
      <c r="O954" t="b">
        <v>1</v>
      </c>
      <c r="P954" t="s">
        <v>8278</v>
      </c>
      <c r="Q954">
        <f t="shared" si="28"/>
        <v>130</v>
      </c>
      <c r="R954">
        <f>IFERROR(ROUND(E954/N954,2),0)</f>
        <v>39.159999999999997</v>
      </c>
      <c r="S954" s="10" t="s">
        <v>8331</v>
      </c>
      <c r="T954" t="s">
        <v>8333</v>
      </c>
      <c r="U954">
        <v>7</v>
      </c>
      <c r="V954">
        <v>4</v>
      </c>
      <c r="W954" t="s">
        <v>9318</v>
      </c>
    </row>
    <row r="955" spans="1:23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 s="15">
        <f t="shared" si="29"/>
        <v>42114.201388888891</v>
      </c>
      <c r="J955">
        <v>1429505400</v>
      </c>
      <c r="K955" s="17">
        <f>(((L955/60)/60/24)+DATE(1970,1,1))</f>
        <v>42081.864641203705</v>
      </c>
      <c r="L955">
        <v>1426711505</v>
      </c>
      <c r="M955" t="b">
        <v>0</v>
      </c>
      <c r="N955">
        <v>48</v>
      </c>
      <c r="O955" t="b">
        <v>1</v>
      </c>
      <c r="P955" t="s">
        <v>8298</v>
      </c>
      <c r="Q955">
        <f t="shared" si="28"/>
        <v>100</v>
      </c>
      <c r="R955">
        <f>IFERROR(ROUND(E955/N955,2),0)</f>
        <v>135.41999999999999</v>
      </c>
      <c r="S955" s="10" t="s">
        <v>8331</v>
      </c>
      <c r="T955" t="s">
        <v>8344</v>
      </c>
      <c r="U955">
        <v>3</v>
      </c>
      <c r="V955">
        <v>18</v>
      </c>
      <c r="W955" t="s">
        <v>9319</v>
      </c>
    </row>
    <row r="956" spans="1:23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 s="15">
        <f t="shared" si="29"/>
        <v>42123.760046296295</v>
      </c>
      <c r="J956">
        <v>1430331268</v>
      </c>
      <c r="K956" s="17">
        <f>(((L956/60)/60/24)+DATE(1970,1,1))</f>
        <v>42093.760046296295</v>
      </c>
      <c r="L956">
        <v>1427739268</v>
      </c>
      <c r="M956" t="b">
        <v>1</v>
      </c>
      <c r="N956">
        <v>89</v>
      </c>
      <c r="O956" t="b">
        <v>1</v>
      </c>
      <c r="P956" t="s">
        <v>8267</v>
      </c>
      <c r="Q956">
        <f t="shared" si="28"/>
        <v>108</v>
      </c>
      <c r="R956">
        <f>IFERROR(ROUND(E956/N956,2),0)</f>
        <v>72.87</v>
      </c>
      <c r="S956" s="10" t="s">
        <v>8328</v>
      </c>
      <c r="T956" t="s">
        <v>8329</v>
      </c>
      <c r="U956">
        <v>3</v>
      </c>
      <c r="V956">
        <v>30</v>
      </c>
      <c r="W956" t="s">
        <v>9320</v>
      </c>
    </row>
    <row r="957" spans="1:23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 s="15">
        <f t="shared" si="29"/>
        <v>42048.99863425926</v>
      </c>
      <c r="J957">
        <v>1423871882</v>
      </c>
      <c r="K957" s="17">
        <f>(((L957/60)/60/24)+DATE(1970,1,1))</f>
        <v>42018.99863425926</v>
      </c>
      <c r="L957">
        <v>1421279882</v>
      </c>
      <c r="M957" t="b">
        <v>0</v>
      </c>
      <c r="N957">
        <v>73</v>
      </c>
      <c r="O957" t="b">
        <v>1</v>
      </c>
      <c r="P957" t="s">
        <v>8274</v>
      </c>
      <c r="Q957">
        <f t="shared" si="28"/>
        <v>107</v>
      </c>
      <c r="R957">
        <f>IFERROR(ROUND(E957/N957,2),0)</f>
        <v>88.19</v>
      </c>
      <c r="S957" s="10" t="s">
        <v>8331</v>
      </c>
      <c r="T957" t="s">
        <v>8335</v>
      </c>
      <c r="U957">
        <v>1</v>
      </c>
      <c r="V957">
        <v>14</v>
      </c>
      <c r="W957" t="s">
        <v>9321</v>
      </c>
    </row>
    <row r="958" spans="1:23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 s="15">
        <f t="shared" si="29"/>
        <v>41342.987696759257</v>
      </c>
      <c r="J958">
        <v>1362872537</v>
      </c>
      <c r="K958" s="17">
        <f>(((L958/60)/60/24)+DATE(1970,1,1))</f>
        <v>41307.987696759257</v>
      </c>
      <c r="L958">
        <v>1359848537</v>
      </c>
      <c r="M958" t="b">
        <v>1</v>
      </c>
      <c r="N958">
        <v>107</v>
      </c>
      <c r="O958" t="b">
        <v>1</v>
      </c>
      <c r="P958" t="s">
        <v>8277</v>
      </c>
      <c r="Q958">
        <f t="shared" si="28"/>
        <v>107</v>
      </c>
      <c r="R958">
        <f>IFERROR(ROUND(E958/N958,2),0)</f>
        <v>59.82</v>
      </c>
      <c r="S958" s="10" t="s">
        <v>8331</v>
      </c>
      <c r="T958" t="s">
        <v>8332</v>
      </c>
      <c r="U958">
        <v>2</v>
      </c>
      <c r="V958">
        <v>2</v>
      </c>
      <c r="W958" t="s">
        <v>9322</v>
      </c>
    </row>
    <row r="959" spans="1:23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 s="15">
        <f t="shared" si="29"/>
        <v>42365.59774305555</v>
      </c>
      <c r="J959">
        <v>1451226045</v>
      </c>
      <c r="K959" s="17">
        <f>(((L959/60)/60/24)+DATE(1970,1,1))</f>
        <v>42291.556076388893</v>
      </c>
      <c r="L959">
        <v>1444828845</v>
      </c>
      <c r="M959" t="b">
        <v>0</v>
      </c>
      <c r="N959">
        <v>17</v>
      </c>
      <c r="O959" t="b">
        <v>1</v>
      </c>
      <c r="P959" t="s">
        <v>8264</v>
      </c>
      <c r="Q959">
        <f t="shared" si="28"/>
        <v>106</v>
      </c>
      <c r="R959">
        <f>IFERROR(ROUND(E959/N959,2),0)</f>
        <v>375.76</v>
      </c>
      <c r="S959" s="10" t="s">
        <v>8328</v>
      </c>
      <c r="T959" t="s">
        <v>8346</v>
      </c>
      <c r="U959">
        <v>10</v>
      </c>
      <c r="V959">
        <v>14</v>
      </c>
      <c r="W959" t="s">
        <v>9323</v>
      </c>
    </row>
    <row r="960" spans="1:23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 s="15">
        <f t="shared" si="29"/>
        <v>42138.538449074069</v>
      </c>
      <c r="J960">
        <v>1431608122</v>
      </c>
      <c r="K960" s="17">
        <f>(((L960/60)/60/24)+DATE(1970,1,1))</f>
        <v>42108.538449074069</v>
      </c>
      <c r="L960">
        <v>1429016122</v>
      </c>
      <c r="M960" t="b">
        <v>0</v>
      </c>
      <c r="N960">
        <v>100</v>
      </c>
      <c r="O960" t="b">
        <v>1</v>
      </c>
      <c r="P960" t="s">
        <v>8299</v>
      </c>
      <c r="Q960">
        <f t="shared" si="28"/>
        <v>128</v>
      </c>
      <c r="R960">
        <f>IFERROR(ROUND(E960/N960,2),0)</f>
        <v>63.87</v>
      </c>
      <c r="S960" s="10" t="s">
        <v>8315</v>
      </c>
      <c r="T960" t="s">
        <v>8322</v>
      </c>
      <c r="U960">
        <v>4</v>
      </c>
      <c r="V960">
        <v>14</v>
      </c>
      <c r="W960" t="s">
        <v>9324</v>
      </c>
    </row>
    <row r="961" spans="1:23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 s="15">
        <f t="shared" si="29"/>
        <v>41753.799386574072</v>
      </c>
      <c r="J961">
        <v>1398366667</v>
      </c>
      <c r="K961" s="17">
        <f>(((L961/60)/60/24)+DATE(1970,1,1))</f>
        <v>41723.799386574072</v>
      </c>
      <c r="L961">
        <v>1395774667</v>
      </c>
      <c r="M961" t="b">
        <v>0</v>
      </c>
      <c r="N961">
        <v>147</v>
      </c>
      <c r="O961" t="b">
        <v>0</v>
      </c>
      <c r="P961" t="s">
        <v>8280</v>
      </c>
      <c r="Q961">
        <f t="shared" si="28"/>
        <v>14</v>
      </c>
      <c r="R961">
        <f>IFERROR(ROUND(E961/N961,2),0)</f>
        <v>43.42</v>
      </c>
      <c r="S961" s="10" t="s">
        <v>8323</v>
      </c>
      <c r="T961" t="s">
        <v>8338</v>
      </c>
      <c r="U961">
        <v>3</v>
      </c>
      <c r="V961">
        <v>25</v>
      </c>
      <c r="W961" t="s">
        <v>9325</v>
      </c>
    </row>
    <row r="962" spans="1:23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 s="15">
        <f t="shared" si="29"/>
        <v>42578.916666666672</v>
      </c>
      <c r="J962">
        <v>1469656800</v>
      </c>
      <c r="K962" s="17">
        <f>(((L962/60)/60/24)+DATE(1970,1,1))</f>
        <v>42549.916712962964</v>
      </c>
      <c r="L962">
        <v>1467151204</v>
      </c>
      <c r="M962" t="b">
        <v>0</v>
      </c>
      <c r="N962">
        <v>59</v>
      </c>
      <c r="O962" t="b">
        <v>0</v>
      </c>
      <c r="P962" t="s">
        <v>8288</v>
      </c>
      <c r="Q962">
        <f t="shared" ref="Q962:Q1025" si="30">ROUND(E962/D962*100,0)</f>
        <v>21</v>
      </c>
      <c r="R962">
        <f>IFERROR(ROUND(E962/N962,2),0)</f>
        <v>108.05</v>
      </c>
      <c r="S962" s="10" t="s">
        <v>8318</v>
      </c>
      <c r="T962" t="s">
        <v>8352</v>
      </c>
      <c r="U962">
        <v>6</v>
      </c>
      <c r="V962">
        <v>28</v>
      </c>
      <c r="W962" t="s">
        <v>9326</v>
      </c>
    </row>
    <row r="963" spans="1:23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 s="15">
        <f t="shared" ref="I963:I1026" si="31">(((J963/60)/60/24+DATE(1970,1,1)))</f>
        <v>40614.166666666664</v>
      </c>
      <c r="J963">
        <v>1299902400</v>
      </c>
      <c r="K963" s="17">
        <f>(((L963/60)/60/24)+DATE(1970,1,1))</f>
        <v>40585.796817129631</v>
      </c>
      <c r="L963">
        <v>1297451245</v>
      </c>
      <c r="M963" t="b">
        <v>0</v>
      </c>
      <c r="N963">
        <v>59</v>
      </c>
      <c r="O963" t="b">
        <v>1</v>
      </c>
      <c r="P963" t="s">
        <v>8274</v>
      </c>
      <c r="Q963">
        <f t="shared" si="30"/>
        <v>106</v>
      </c>
      <c r="R963">
        <f>IFERROR(ROUND(E963/N963,2),0)</f>
        <v>108.02</v>
      </c>
      <c r="S963" s="10" t="s">
        <v>8331</v>
      </c>
      <c r="T963" t="s">
        <v>8335</v>
      </c>
      <c r="U963">
        <v>2</v>
      </c>
      <c r="V963">
        <v>11</v>
      </c>
      <c r="W963" t="s">
        <v>9327</v>
      </c>
    </row>
    <row r="964" spans="1:23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 s="15">
        <f t="shared" si="31"/>
        <v>42791.846122685187</v>
      </c>
      <c r="J964">
        <v>1488053905</v>
      </c>
      <c r="K964" s="17">
        <f>(((L964/60)/60/24)+DATE(1970,1,1))</f>
        <v>42761.846122685187</v>
      </c>
      <c r="L964">
        <v>1485461905</v>
      </c>
      <c r="M964" t="b">
        <v>0</v>
      </c>
      <c r="N964">
        <v>46</v>
      </c>
      <c r="O964" t="b">
        <v>1</v>
      </c>
      <c r="P964" t="s">
        <v>8283</v>
      </c>
      <c r="Q964">
        <f t="shared" si="30"/>
        <v>106</v>
      </c>
      <c r="R964">
        <f>IFERROR(ROUND(E964/N964,2),0)</f>
        <v>138.26</v>
      </c>
      <c r="S964" s="10" t="s">
        <v>8320</v>
      </c>
      <c r="T964" t="s">
        <v>8321</v>
      </c>
      <c r="U964">
        <v>1</v>
      </c>
      <c r="V964">
        <v>26</v>
      </c>
      <c r="W964" t="s">
        <v>9328</v>
      </c>
    </row>
    <row r="965" spans="1:23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 s="15">
        <f t="shared" si="31"/>
        <v>41838.669571759259</v>
      </c>
      <c r="J965">
        <v>1405699451</v>
      </c>
      <c r="K965" s="17">
        <f>(((L965/60)/60/24)+DATE(1970,1,1))</f>
        <v>41808.669571759259</v>
      </c>
      <c r="L965">
        <v>1403107451</v>
      </c>
      <c r="M965" t="b">
        <v>0</v>
      </c>
      <c r="N965">
        <v>91</v>
      </c>
      <c r="O965" t="b">
        <v>1</v>
      </c>
      <c r="P965" t="s">
        <v>8269</v>
      </c>
      <c r="Q965">
        <f t="shared" si="30"/>
        <v>106</v>
      </c>
      <c r="R965">
        <f>IFERROR(ROUND(E965/N965,2),0)</f>
        <v>69.89</v>
      </c>
      <c r="S965" s="10" t="s">
        <v>8307</v>
      </c>
      <c r="T965" t="s">
        <v>8309</v>
      </c>
      <c r="U965">
        <v>6</v>
      </c>
      <c r="V965">
        <v>18</v>
      </c>
      <c r="W965" t="s">
        <v>9329</v>
      </c>
    </row>
    <row r="966" spans="1:23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 s="15">
        <f t="shared" si="31"/>
        <v>42579.076157407413</v>
      </c>
      <c r="J966">
        <v>1469670580</v>
      </c>
      <c r="K966" s="17">
        <f>(((L966/60)/60/24)+DATE(1970,1,1))</f>
        <v>42549.076157407413</v>
      </c>
      <c r="L966">
        <v>1467078580</v>
      </c>
      <c r="M966" t="b">
        <v>0</v>
      </c>
      <c r="N966">
        <v>71</v>
      </c>
      <c r="O966" t="b">
        <v>1</v>
      </c>
      <c r="P966" t="s">
        <v>8267</v>
      </c>
      <c r="Q966">
        <f t="shared" si="30"/>
        <v>126</v>
      </c>
      <c r="R966">
        <f>IFERROR(ROUND(E966/N966,2),0)</f>
        <v>88.85</v>
      </c>
      <c r="S966" s="10" t="s">
        <v>8328</v>
      </c>
      <c r="T966" t="s">
        <v>8329</v>
      </c>
      <c r="U966">
        <v>6</v>
      </c>
      <c r="V966">
        <v>28</v>
      </c>
      <c r="W966" t="s">
        <v>9330</v>
      </c>
    </row>
    <row r="967" spans="1:23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 s="15">
        <f t="shared" si="31"/>
        <v>42648.827013888891</v>
      </c>
      <c r="J967">
        <v>1475697054</v>
      </c>
      <c r="K967" s="17">
        <f>(((L967/60)/60/24)+DATE(1970,1,1))</f>
        <v>42618.827013888891</v>
      </c>
      <c r="L967">
        <v>1473105054</v>
      </c>
      <c r="M967" t="b">
        <v>0</v>
      </c>
      <c r="N967">
        <v>60</v>
      </c>
      <c r="O967" t="b">
        <v>0</v>
      </c>
      <c r="P967" t="s">
        <v>8269</v>
      </c>
      <c r="Q967">
        <f t="shared" si="30"/>
        <v>42</v>
      </c>
      <c r="R967">
        <f>IFERROR(ROUND(E967/N967,2),0)</f>
        <v>105.03</v>
      </c>
      <c r="S967" s="10" t="s">
        <v>8307</v>
      </c>
      <c r="T967" t="s">
        <v>8309</v>
      </c>
      <c r="U967">
        <v>9</v>
      </c>
      <c r="V967">
        <v>5</v>
      </c>
      <c r="W967" t="s">
        <v>9331</v>
      </c>
    </row>
    <row r="968" spans="1:23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 s="15">
        <f t="shared" si="31"/>
        <v>42126.633206018523</v>
      </c>
      <c r="J968">
        <v>1430579509</v>
      </c>
      <c r="K968" s="17">
        <f>(((L968/60)/60/24)+DATE(1970,1,1))</f>
        <v>42096.633206018523</v>
      </c>
      <c r="L968">
        <v>1427987509</v>
      </c>
      <c r="M968" t="b">
        <v>0</v>
      </c>
      <c r="N968">
        <v>71</v>
      </c>
      <c r="O968" t="b">
        <v>1</v>
      </c>
      <c r="P968" t="s">
        <v>8274</v>
      </c>
      <c r="Q968">
        <f t="shared" si="30"/>
        <v>126</v>
      </c>
      <c r="R968">
        <f>IFERROR(ROUND(E968/N968,2),0)</f>
        <v>88.75</v>
      </c>
      <c r="S968" s="10" t="s">
        <v>8331</v>
      </c>
      <c r="T968" t="s">
        <v>8335</v>
      </c>
      <c r="U968">
        <v>4</v>
      </c>
      <c r="V968">
        <v>2</v>
      </c>
      <c r="W968" t="s">
        <v>9332</v>
      </c>
    </row>
    <row r="969" spans="1:23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 s="15">
        <f t="shared" si="31"/>
        <v>40930.25</v>
      </c>
      <c r="J969">
        <v>1327212000</v>
      </c>
      <c r="K969" s="17">
        <f>(((L969/60)/60/24)+DATE(1970,1,1))</f>
        <v>40879.795682870368</v>
      </c>
      <c r="L969">
        <v>1322852747</v>
      </c>
      <c r="M969" t="b">
        <v>0</v>
      </c>
      <c r="N969">
        <v>71</v>
      </c>
      <c r="O969" t="b">
        <v>1</v>
      </c>
      <c r="P969" t="s">
        <v>8272</v>
      </c>
      <c r="Q969">
        <f t="shared" si="30"/>
        <v>126</v>
      </c>
      <c r="R969">
        <f>IFERROR(ROUND(E969/N969,2),0)</f>
        <v>88.73</v>
      </c>
      <c r="S969" s="10" t="s">
        <v>8318</v>
      </c>
      <c r="T969" t="s">
        <v>8337</v>
      </c>
      <c r="U969">
        <v>12</v>
      </c>
      <c r="V969">
        <v>2</v>
      </c>
      <c r="W969" t="s">
        <v>9333</v>
      </c>
    </row>
    <row r="970" spans="1:23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 s="15">
        <f t="shared" si="31"/>
        <v>42184.873124999998</v>
      </c>
      <c r="J970">
        <v>1435611438</v>
      </c>
      <c r="K970" s="17">
        <f>(((L970/60)/60/24)+DATE(1970,1,1))</f>
        <v>42154.873124999998</v>
      </c>
      <c r="L970">
        <v>1433019438</v>
      </c>
      <c r="M970" t="b">
        <v>0</v>
      </c>
      <c r="N970">
        <v>93</v>
      </c>
      <c r="O970" t="b">
        <v>1</v>
      </c>
      <c r="P970" t="s">
        <v>8269</v>
      </c>
      <c r="Q970">
        <f t="shared" si="30"/>
        <v>126</v>
      </c>
      <c r="R970">
        <f>IFERROR(ROUND(E970/N970,2),0)</f>
        <v>67.739999999999995</v>
      </c>
      <c r="S970" s="10" t="s">
        <v>8307</v>
      </c>
      <c r="T970" t="s">
        <v>8309</v>
      </c>
      <c r="U970">
        <v>5</v>
      </c>
      <c r="V970">
        <v>30</v>
      </c>
      <c r="W970" t="s">
        <v>9334</v>
      </c>
    </row>
    <row r="971" spans="1:23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 s="15">
        <f t="shared" si="31"/>
        <v>42605.340486111112</v>
      </c>
      <c r="J971">
        <v>1471939818</v>
      </c>
      <c r="K971" s="17">
        <f>(((L971/60)/60/24)+DATE(1970,1,1))</f>
        <v>42555.340486111112</v>
      </c>
      <c r="L971">
        <v>1467619818</v>
      </c>
      <c r="M971" t="b">
        <v>0</v>
      </c>
      <c r="N971">
        <v>90</v>
      </c>
      <c r="O971" t="b">
        <v>0</v>
      </c>
      <c r="P971" t="s">
        <v>8301</v>
      </c>
      <c r="Q971">
        <f t="shared" si="30"/>
        <v>39</v>
      </c>
      <c r="R971">
        <f>IFERROR(ROUND(E971/N971,2),0)</f>
        <v>69.53</v>
      </c>
      <c r="S971" s="10" t="s">
        <v>8307</v>
      </c>
      <c r="T971" t="s">
        <v>8308</v>
      </c>
      <c r="U971">
        <v>7</v>
      </c>
      <c r="V971">
        <v>4</v>
      </c>
      <c r="W971" t="s">
        <v>9335</v>
      </c>
    </row>
    <row r="972" spans="1:23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 s="15">
        <f t="shared" si="31"/>
        <v>40993.0390625</v>
      </c>
      <c r="J972">
        <v>1332636975</v>
      </c>
      <c r="K972" s="17">
        <f>(((L972/60)/60/24)+DATE(1970,1,1))</f>
        <v>40948.080729166664</v>
      </c>
      <c r="L972">
        <v>1328752575</v>
      </c>
      <c r="M972" t="b">
        <v>0</v>
      </c>
      <c r="N972">
        <v>76</v>
      </c>
      <c r="O972" t="b">
        <v>1</v>
      </c>
      <c r="P972" t="s">
        <v>8298</v>
      </c>
      <c r="Q972">
        <f t="shared" si="30"/>
        <v>104</v>
      </c>
      <c r="R972">
        <f>IFERROR(ROUND(E972/N972,2),0)</f>
        <v>82.33</v>
      </c>
      <c r="S972" s="10" t="s">
        <v>8331</v>
      </c>
      <c r="T972" t="s">
        <v>8344</v>
      </c>
      <c r="U972">
        <v>2</v>
      </c>
      <c r="V972">
        <v>9</v>
      </c>
      <c r="W972" t="s">
        <v>9336</v>
      </c>
    </row>
    <row r="973" spans="1:23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 s="15">
        <f t="shared" si="31"/>
        <v>41004.290972222225</v>
      </c>
      <c r="J973">
        <v>1333609140</v>
      </c>
      <c r="K973" s="17">
        <f>(((L973/60)/60/24)+DATE(1970,1,1))</f>
        <v>40969.912372685183</v>
      </c>
      <c r="L973">
        <v>1330638829</v>
      </c>
      <c r="M973" t="b">
        <v>1</v>
      </c>
      <c r="N973">
        <v>113</v>
      </c>
      <c r="O973" t="b">
        <v>1</v>
      </c>
      <c r="P973" t="s">
        <v>8267</v>
      </c>
      <c r="Q973">
        <f t="shared" si="30"/>
        <v>156</v>
      </c>
      <c r="R973">
        <f>IFERROR(ROUND(E973/N973,2),0)</f>
        <v>55.22</v>
      </c>
      <c r="S973" s="10" t="s">
        <v>8328</v>
      </c>
      <c r="T973" t="s">
        <v>8329</v>
      </c>
      <c r="U973">
        <v>3</v>
      </c>
      <c r="V973">
        <v>1</v>
      </c>
      <c r="W973" t="s">
        <v>9337</v>
      </c>
    </row>
    <row r="974" spans="1:23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 s="15">
        <f t="shared" si="31"/>
        <v>41176.824212962965</v>
      </c>
      <c r="J974">
        <v>1348516012</v>
      </c>
      <c r="K974" s="17">
        <f>(((L974/60)/60/24)+DATE(1970,1,1))</f>
        <v>41146.824212962965</v>
      </c>
      <c r="L974">
        <v>1345924012</v>
      </c>
      <c r="M974" t="b">
        <v>0</v>
      </c>
      <c r="N974">
        <v>37</v>
      </c>
      <c r="O974" t="b">
        <v>1</v>
      </c>
      <c r="P974" t="s">
        <v>8290</v>
      </c>
      <c r="Q974">
        <f t="shared" si="30"/>
        <v>125</v>
      </c>
      <c r="R974">
        <f>IFERROR(ROUND(E974/N974,2),0)</f>
        <v>168.51</v>
      </c>
      <c r="S974" s="10" t="s">
        <v>8331</v>
      </c>
      <c r="T974" t="s">
        <v>8341</v>
      </c>
      <c r="U974">
        <v>8</v>
      </c>
      <c r="V974">
        <v>25</v>
      </c>
      <c r="W974" t="s">
        <v>9338</v>
      </c>
    </row>
    <row r="975" spans="1:23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 s="15">
        <f t="shared" si="31"/>
        <v>41690.867280092592</v>
      </c>
      <c r="J975">
        <v>1392929333</v>
      </c>
      <c r="K975" s="17">
        <f>(((L975/60)/60/24)+DATE(1970,1,1))</f>
        <v>41645.867280092592</v>
      </c>
      <c r="L975">
        <v>1389041333</v>
      </c>
      <c r="M975" t="b">
        <v>0</v>
      </c>
      <c r="N975">
        <v>82</v>
      </c>
      <c r="O975" t="b">
        <v>1</v>
      </c>
      <c r="P975" t="s">
        <v>8274</v>
      </c>
      <c r="Q975">
        <f t="shared" si="30"/>
        <v>104</v>
      </c>
      <c r="R975">
        <f>IFERROR(ROUND(E975/N975,2),0)</f>
        <v>75.849999999999994</v>
      </c>
      <c r="S975" s="10" t="s">
        <v>8331</v>
      </c>
      <c r="T975" t="s">
        <v>8335</v>
      </c>
      <c r="U975">
        <v>1</v>
      </c>
      <c r="V975">
        <v>6</v>
      </c>
      <c r="W975" t="s">
        <v>9339</v>
      </c>
    </row>
    <row r="976" spans="1:23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 s="15">
        <f t="shared" si="31"/>
        <v>41460.038888888892</v>
      </c>
      <c r="J976">
        <v>1372985760</v>
      </c>
      <c r="K976" s="17">
        <f>(((L976/60)/60/24)+DATE(1970,1,1))</f>
        <v>41430.038888888892</v>
      </c>
      <c r="L976">
        <v>1370393760</v>
      </c>
      <c r="M976" t="b">
        <v>0</v>
      </c>
      <c r="N976">
        <v>87</v>
      </c>
      <c r="O976" t="b">
        <v>1</v>
      </c>
      <c r="P976" t="s">
        <v>8272</v>
      </c>
      <c r="Q976">
        <f t="shared" si="30"/>
        <v>183</v>
      </c>
      <c r="R976">
        <f>IFERROR(ROUND(E976/N976,2),0)</f>
        <v>71.44</v>
      </c>
      <c r="S976" s="10" t="s">
        <v>8318</v>
      </c>
      <c r="T976" t="s">
        <v>8337</v>
      </c>
      <c r="U976">
        <v>6</v>
      </c>
      <c r="V976">
        <v>5</v>
      </c>
      <c r="W976" t="s">
        <v>9340</v>
      </c>
    </row>
    <row r="977" spans="1:23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 s="15">
        <f t="shared" si="31"/>
        <v>42040.290972222225</v>
      </c>
      <c r="J977">
        <v>1423119540</v>
      </c>
      <c r="K977" s="17">
        <f>(((L977/60)/60/24)+DATE(1970,1,1))</f>
        <v>42018.676898148144</v>
      </c>
      <c r="L977">
        <v>1421252084</v>
      </c>
      <c r="M977" t="b">
        <v>0</v>
      </c>
      <c r="N977">
        <v>76</v>
      </c>
      <c r="O977" t="b">
        <v>1</v>
      </c>
      <c r="P977" t="s">
        <v>8269</v>
      </c>
      <c r="Q977">
        <f t="shared" si="30"/>
        <v>104</v>
      </c>
      <c r="R977">
        <f>IFERROR(ROUND(E977/N977,2),0)</f>
        <v>81.78</v>
      </c>
      <c r="S977" s="10" t="s">
        <v>8307</v>
      </c>
      <c r="T977" t="s">
        <v>8309</v>
      </c>
      <c r="U977">
        <v>1</v>
      </c>
      <c r="V977">
        <v>14</v>
      </c>
      <c r="W977" t="s">
        <v>9341</v>
      </c>
    </row>
    <row r="978" spans="1:23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 s="15">
        <f t="shared" si="31"/>
        <v>42786.501041666663</v>
      </c>
      <c r="J978">
        <v>1487592090</v>
      </c>
      <c r="K978" s="17">
        <f>(((L978/60)/60/24)+DATE(1970,1,1))</f>
        <v>42756.501041666663</v>
      </c>
      <c r="L978">
        <v>1485000090</v>
      </c>
      <c r="M978" t="b">
        <v>1</v>
      </c>
      <c r="N978">
        <v>28</v>
      </c>
      <c r="O978" t="b">
        <v>1</v>
      </c>
      <c r="P978" t="s">
        <v>8283</v>
      </c>
      <c r="Q978">
        <f t="shared" si="30"/>
        <v>207</v>
      </c>
      <c r="R978">
        <f>IFERROR(ROUND(E978/N978,2),0)</f>
        <v>221.79</v>
      </c>
      <c r="S978" s="10" t="s">
        <v>8320</v>
      </c>
      <c r="T978" t="s">
        <v>8321</v>
      </c>
      <c r="U978">
        <v>1</v>
      </c>
      <c r="V978">
        <v>21</v>
      </c>
      <c r="W978" t="s">
        <v>9342</v>
      </c>
    </row>
    <row r="979" spans="1:23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 s="15">
        <f t="shared" si="31"/>
        <v>42302.999305555553</v>
      </c>
      <c r="J979">
        <v>1445817540</v>
      </c>
      <c r="K979" s="17">
        <f>(((L979/60)/60/24)+DATE(1970,1,1))</f>
        <v>42278.089039351849</v>
      </c>
      <c r="L979">
        <v>1443665293</v>
      </c>
      <c r="M979" t="b">
        <v>1</v>
      </c>
      <c r="N979">
        <v>104</v>
      </c>
      <c r="O979" t="b">
        <v>1</v>
      </c>
      <c r="P979" t="s">
        <v>8269</v>
      </c>
      <c r="Q979">
        <f t="shared" si="30"/>
        <v>106</v>
      </c>
      <c r="R979">
        <f>IFERROR(ROUND(E979/N979,2),0)</f>
        <v>59.7</v>
      </c>
      <c r="S979" s="10" t="s">
        <v>8307</v>
      </c>
      <c r="T979" t="s">
        <v>8309</v>
      </c>
      <c r="U979">
        <v>10</v>
      </c>
      <c r="V979">
        <v>1</v>
      </c>
      <c r="W979" t="s">
        <v>9343</v>
      </c>
    </row>
    <row r="980" spans="1:23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 s="15">
        <f t="shared" si="31"/>
        <v>42485.207638888889</v>
      </c>
      <c r="J980">
        <v>1461560340</v>
      </c>
      <c r="K980" s="17">
        <f>(((L980/60)/60/24)+DATE(1970,1,1))</f>
        <v>42452.827743055561</v>
      </c>
      <c r="L980">
        <v>1458762717</v>
      </c>
      <c r="M980" t="b">
        <v>0</v>
      </c>
      <c r="N980">
        <v>133</v>
      </c>
      <c r="O980" t="b">
        <v>1</v>
      </c>
      <c r="P980" t="s">
        <v>8275</v>
      </c>
      <c r="Q980">
        <f t="shared" si="30"/>
        <v>155</v>
      </c>
      <c r="R980">
        <f>IFERROR(ROUND(E980/N980,2),0)</f>
        <v>46.67</v>
      </c>
      <c r="S980" s="10" t="s">
        <v>8331</v>
      </c>
      <c r="T980" t="s">
        <v>8339</v>
      </c>
      <c r="U980">
        <v>3</v>
      </c>
      <c r="V980">
        <v>23</v>
      </c>
      <c r="W980" t="s">
        <v>9344</v>
      </c>
    </row>
    <row r="981" spans="1:23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 s="15">
        <f t="shared" si="31"/>
        <v>40902.208333333336</v>
      </c>
      <c r="J981">
        <v>1324789200</v>
      </c>
      <c r="K981" s="17">
        <f>(((L981/60)/60/24)+DATE(1970,1,1))</f>
        <v>40865.867141203707</v>
      </c>
      <c r="L981">
        <v>1321649321</v>
      </c>
      <c r="M981" t="b">
        <v>0</v>
      </c>
      <c r="N981">
        <v>77</v>
      </c>
      <c r="O981" t="b">
        <v>1</v>
      </c>
      <c r="P981" t="s">
        <v>8277</v>
      </c>
      <c r="Q981">
        <f t="shared" si="30"/>
        <v>124</v>
      </c>
      <c r="R981">
        <f>IFERROR(ROUND(E981/N981,2),0)</f>
        <v>80.27</v>
      </c>
      <c r="S981" s="10" t="s">
        <v>8331</v>
      </c>
      <c r="T981" t="s">
        <v>8332</v>
      </c>
      <c r="U981">
        <v>11</v>
      </c>
      <c r="V981">
        <v>18</v>
      </c>
      <c r="W981" t="s">
        <v>9345</v>
      </c>
    </row>
    <row r="982" spans="1:23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 s="15">
        <f t="shared" si="31"/>
        <v>41956.984351851846</v>
      </c>
      <c r="J982">
        <v>1415921848</v>
      </c>
      <c r="K982" s="17">
        <f>(((L982/60)/60/24)+DATE(1970,1,1))</f>
        <v>41926.942685185182</v>
      </c>
      <c r="L982">
        <v>1413326248</v>
      </c>
      <c r="M982" t="b">
        <v>0</v>
      </c>
      <c r="N982">
        <v>45</v>
      </c>
      <c r="O982" t="b">
        <v>1</v>
      </c>
      <c r="P982" t="s">
        <v>8269</v>
      </c>
      <c r="Q982">
        <f t="shared" si="30"/>
        <v>106</v>
      </c>
      <c r="R982">
        <f>IFERROR(ROUND(E982/N982,2),0)</f>
        <v>136.78</v>
      </c>
      <c r="S982" s="10" t="s">
        <v>8307</v>
      </c>
      <c r="T982" t="s">
        <v>8309</v>
      </c>
      <c r="U982">
        <v>10</v>
      </c>
      <c r="V982">
        <v>14</v>
      </c>
      <c r="W982" t="s">
        <v>9346</v>
      </c>
    </row>
    <row r="983" spans="1:23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 s="15">
        <f t="shared" si="31"/>
        <v>42566.60701388889</v>
      </c>
      <c r="J983">
        <v>1468593246</v>
      </c>
      <c r="K983" s="17">
        <f>(((L983/60)/60/24)+DATE(1970,1,1))</f>
        <v>42536.60701388889</v>
      </c>
      <c r="L983">
        <v>1466001246</v>
      </c>
      <c r="M983" t="b">
        <v>0</v>
      </c>
      <c r="N983">
        <v>111</v>
      </c>
      <c r="O983" t="b">
        <v>1</v>
      </c>
      <c r="P983" t="s">
        <v>8283</v>
      </c>
      <c r="Q983">
        <f t="shared" si="30"/>
        <v>102</v>
      </c>
      <c r="R983">
        <f>IFERROR(ROUND(E983/N983,2),0)</f>
        <v>55.37</v>
      </c>
      <c r="S983" s="10" t="s">
        <v>8320</v>
      </c>
      <c r="T983" t="s">
        <v>8321</v>
      </c>
      <c r="U983">
        <v>6</v>
      </c>
      <c r="V983">
        <v>15</v>
      </c>
      <c r="W983" t="s">
        <v>9347</v>
      </c>
    </row>
    <row r="984" spans="1:23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 s="15">
        <f t="shared" si="31"/>
        <v>42645.375</v>
      </c>
      <c r="J984">
        <v>1475398800</v>
      </c>
      <c r="K984" s="17">
        <f>(((L984/60)/60/24)+DATE(1970,1,1))</f>
        <v>42614.268796296295</v>
      </c>
      <c r="L984">
        <v>1472711224</v>
      </c>
      <c r="M984" t="b">
        <v>0</v>
      </c>
      <c r="N984">
        <v>94</v>
      </c>
      <c r="O984" t="b">
        <v>0</v>
      </c>
      <c r="P984" t="s">
        <v>8269</v>
      </c>
      <c r="Q984">
        <f t="shared" si="30"/>
        <v>26</v>
      </c>
      <c r="R984">
        <f>IFERROR(ROUND(E984/N984,2),0)</f>
        <v>65.34</v>
      </c>
      <c r="S984" s="10" t="s">
        <v>8307</v>
      </c>
      <c r="T984" t="s">
        <v>8309</v>
      </c>
      <c r="U984">
        <v>9</v>
      </c>
      <c r="V984">
        <v>1</v>
      </c>
      <c r="W984" t="s">
        <v>9348</v>
      </c>
    </row>
    <row r="985" spans="1:23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 s="15">
        <f t="shared" si="31"/>
        <v>42015.043657407412</v>
      </c>
      <c r="J985">
        <v>1420938172</v>
      </c>
      <c r="K985" s="17">
        <f>(((L985/60)/60/24)+DATE(1970,1,1))</f>
        <v>41985.043657407412</v>
      </c>
      <c r="L985">
        <v>1418346172</v>
      </c>
      <c r="M985" t="b">
        <v>0</v>
      </c>
      <c r="N985">
        <v>135</v>
      </c>
      <c r="O985" t="b">
        <v>0</v>
      </c>
      <c r="P985" t="s">
        <v>8271</v>
      </c>
      <c r="Q985">
        <f t="shared" si="30"/>
        <v>15</v>
      </c>
      <c r="R985">
        <f>IFERROR(ROUND(E985/N985,2),0)</f>
        <v>45.41</v>
      </c>
      <c r="S985" s="10" t="s">
        <v>8315</v>
      </c>
      <c r="T985" t="s">
        <v>8317</v>
      </c>
      <c r="U985">
        <v>12</v>
      </c>
      <c r="V985">
        <v>12</v>
      </c>
      <c r="W985" t="s">
        <v>9349</v>
      </c>
    </row>
    <row r="986" spans="1:23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 s="15">
        <f t="shared" si="31"/>
        <v>41684.833333333336</v>
      </c>
      <c r="J986">
        <v>1392408000</v>
      </c>
      <c r="K986" s="17">
        <f>(((L986/60)/60/24)+DATE(1970,1,1))</f>
        <v>41667.275312500002</v>
      </c>
      <c r="L986">
        <v>1390890987</v>
      </c>
      <c r="M986" t="b">
        <v>0</v>
      </c>
      <c r="N986">
        <v>108</v>
      </c>
      <c r="O986" t="b">
        <v>1</v>
      </c>
      <c r="P986" t="s">
        <v>8272</v>
      </c>
      <c r="Q986">
        <f t="shared" si="30"/>
        <v>122</v>
      </c>
      <c r="R986">
        <f>IFERROR(ROUND(E986/N986,2),0)</f>
        <v>56.67</v>
      </c>
      <c r="S986" s="10" t="s">
        <v>8318</v>
      </c>
      <c r="T986" t="s">
        <v>8337</v>
      </c>
      <c r="U986">
        <v>1</v>
      </c>
      <c r="V986">
        <v>28</v>
      </c>
      <c r="W986" t="s">
        <v>9350</v>
      </c>
    </row>
    <row r="987" spans="1:23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 s="15">
        <f t="shared" si="31"/>
        <v>41843.662962962961</v>
      </c>
      <c r="J987">
        <v>1406130880</v>
      </c>
      <c r="K987" s="17">
        <f>(((L987/60)/60/24)+DATE(1970,1,1))</f>
        <v>41813.662962962961</v>
      </c>
      <c r="L987">
        <v>1403538880</v>
      </c>
      <c r="M987" t="b">
        <v>0</v>
      </c>
      <c r="N987">
        <v>21</v>
      </c>
      <c r="O987" t="b">
        <v>0</v>
      </c>
      <c r="P987" t="s">
        <v>8271</v>
      </c>
      <c r="Q987">
        <f t="shared" si="30"/>
        <v>27</v>
      </c>
      <c r="R987">
        <f>IFERROR(ROUND(E987/N987,2),0)</f>
        <v>291.33</v>
      </c>
      <c r="S987" s="10" t="s">
        <v>8315</v>
      </c>
      <c r="T987" t="s">
        <v>8317</v>
      </c>
      <c r="U987">
        <v>6</v>
      </c>
      <c r="V987">
        <v>23</v>
      </c>
      <c r="W987" t="s">
        <v>9351</v>
      </c>
    </row>
    <row r="988" spans="1:23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 s="15">
        <f t="shared" si="31"/>
        <v>42643.185416666667</v>
      </c>
      <c r="J988">
        <v>1475209620</v>
      </c>
      <c r="K988" s="17">
        <f>(((L988/60)/60/24)+DATE(1970,1,1))</f>
        <v>42618.625428240746</v>
      </c>
      <c r="L988">
        <v>1473087637</v>
      </c>
      <c r="M988" t="b">
        <v>0</v>
      </c>
      <c r="N988">
        <v>37</v>
      </c>
      <c r="O988" t="b">
        <v>1</v>
      </c>
      <c r="P988" t="s">
        <v>8298</v>
      </c>
      <c r="Q988">
        <f t="shared" si="30"/>
        <v>102</v>
      </c>
      <c r="R988">
        <f>IFERROR(ROUND(E988/N988,2),0)</f>
        <v>165.16</v>
      </c>
      <c r="S988" s="10" t="s">
        <v>8331</v>
      </c>
      <c r="T988" t="s">
        <v>8344</v>
      </c>
      <c r="U988">
        <v>9</v>
      </c>
      <c r="V988">
        <v>5</v>
      </c>
      <c r="W988" t="s">
        <v>9352</v>
      </c>
    </row>
    <row r="989" spans="1:23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 s="15">
        <f t="shared" si="31"/>
        <v>40811.814432870371</v>
      </c>
      <c r="J989">
        <v>1316979167</v>
      </c>
      <c r="K989" s="17">
        <f>(((L989/60)/60/24)+DATE(1970,1,1))</f>
        <v>40751.814432870371</v>
      </c>
      <c r="L989">
        <v>1311795167</v>
      </c>
      <c r="M989" t="b">
        <v>1</v>
      </c>
      <c r="N989">
        <v>74</v>
      </c>
      <c r="O989" t="b">
        <v>1</v>
      </c>
      <c r="P989" t="s">
        <v>8274</v>
      </c>
      <c r="Q989">
        <f t="shared" si="30"/>
        <v>102</v>
      </c>
      <c r="R989">
        <f>IFERROR(ROUND(E989/N989,2),0)</f>
        <v>82.54</v>
      </c>
      <c r="S989" s="10" t="s">
        <v>8331</v>
      </c>
      <c r="T989" t="s">
        <v>8335</v>
      </c>
      <c r="U989">
        <v>7</v>
      </c>
      <c r="V989">
        <v>27</v>
      </c>
      <c r="W989" t="s">
        <v>9353</v>
      </c>
    </row>
    <row r="990" spans="1:23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 s="15">
        <f t="shared" si="31"/>
        <v>41748.878182870372</v>
      </c>
      <c r="J990">
        <v>1397941475</v>
      </c>
      <c r="K990" s="17">
        <f>(((L990/60)/60/24)+DATE(1970,1,1))</f>
        <v>41718.878182870372</v>
      </c>
      <c r="L990">
        <v>1395349475</v>
      </c>
      <c r="M990" t="b">
        <v>0</v>
      </c>
      <c r="N990">
        <v>41</v>
      </c>
      <c r="O990" t="b">
        <v>1</v>
      </c>
      <c r="P990" t="s">
        <v>8274</v>
      </c>
      <c r="Q990">
        <f t="shared" si="30"/>
        <v>102</v>
      </c>
      <c r="R990">
        <f>IFERROR(ROUND(E990/N990,2),0)</f>
        <v>148.78</v>
      </c>
      <c r="S990" s="10" t="s">
        <v>8331</v>
      </c>
      <c r="T990" t="s">
        <v>8335</v>
      </c>
      <c r="U990">
        <v>3</v>
      </c>
      <c r="V990">
        <v>20</v>
      </c>
      <c r="W990" t="s">
        <v>9354</v>
      </c>
    </row>
    <row r="991" spans="1:23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 s="15">
        <f t="shared" si="31"/>
        <v>42095.207638888889</v>
      </c>
      <c r="J991">
        <v>1427864340</v>
      </c>
      <c r="K991" s="17">
        <f>(((L991/60)/60/24)+DATE(1970,1,1))</f>
        <v>42062.296412037031</v>
      </c>
      <c r="L991">
        <v>1425020810</v>
      </c>
      <c r="M991" t="b">
        <v>0</v>
      </c>
      <c r="N991">
        <v>78</v>
      </c>
      <c r="O991" t="b">
        <v>1</v>
      </c>
      <c r="P991" t="s">
        <v>8269</v>
      </c>
      <c r="Q991">
        <f t="shared" si="30"/>
        <v>102</v>
      </c>
      <c r="R991">
        <f>IFERROR(ROUND(E991/N991,2),0)</f>
        <v>78.209999999999994</v>
      </c>
      <c r="S991" s="10" t="s">
        <v>8307</v>
      </c>
      <c r="T991" t="s">
        <v>8309</v>
      </c>
      <c r="U991">
        <v>2</v>
      </c>
      <c r="V991">
        <v>27</v>
      </c>
      <c r="W991" t="s">
        <v>9355</v>
      </c>
    </row>
    <row r="992" spans="1:23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 s="15">
        <f t="shared" si="31"/>
        <v>41583.777662037035</v>
      </c>
      <c r="J992">
        <v>1383676790</v>
      </c>
      <c r="K992" s="17">
        <f>(((L992/60)/60/24)+DATE(1970,1,1))</f>
        <v>41543.735995370371</v>
      </c>
      <c r="L992">
        <v>1380217190</v>
      </c>
      <c r="M992" t="b">
        <v>0</v>
      </c>
      <c r="N992">
        <v>38</v>
      </c>
      <c r="O992" t="b">
        <v>1</v>
      </c>
      <c r="P992" t="s">
        <v>8267</v>
      </c>
      <c r="Q992">
        <f t="shared" si="30"/>
        <v>101</v>
      </c>
      <c r="R992">
        <f>IFERROR(ROUND(E992/N992,2),0)</f>
        <v>160.16</v>
      </c>
      <c r="S992" s="10" t="s">
        <v>8328</v>
      </c>
      <c r="T992" t="s">
        <v>8329</v>
      </c>
      <c r="U992">
        <v>9</v>
      </c>
      <c r="V992">
        <v>26</v>
      </c>
      <c r="W992" t="s">
        <v>9356</v>
      </c>
    </row>
    <row r="993" spans="1:23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 s="15">
        <f t="shared" si="31"/>
        <v>41169.170138888891</v>
      </c>
      <c r="J993">
        <v>1347854700</v>
      </c>
      <c r="K993" s="17">
        <f>(((L993/60)/60/24)+DATE(1970,1,1))</f>
        <v>41123.022268518522</v>
      </c>
      <c r="L993">
        <v>1343867524</v>
      </c>
      <c r="M993" t="b">
        <v>0</v>
      </c>
      <c r="N993">
        <v>75</v>
      </c>
      <c r="O993" t="b">
        <v>1</v>
      </c>
      <c r="P993" t="s">
        <v>8274</v>
      </c>
      <c r="Q993">
        <f t="shared" si="30"/>
        <v>101</v>
      </c>
      <c r="R993">
        <f>IFERROR(ROUND(E993/N993,2),0)</f>
        <v>81.069999999999993</v>
      </c>
      <c r="S993" s="10" t="s">
        <v>8331</v>
      </c>
      <c r="T993" t="s">
        <v>8335</v>
      </c>
      <c r="U993">
        <v>8</v>
      </c>
      <c r="V993">
        <v>2</v>
      </c>
      <c r="W993" t="s">
        <v>9357</v>
      </c>
    </row>
    <row r="994" spans="1:23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 s="15">
        <f t="shared" si="31"/>
        <v>42249.019733796296</v>
      </c>
      <c r="J994">
        <v>1441153705</v>
      </c>
      <c r="K994" s="17">
        <f>(((L994/60)/60/24)+DATE(1970,1,1))</f>
        <v>42219.019733796296</v>
      </c>
      <c r="L994">
        <v>1438561705</v>
      </c>
      <c r="M994" t="b">
        <v>0</v>
      </c>
      <c r="N994">
        <v>47</v>
      </c>
      <c r="O994" t="b">
        <v>1</v>
      </c>
      <c r="P994" t="s">
        <v>8269</v>
      </c>
      <c r="Q994">
        <f t="shared" si="30"/>
        <v>122</v>
      </c>
      <c r="R994">
        <f>IFERROR(ROUND(E994/N994,2),0)</f>
        <v>129.36000000000001</v>
      </c>
      <c r="S994" s="10" t="s">
        <v>8307</v>
      </c>
      <c r="T994" t="s">
        <v>8309</v>
      </c>
      <c r="U994">
        <v>8</v>
      </c>
      <c r="V994">
        <v>3</v>
      </c>
      <c r="W994" t="s">
        <v>9358</v>
      </c>
    </row>
    <row r="995" spans="1:23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 s="15">
        <f t="shared" si="31"/>
        <v>40823.707546296297</v>
      </c>
      <c r="J995">
        <v>1318006732</v>
      </c>
      <c r="K995" s="17">
        <f>(((L995/60)/60/24)+DATE(1970,1,1))</f>
        <v>40763.707546296297</v>
      </c>
      <c r="L995">
        <v>1312822732</v>
      </c>
      <c r="M995" t="b">
        <v>0</v>
      </c>
      <c r="N995">
        <v>55</v>
      </c>
      <c r="O995" t="b">
        <v>1</v>
      </c>
      <c r="P995" t="s">
        <v>8277</v>
      </c>
      <c r="Q995">
        <f t="shared" si="30"/>
        <v>101</v>
      </c>
      <c r="R995">
        <f>IFERROR(ROUND(E995/N995,2),0)</f>
        <v>110.49</v>
      </c>
      <c r="S995" s="10" t="s">
        <v>8331</v>
      </c>
      <c r="T995" t="s">
        <v>8332</v>
      </c>
      <c r="U995">
        <v>8</v>
      </c>
      <c r="V995">
        <v>8</v>
      </c>
      <c r="W995" t="s">
        <v>9359</v>
      </c>
    </row>
    <row r="996" spans="1:23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 s="15">
        <f t="shared" si="31"/>
        <v>41609.887175925927</v>
      </c>
      <c r="J996">
        <v>1385932652</v>
      </c>
      <c r="K996" s="17">
        <f>(((L996/60)/60/24)+DATE(1970,1,1))</f>
        <v>41579.845509259263</v>
      </c>
      <c r="L996">
        <v>1383337052</v>
      </c>
      <c r="M996" t="b">
        <v>1</v>
      </c>
      <c r="N996">
        <v>109</v>
      </c>
      <c r="O996" t="b">
        <v>1</v>
      </c>
      <c r="P996" t="s">
        <v>8274</v>
      </c>
      <c r="Q996">
        <f t="shared" si="30"/>
        <v>202</v>
      </c>
      <c r="R996">
        <f>IFERROR(ROUND(E996/N996,2),0)</f>
        <v>55.7</v>
      </c>
      <c r="S996" s="10" t="s">
        <v>8331</v>
      </c>
      <c r="T996" t="s">
        <v>8335</v>
      </c>
      <c r="U996">
        <v>11</v>
      </c>
      <c r="V996">
        <v>1</v>
      </c>
      <c r="W996" t="s">
        <v>9360</v>
      </c>
    </row>
    <row r="997" spans="1:23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 s="15">
        <f t="shared" si="31"/>
        <v>42218.916666666672</v>
      </c>
      <c r="J997">
        <v>1438552800</v>
      </c>
      <c r="K997" s="17">
        <f>(((L997/60)/60/24)+DATE(1970,1,1))</f>
        <v>42187.940081018518</v>
      </c>
      <c r="L997">
        <v>1435876423</v>
      </c>
      <c r="M997" t="b">
        <v>0</v>
      </c>
      <c r="N997">
        <v>52</v>
      </c>
      <c r="O997" t="b">
        <v>0</v>
      </c>
      <c r="P997" t="s">
        <v>8282</v>
      </c>
      <c r="Q997">
        <f t="shared" si="30"/>
        <v>26</v>
      </c>
      <c r="R997">
        <f>IFERROR(ROUND(E997/N997,2),0)</f>
        <v>116.56</v>
      </c>
      <c r="S997" s="10" t="s">
        <v>8326</v>
      </c>
      <c r="T997" t="s">
        <v>8348</v>
      </c>
      <c r="U997">
        <v>7</v>
      </c>
      <c r="V997">
        <v>2</v>
      </c>
      <c r="W997" t="s">
        <v>9361</v>
      </c>
    </row>
    <row r="998" spans="1:23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 s="15">
        <f t="shared" si="31"/>
        <v>41057.165972222225</v>
      </c>
      <c r="J998">
        <v>1338177540</v>
      </c>
      <c r="K998" s="17">
        <f>(((L998/60)/60/24)+DATE(1970,1,1))</f>
        <v>41003.60665509259</v>
      </c>
      <c r="L998">
        <v>1333550015</v>
      </c>
      <c r="M998" t="b">
        <v>0</v>
      </c>
      <c r="N998">
        <v>37</v>
      </c>
      <c r="O998" t="b">
        <v>1</v>
      </c>
      <c r="P998" t="s">
        <v>8274</v>
      </c>
      <c r="Q998">
        <f t="shared" si="30"/>
        <v>121</v>
      </c>
      <c r="R998">
        <f>IFERROR(ROUND(E998/N998,2),0)</f>
        <v>163.78</v>
      </c>
      <c r="S998" s="10" t="s">
        <v>8331</v>
      </c>
      <c r="T998" t="s">
        <v>8335</v>
      </c>
      <c r="U998">
        <v>4</v>
      </c>
      <c r="V998">
        <v>4</v>
      </c>
      <c r="W998" t="s">
        <v>9362</v>
      </c>
    </row>
    <row r="999" spans="1:23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 s="15">
        <f t="shared" si="31"/>
        <v>41833.582638888889</v>
      </c>
      <c r="J999">
        <v>1405259940</v>
      </c>
      <c r="K999" s="17">
        <f>(((L999/60)/60/24)+DATE(1970,1,1))</f>
        <v>41808.02648148148</v>
      </c>
      <c r="L999">
        <v>1403051888</v>
      </c>
      <c r="M999" t="b">
        <v>0</v>
      </c>
      <c r="N999">
        <v>41</v>
      </c>
      <c r="O999" t="b">
        <v>1</v>
      </c>
      <c r="P999" t="s">
        <v>8263</v>
      </c>
      <c r="Q999">
        <f t="shared" si="30"/>
        <v>101</v>
      </c>
      <c r="R999">
        <f>IFERROR(ROUND(E999/N999,2),0)</f>
        <v>147.71</v>
      </c>
      <c r="S999" s="10" t="s">
        <v>8328</v>
      </c>
      <c r="T999" t="s">
        <v>8336</v>
      </c>
      <c r="U999">
        <v>6</v>
      </c>
      <c r="V999">
        <v>18</v>
      </c>
      <c r="W999" t="s">
        <v>9363</v>
      </c>
    </row>
    <row r="1000" spans="1:23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 s="15">
        <f t="shared" si="31"/>
        <v>40082.165972222225</v>
      </c>
      <c r="J1000">
        <v>1253937540</v>
      </c>
      <c r="K1000" s="17">
        <f>(((L1000/60)/60/24)+DATE(1970,1,1))</f>
        <v>40050.643680555557</v>
      </c>
      <c r="L1000">
        <v>1251214014</v>
      </c>
      <c r="M1000" t="b">
        <v>1</v>
      </c>
      <c r="N1000">
        <v>163</v>
      </c>
      <c r="O1000" t="b">
        <v>1</v>
      </c>
      <c r="P1000" t="s">
        <v>8277</v>
      </c>
      <c r="Q1000">
        <f t="shared" si="30"/>
        <v>121</v>
      </c>
      <c r="R1000">
        <f>IFERROR(ROUND(E1000/N1000,2),0)</f>
        <v>37.130000000000003</v>
      </c>
      <c r="S1000" s="10" t="s">
        <v>8331</v>
      </c>
      <c r="T1000" t="s">
        <v>8332</v>
      </c>
      <c r="U1000">
        <v>8</v>
      </c>
      <c r="V1000">
        <v>25</v>
      </c>
      <c r="W1000" t="s">
        <v>9364</v>
      </c>
    </row>
    <row r="1001" spans="1:23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 s="15">
        <f t="shared" si="31"/>
        <v>40544.207638888889</v>
      </c>
      <c r="J1001">
        <v>1293857940</v>
      </c>
      <c r="K1001" s="17">
        <f>(((L1001/60)/60/24)+DATE(1970,1,1))</f>
        <v>40502.815868055557</v>
      </c>
      <c r="L1001">
        <v>1290281691</v>
      </c>
      <c r="M1001" t="b">
        <v>1</v>
      </c>
      <c r="N1001">
        <v>113</v>
      </c>
      <c r="O1001" t="b">
        <v>1</v>
      </c>
      <c r="P1001" t="s">
        <v>8277</v>
      </c>
      <c r="Q1001">
        <f t="shared" si="30"/>
        <v>101</v>
      </c>
      <c r="R1001">
        <f>IFERROR(ROUND(E1001/N1001,2),0)</f>
        <v>53.47</v>
      </c>
      <c r="S1001" s="10" t="s">
        <v>8331</v>
      </c>
      <c r="T1001" t="s">
        <v>8332</v>
      </c>
      <c r="U1001">
        <v>11</v>
      </c>
      <c r="V1001">
        <v>20</v>
      </c>
      <c r="W1001" t="s">
        <v>9365</v>
      </c>
    </row>
    <row r="1002" spans="1:23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 s="15">
        <f t="shared" si="31"/>
        <v>40756.291666666664</v>
      </c>
      <c r="J1002">
        <v>1312182000</v>
      </c>
      <c r="K1002" s="17">
        <f>(((L1002/60)/60/24)+DATE(1970,1,1))</f>
        <v>40747.012881944444</v>
      </c>
      <c r="L1002">
        <v>1311380313</v>
      </c>
      <c r="M1002" t="b">
        <v>0</v>
      </c>
      <c r="N1002">
        <v>44</v>
      </c>
      <c r="O1002" t="b">
        <v>1</v>
      </c>
      <c r="P1002" t="s">
        <v>8274</v>
      </c>
      <c r="Q1002">
        <f t="shared" si="30"/>
        <v>101</v>
      </c>
      <c r="R1002">
        <f>IFERROR(ROUND(E1002/N1002,2),0)</f>
        <v>137.31</v>
      </c>
      <c r="S1002" s="10" t="s">
        <v>8331</v>
      </c>
      <c r="T1002" t="s">
        <v>8335</v>
      </c>
      <c r="U1002">
        <v>7</v>
      </c>
      <c r="V1002">
        <v>23</v>
      </c>
      <c r="W1002" t="s">
        <v>9366</v>
      </c>
    </row>
    <row r="1003" spans="1:23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 s="15">
        <f t="shared" si="31"/>
        <v>40893.242141203707</v>
      </c>
      <c r="J1003">
        <v>1324014521</v>
      </c>
      <c r="K1003" s="17">
        <f>(((L1003/60)/60/24)+DATE(1970,1,1))</f>
        <v>40833.200474537036</v>
      </c>
      <c r="L1003">
        <v>1318826921</v>
      </c>
      <c r="M1003" t="b">
        <v>0</v>
      </c>
      <c r="N1003">
        <v>149</v>
      </c>
      <c r="O1003" t="b">
        <v>1</v>
      </c>
      <c r="P1003" t="s">
        <v>8274</v>
      </c>
      <c r="Q1003">
        <f t="shared" si="30"/>
        <v>109</v>
      </c>
      <c r="R1003">
        <f>IFERROR(ROUND(E1003/N1003,2),0)</f>
        <v>40.549999999999997</v>
      </c>
      <c r="S1003" s="10" t="s">
        <v>8331</v>
      </c>
      <c r="T1003" t="s">
        <v>8335</v>
      </c>
      <c r="U1003">
        <v>10</v>
      </c>
      <c r="V1003">
        <v>17</v>
      </c>
      <c r="W1003" t="s">
        <v>9367</v>
      </c>
    </row>
    <row r="1004" spans="1:23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 s="15">
        <f t="shared" si="31"/>
        <v>42481.916666666672</v>
      </c>
      <c r="J1004">
        <v>1461276000</v>
      </c>
      <c r="K1004" s="17">
        <f>(((L1004/60)/60/24)+DATE(1970,1,1))</f>
        <v>42467.788194444445</v>
      </c>
      <c r="L1004">
        <v>1460055300</v>
      </c>
      <c r="M1004" t="b">
        <v>0</v>
      </c>
      <c r="N1004">
        <v>88</v>
      </c>
      <c r="O1004" t="b">
        <v>1</v>
      </c>
      <c r="P1004" t="s">
        <v>8295</v>
      </c>
      <c r="Q1004">
        <f t="shared" si="30"/>
        <v>503</v>
      </c>
      <c r="R1004">
        <f>IFERROR(ROUND(E1004/N1004,2),0)</f>
        <v>68.63</v>
      </c>
      <c r="S1004" s="10" t="s">
        <v>8323</v>
      </c>
      <c r="T1004" t="s">
        <v>8324</v>
      </c>
      <c r="U1004">
        <v>4</v>
      </c>
      <c r="V1004">
        <v>7</v>
      </c>
      <c r="W1004" t="s">
        <v>9368</v>
      </c>
    </row>
    <row r="1005" spans="1:23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 s="15">
        <f t="shared" si="31"/>
        <v>42268.13282407407</v>
      </c>
      <c r="J1005">
        <v>1442805076</v>
      </c>
      <c r="K1005" s="17">
        <f>(((L1005/60)/60/24)+DATE(1970,1,1))</f>
        <v>42238.13282407407</v>
      </c>
      <c r="L1005">
        <v>1440213076</v>
      </c>
      <c r="M1005" t="b">
        <v>0</v>
      </c>
      <c r="N1005">
        <v>84</v>
      </c>
      <c r="O1005" t="b">
        <v>1</v>
      </c>
      <c r="P1005" t="s">
        <v>8269</v>
      </c>
      <c r="Q1005">
        <f t="shared" si="30"/>
        <v>121</v>
      </c>
      <c r="R1005">
        <f>IFERROR(ROUND(E1005/N1005,2),0)</f>
        <v>71.790000000000006</v>
      </c>
      <c r="S1005" s="10" t="s">
        <v>8307</v>
      </c>
      <c r="T1005" t="s">
        <v>8309</v>
      </c>
      <c r="U1005">
        <v>8</v>
      </c>
      <c r="V1005">
        <v>22</v>
      </c>
      <c r="W1005" t="s">
        <v>9369</v>
      </c>
    </row>
    <row r="1006" spans="1:23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 s="15">
        <f t="shared" si="31"/>
        <v>42110.477500000001</v>
      </c>
      <c r="J1006">
        <v>1429183656</v>
      </c>
      <c r="K1006" s="17">
        <f>(((L1006/60)/60/24)+DATE(1970,1,1))</f>
        <v>42089.477500000001</v>
      </c>
      <c r="L1006">
        <v>1427369256</v>
      </c>
      <c r="M1006" t="b">
        <v>0</v>
      </c>
      <c r="N1006">
        <v>103</v>
      </c>
      <c r="O1006" t="b">
        <v>1</v>
      </c>
      <c r="P1006" t="s">
        <v>8283</v>
      </c>
      <c r="Q1006">
        <f t="shared" si="30"/>
        <v>126</v>
      </c>
      <c r="R1006">
        <f>IFERROR(ROUND(E1006/N1006,2),0)</f>
        <v>58.53</v>
      </c>
      <c r="S1006" s="10" t="s">
        <v>8320</v>
      </c>
      <c r="T1006" t="s">
        <v>8321</v>
      </c>
      <c r="U1006">
        <v>3</v>
      </c>
      <c r="V1006">
        <v>26</v>
      </c>
      <c r="W1006" t="s">
        <v>9370</v>
      </c>
    </row>
    <row r="1007" spans="1:23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 s="15">
        <f t="shared" si="31"/>
        <v>42045.332638888889</v>
      </c>
      <c r="J1007">
        <v>1423555140</v>
      </c>
      <c r="K1007" s="17">
        <f>(((L1007/60)/60/24)+DATE(1970,1,1))</f>
        <v>42016.981574074074</v>
      </c>
      <c r="L1007">
        <v>1421105608</v>
      </c>
      <c r="M1007" t="b">
        <v>0</v>
      </c>
      <c r="N1007">
        <v>28</v>
      </c>
      <c r="O1007" t="b">
        <v>1</v>
      </c>
      <c r="P1007" t="s">
        <v>8303</v>
      </c>
      <c r="Q1007">
        <f t="shared" si="30"/>
        <v>100</v>
      </c>
      <c r="R1007">
        <f>IFERROR(ROUND(E1007/N1007,2),0)</f>
        <v>215.25</v>
      </c>
      <c r="S1007" s="10" t="s">
        <v>8307</v>
      </c>
      <c r="T1007" t="s">
        <v>8310</v>
      </c>
      <c r="U1007">
        <v>1</v>
      </c>
      <c r="V1007">
        <v>12</v>
      </c>
      <c r="W1007" t="s">
        <v>9371</v>
      </c>
    </row>
    <row r="1008" spans="1:23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 s="15">
        <f t="shared" si="31"/>
        <v>42604.125</v>
      </c>
      <c r="J1008">
        <v>1471834800</v>
      </c>
      <c r="K1008" s="17">
        <f>(((L1008/60)/60/24)+DATE(1970,1,1))</f>
        <v>42572.778495370367</v>
      </c>
      <c r="L1008">
        <v>1469126462</v>
      </c>
      <c r="M1008" t="b">
        <v>0</v>
      </c>
      <c r="N1008">
        <v>75</v>
      </c>
      <c r="O1008" t="b">
        <v>1</v>
      </c>
      <c r="P1008" t="s">
        <v>8263</v>
      </c>
      <c r="Q1008">
        <f t="shared" si="30"/>
        <v>121</v>
      </c>
      <c r="R1008">
        <f>IFERROR(ROUND(E1008/N1008,2),0)</f>
        <v>80.33</v>
      </c>
      <c r="S1008" s="10" t="s">
        <v>8328</v>
      </c>
      <c r="T1008" t="s">
        <v>8336</v>
      </c>
      <c r="U1008">
        <v>7</v>
      </c>
      <c r="V1008">
        <v>21</v>
      </c>
      <c r="W1008" t="s">
        <v>9372</v>
      </c>
    </row>
    <row r="1009" spans="1:23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 s="15">
        <f t="shared" si="31"/>
        <v>42609.165972222225</v>
      </c>
      <c r="J1009">
        <v>1472270340</v>
      </c>
      <c r="K1009" s="17">
        <f>(((L1009/60)/60/24)+DATE(1970,1,1))</f>
        <v>42586.925636574073</v>
      </c>
      <c r="L1009">
        <v>1470348775</v>
      </c>
      <c r="M1009" t="b">
        <v>0</v>
      </c>
      <c r="N1009">
        <v>67</v>
      </c>
      <c r="O1009" t="b">
        <v>1</v>
      </c>
      <c r="P1009" t="s">
        <v>8283</v>
      </c>
      <c r="Q1009">
        <f t="shared" si="30"/>
        <v>100</v>
      </c>
      <c r="R1009">
        <f>IFERROR(ROUND(E1009/N1009,2),0)</f>
        <v>89.93</v>
      </c>
      <c r="S1009" s="10" t="s">
        <v>8320</v>
      </c>
      <c r="T1009" t="s">
        <v>8321</v>
      </c>
      <c r="U1009">
        <v>8</v>
      </c>
      <c r="V1009">
        <v>4</v>
      </c>
      <c r="W1009" t="s">
        <v>9373</v>
      </c>
    </row>
    <row r="1010" spans="1:23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 s="15">
        <f t="shared" si="31"/>
        <v>40976.11383101852</v>
      </c>
      <c r="J1010">
        <v>1331174635</v>
      </c>
      <c r="K1010" s="17">
        <f>(((L1010/60)/60/24)+DATE(1970,1,1))</f>
        <v>40946.11383101852</v>
      </c>
      <c r="L1010">
        <v>1328582635</v>
      </c>
      <c r="M1010" t="b">
        <v>0</v>
      </c>
      <c r="N1010">
        <v>32</v>
      </c>
      <c r="O1010" t="b">
        <v>1</v>
      </c>
      <c r="P1010" t="s">
        <v>8277</v>
      </c>
      <c r="Q1010">
        <f t="shared" si="30"/>
        <v>100</v>
      </c>
      <c r="R1010">
        <f>IFERROR(ROUND(E1010/N1010,2),0)</f>
        <v>188.13</v>
      </c>
      <c r="S1010" s="10" t="s">
        <v>8331</v>
      </c>
      <c r="T1010" t="s">
        <v>8332</v>
      </c>
      <c r="U1010">
        <v>2</v>
      </c>
      <c r="V1010">
        <v>7</v>
      </c>
      <c r="W1010" t="s">
        <v>9374</v>
      </c>
    </row>
    <row r="1011" spans="1:23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 s="15">
        <f t="shared" si="31"/>
        <v>42618.165972222225</v>
      </c>
      <c r="J1011">
        <v>1473047940</v>
      </c>
      <c r="K1011" s="17">
        <f>(((L1011/60)/60/24)+DATE(1970,1,1))</f>
        <v>42578.205972222218</v>
      </c>
      <c r="L1011">
        <v>1469595396</v>
      </c>
      <c r="M1011" t="b">
        <v>0</v>
      </c>
      <c r="N1011">
        <v>177</v>
      </c>
      <c r="O1011" t="b">
        <v>1</v>
      </c>
      <c r="P1011" t="s">
        <v>8275</v>
      </c>
      <c r="Q1011">
        <f t="shared" si="30"/>
        <v>120</v>
      </c>
      <c r="R1011">
        <f>IFERROR(ROUND(E1011/N1011,2),0)</f>
        <v>34.01</v>
      </c>
      <c r="S1011" s="10" t="s">
        <v>8331</v>
      </c>
      <c r="T1011" t="s">
        <v>8339</v>
      </c>
      <c r="U1011">
        <v>7</v>
      </c>
      <c r="V1011">
        <v>27</v>
      </c>
      <c r="W1011" t="s">
        <v>9375</v>
      </c>
    </row>
    <row r="1012" spans="1:23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 s="15">
        <f t="shared" si="31"/>
        <v>42727.74927083333</v>
      </c>
      <c r="J1012">
        <v>1482515937</v>
      </c>
      <c r="K1012" s="17">
        <f>(((L1012/60)/60/24)+DATE(1970,1,1))</f>
        <v>42697.74927083333</v>
      </c>
      <c r="L1012">
        <v>1479923937</v>
      </c>
      <c r="M1012" t="b">
        <v>0</v>
      </c>
      <c r="N1012">
        <v>7</v>
      </c>
      <c r="O1012" t="b">
        <v>0</v>
      </c>
      <c r="P1012" t="s">
        <v>8271</v>
      </c>
      <c r="Q1012">
        <f t="shared" si="30"/>
        <v>1</v>
      </c>
      <c r="R1012">
        <f>IFERROR(ROUND(E1012/N1012,2),0)</f>
        <v>859.86</v>
      </c>
      <c r="S1012" s="10" t="s">
        <v>8315</v>
      </c>
      <c r="T1012" t="s">
        <v>8317</v>
      </c>
      <c r="U1012">
        <v>11</v>
      </c>
      <c r="V1012">
        <v>23</v>
      </c>
      <c r="W1012" t="s">
        <v>9376</v>
      </c>
    </row>
    <row r="1013" spans="1:23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 s="15">
        <f t="shared" si="31"/>
        <v>42211.763414351852</v>
      </c>
      <c r="J1013">
        <v>1437934759</v>
      </c>
      <c r="K1013" s="17">
        <f>(((L1013/60)/60/24)+DATE(1970,1,1))</f>
        <v>42171.763414351852</v>
      </c>
      <c r="L1013">
        <v>1434478759</v>
      </c>
      <c r="M1013" t="b">
        <v>1</v>
      </c>
      <c r="N1013">
        <v>47</v>
      </c>
      <c r="O1013" t="b">
        <v>1</v>
      </c>
      <c r="P1013" t="s">
        <v>8269</v>
      </c>
      <c r="Q1013">
        <f t="shared" si="30"/>
        <v>100</v>
      </c>
      <c r="R1013">
        <f>IFERROR(ROUND(E1013/N1013,2),0)</f>
        <v>127.81</v>
      </c>
      <c r="S1013" s="10" t="s">
        <v>8307</v>
      </c>
      <c r="T1013" t="s">
        <v>8309</v>
      </c>
      <c r="U1013">
        <v>6</v>
      </c>
      <c r="V1013">
        <v>16</v>
      </c>
      <c r="W1013" t="s">
        <v>9377</v>
      </c>
    </row>
    <row r="1014" spans="1:23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 s="15">
        <f t="shared" si="31"/>
        <v>41395.000694444447</v>
      </c>
      <c r="J1014">
        <v>1367366460</v>
      </c>
      <c r="K1014" s="17">
        <f>(((L1014/60)/60/24)+DATE(1970,1,1))</f>
        <v>41376.769050925926</v>
      </c>
      <c r="L1014">
        <v>1365791246</v>
      </c>
      <c r="M1014" t="b">
        <v>1</v>
      </c>
      <c r="N1014">
        <v>128</v>
      </c>
      <c r="O1014" t="b">
        <v>1</v>
      </c>
      <c r="P1014" t="s">
        <v>8267</v>
      </c>
      <c r="Q1014">
        <f t="shared" si="30"/>
        <v>120</v>
      </c>
      <c r="R1014">
        <f>IFERROR(ROUND(E1014/N1014,2),0)</f>
        <v>46.88</v>
      </c>
      <c r="S1014" s="10" t="s">
        <v>8328</v>
      </c>
      <c r="T1014" t="s">
        <v>8329</v>
      </c>
      <c r="U1014">
        <v>4</v>
      </c>
      <c r="V1014">
        <v>12</v>
      </c>
      <c r="W1014" t="s">
        <v>9378</v>
      </c>
    </row>
    <row r="1015" spans="1:23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 s="15">
        <f t="shared" si="31"/>
        <v>42329.125</v>
      </c>
      <c r="J1015">
        <v>1448074800</v>
      </c>
      <c r="K1015" s="17">
        <f>(((L1015/60)/60/24)+DATE(1970,1,1))</f>
        <v>42292.087592592594</v>
      </c>
      <c r="L1015">
        <v>1444874768</v>
      </c>
      <c r="M1015" t="b">
        <v>0</v>
      </c>
      <c r="N1015">
        <v>64</v>
      </c>
      <c r="O1015" t="b">
        <v>1</v>
      </c>
      <c r="P1015" t="s">
        <v>8269</v>
      </c>
      <c r="Q1015">
        <f t="shared" si="30"/>
        <v>100</v>
      </c>
      <c r="R1015">
        <f>IFERROR(ROUND(E1015/N1015,2),0)</f>
        <v>93.76</v>
      </c>
      <c r="S1015" s="10" t="s">
        <v>8307</v>
      </c>
      <c r="T1015" t="s">
        <v>8309</v>
      </c>
      <c r="U1015">
        <v>10</v>
      </c>
      <c r="V1015">
        <v>15</v>
      </c>
      <c r="W1015" t="s">
        <v>9379</v>
      </c>
    </row>
    <row r="1016" spans="1:23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 s="15">
        <f t="shared" si="31"/>
        <v>42487.623923611114</v>
      </c>
      <c r="J1016">
        <v>1461769107</v>
      </c>
      <c r="K1016" s="17">
        <f>(((L1016/60)/60/24)+DATE(1970,1,1))</f>
        <v>42457.623923611114</v>
      </c>
      <c r="L1016">
        <v>1459177107</v>
      </c>
      <c r="M1016" t="b">
        <v>0</v>
      </c>
      <c r="N1016">
        <v>61</v>
      </c>
      <c r="O1016" t="b">
        <v>1</v>
      </c>
      <c r="P1016" t="s">
        <v>8263</v>
      </c>
      <c r="Q1016">
        <f t="shared" si="30"/>
        <v>120</v>
      </c>
      <c r="R1016">
        <f>IFERROR(ROUND(E1016/N1016,2),0)</f>
        <v>98.36</v>
      </c>
      <c r="S1016" s="10" t="s">
        <v>8328</v>
      </c>
      <c r="T1016" t="s">
        <v>8336</v>
      </c>
      <c r="U1016">
        <v>3</v>
      </c>
      <c r="V1016">
        <v>28</v>
      </c>
      <c r="W1016" t="s">
        <v>9380</v>
      </c>
    </row>
    <row r="1017" spans="1:23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 s="15">
        <f t="shared" si="31"/>
        <v>40600.24800925926</v>
      </c>
      <c r="J1017">
        <v>1298699828</v>
      </c>
      <c r="K1017" s="17">
        <f>(((L1017/60)/60/24)+DATE(1970,1,1))</f>
        <v>40555.24800925926</v>
      </c>
      <c r="L1017">
        <v>1294811828</v>
      </c>
      <c r="M1017" t="b">
        <v>1</v>
      </c>
      <c r="N1017">
        <v>145</v>
      </c>
      <c r="O1017" t="b">
        <v>1</v>
      </c>
      <c r="P1017" t="s">
        <v>8267</v>
      </c>
      <c r="Q1017">
        <f t="shared" si="30"/>
        <v>240</v>
      </c>
      <c r="R1017">
        <f>IFERROR(ROUND(E1017/N1017,2),0)</f>
        <v>41.38</v>
      </c>
      <c r="S1017" s="10" t="s">
        <v>8328</v>
      </c>
      <c r="T1017" t="s">
        <v>8329</v>
      </c>
      <c r="U1017">
        <v>1</v>
      </c>
      <c r="V1017">
        <v>12</v>
      </c>
      <c r="W1017" t="s">
        <v>9381</v>
      </c>
    </row>
    <row r="1018" spans="1:23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 s="15">
        <f t="shared" si="31"/>
        <v>41362.954768518517</v>
      </c>
      <c r="J1018">
        <v>1364597692</v>
      </c>
      <c r="K1018" s="17">
        <f>(((L1018/60)/60/24)+DATE(1970,1,1))</f>
        <v>41327.996435185189</v>
      </c>
      <c r="L1018">
        <v>1361577292</v>
      </c>
      <c r="M1018" t="b">
        <v>0</v>
      </c>
      <c r="N1018">
        <v>10</v>
      </c>
      <c r="O1018" t="b">
        <v>1</v>
      </c>
      <c r="P1018" t="s">
        <v>8277</v>
      </c>
      <c r="Q1018">
        <f t="shared" si="30"/>
        <v>100</v>
      </c>
      <c r="R1018">
        <f>IFERROR(ROUND(E1018/N1018,2),0)</f>
        <v>600</v>
      </c>
      <c r="S1018" s="10" t="s">
        <v>8331</v>
      </c>
      <c r="T1018" t="s">
        <v>8332</v>
      </c>
      <c r="U1018">
        <v>2</v>
      </c>
      <c r="V1018">
        <v>22</v>
      </c>
      <c r="W1018" t="s">
        <v>9382</v>
      </c>
    </row>
    <row r="1019" spans="1:23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 s="15">
        <f t="shared" si="31"/>
        <v>42090.642268518524</v>
      </c>
      <c r="J1019">
        <v>1427469892</v>
      </c>
      <c r="K1019" s="17">
        <f>(((L1019/60)/60/24)+DATE(1970,1,1))</f>
        <v>42060.683935185181</v>
      </c>
      <c r="L1019">
        <v>1424881492</v>
      </c>
      <c r="M1019" t="b">
        <v>0</v>
      </c>
      <c r="N1019">
        <v>94</v>
      </c>
      <c r="O1019" t="b">
        <v>1</v>
      </c>
      <c r="P1019" t="s">
        <v>8269</v>
      </c>
      <c r="Q1019">
        <f t="shared" si="30"/>
        <v>100</v>
      </c>
      <c r="R1019">
        <f>IFERROR(ROUND(E1019/N1019,2),0)</f>
        <v>63.83</v>
      </c>
      <c r="S1019" s="10" t="s">
        <v>8307</v>
      </c>
      <c r="T1019" t="s">
        <v>8309</v>
      </c>
      <c r="U1019">
        <v>2</v>
      </c>
      <c r="V1019">
        <v>25</v>
      </c>
      <c r="W1019" t="s">
        <v>9383</v>
      </c>
    </row>
    <row r="1020" spans="1:23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 s="15">
        <f t="shared" si="31"/>
        <v>41839.860300925924</v>
      </c>
      <c r="J1020">
        <v>1405802330</v>
      </c>
      <c r="K1020" s="17">
        <f>(((L1020/60)/60/24)+DATE(1970,1,1))</f>
        <v>41809.860300925924</v>
      </c>
      <c r="L1020">
        <v>1403210330</v>
      </c>
      <c r="M1020" t="b">
        <v>0</v>
      </c>
      <c r="N1020">
        <v>83</v>
      </c>
      <c r="O1020" t="b">
        <v>1</v>
      </c>
      <c r="P1020" t="s">
        <v>8269</v>
      </c>
      <c r="Q1020">
        <f t="shared" si="30"/>
        <v>100</v>
      </c>
      <c r="R1020">
        <f>IFERROR(ROUND(E1020/N1020,2),0)</f>
        <v>72.290000000000006</v>
      </c>
      <c r="S1020" s="10" t="s">
        <v>8307</v>
      </c>
      <c r="T1020" t="s">
        <v>8309</v>
      </c>
      <c r="U1020">
        <v>6</v>
      </c>
      <c r="V1020">
        <v>19</v>
      </c>
      <c r="W1020" t="s">
        <v>9384</v>
      </c>
    </row>
    <row r="1021" spans="1:23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 s="15">
        <f t="shared" si="31"/>
        <v>41991.506168981476</v>
      </c>
      <c r="J1021">
        <v>1418904533</v>
      </c>
      <c r="K1021" s="17">
        <f>(((L1021/60)/60/24)+DATE(1970,1,1))</f>
        <v>41963.506168981476</v>
      </c>
      <c r="L1021">
        <v>1416485333</v>
      </c>
      <c r="M1021" t="b">
        <v>0</v>
      </c>
      <c r="N1021">
        <v>26</v>
      </c>
      <c r="O1021" t="b">
        <v>1</v>
      </c>
      <c r="P1021" t="s">
        <v>8272</v>
      </c>
      <c r="Q1021">
        <f t="shared" si="30"/>
        <v>102</v>
      </c>
      <c r="R1021">
        <f>IFERROR(ROUND(E1021/N1021,2),0)</f>
        <v>230.19</v>
      </c>
      <c r="S1021" s="10" t="s">
        <v>8318</v>
      </c>
      <c r="T1021" t="s">
        <v>8337</v>
      </c>
      <c r="U1021">
        <v>11</v>
      </c>
      <c r="V1021">
        <v>20</v>
      </c>
      <c r="W1021" t="s">
        <v>9385</v>
      </c>
    </row>
    <row r="1022" spans="1:23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 s="15">
        <f t="shared" si="31"/>
        <v>42796.805034722223</v>
      </c>
      <c r="J1022">
        <v>1488482355</v>
      </c>
      <c r="K1022" s="17">
        <f>(((L1022/60)/60/24)+DATE(1970,1,1))</f>
        <v>42766.805034722223</v>
      </c>
      <c r="L1022">
        <v>1485890355</v>
      </c>
      <c r="M1022" t="b">
        <v>0</v>
      </c>
      <c r="N1022">
        <v>61</v>
      </c>
      <c r="O1022" t="b">
        <v>1</v>
      </c>
      <c r="P1022" t="s">
        <v>8269</v>
      </c>
      <c r="Q1022">
        <f t="shared" si="30"/>
        <v>119</v>
      </c>
      <c r="R1022">
        <f>IFERROR(ROUND(E1022/N1022,2),0)</f>
        <v>97.38</v>
      </c>
      <c r="S1022" s="10" t="s">
        <v>8307</v>
      </c>
      <c r="T1022" t="s">
        <v>8309</v>
      </c>
      <c r="U1022">
        <v>1</v>
      </c>
      <c r="V1022">
        <v>31</v>
      </c>
      <c r="W1022" t="s">
        <v>9386</v>
      </c>
    </row>
    <row r="1023" spans="1:23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 s="15">
        <f t="shared" si="31"/>
        <v>42505.73265046296</v>
      </c>
      <c r="J1023">
        <v>1463333701</v>
      </c>
      <c r="K1023" s="17">
        <f>(((L1023/60)/60/24)+DATE(1970,1,1))</f>
        <v>42472.73265046296</v>
      </c>
      <c r="L1023">
        <v>1460482501</v>
      </c>
      <c r="M1023" t="b">
        <v>0</v>
      </c>
      <c r="N1023">
        <v>49</v>
      </c>
      <c r="O1023" t="b">
        <v>1</v>
      </c>
      <c r="P1023" t="s">
        <v>8293</v>
      </c>
      <c r="Q1023">
        <f t="shared" si="30"/>
        <v>148</v>
      </c>
      <c r="R1023">
        <f>IFERROR(ROUND(E1023/N1023,2),0)</f>
        <v>120.86</v>
      </c>
      <c r="S1023" s="10" t="s">
        <v>8315</v>
      </c>
      <c r="T1023" t="s">
        <v>8316</v>
      </c>
      <c r="U1023">
        <v>4</v>
      </c>
      <c r="V1023">
        <v>12</v>
      </c>
      <c r="W1023" t="s">
        <v>9387</v>
      </c>
    </row>
    <row r="1024" spans="1:23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15">
        <f t="shared" si="31"/>
        <v>41040.620312500003</v>
      </c>
      <c r="J1024">
        <v>1336747995</v>
      </c>
      <c r="K1024" s="17">
        <f>(((L1024/60)/60/24)+DATE(1970,1,1))</f>
        <v>41010.620312500003</v>
      </c>
      <c r="L1024">
        <v>1334155995</v>
      </c>
      <c r="M1024" t="b">
        <v>1</v>
      </c>
      <c r="N1024">
        <v>91</v>
      </c>
      <c r="O1024" t="b">
        <v>1</v>
      </c>
      <c r="P1024" t="s">
        <v>8267</v>
      </c>
      <c r="Q1024">
        <f t="shared" si="30"/>
        <v>118</v>
      </c>
      <c r="R1024">
        <f>IFERROR(ROUND(E1024/N1024,2),0)</f>
        <v>64.95</v>
      </c>
      <c r="S1024" s="10" t="s">
        <v>8328</v>
      </c>
      <c r="T1024" t="s">
        <v>8329</v>
      </c>
      <c r="U1024">
        <v>4</v>
      </c>
      <c r="V1024">
        <v>11</v>
      </c>
      <c r="W1024" t="s">
        <v>9388</v>
      </c>
    </row>
    <row r="1025" spans="1:23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 s="15">
        <f t="shared" si="31"/>
        <v>41366.661631944444</v>
      </c>
      <c r="J1025">
        <v>1364917965</v>
      </c>
      <c r="K1025" s="17">
        <f>(((L1025/60)/60/24)+DATE(1970,1,1))</f>
        <v>41336.703298611108</v>
      </c>
      <c r="L1025">
        <v>1362329565</v>
      </c>
      <c r="M1025" t="b">
        <v>0</v>
      </c>
      <c r="N1025">
        <v>180</v>
      </c>
      <c r="O1025" t="b">
        <v>1</v>
      </c>
      <c r="P1025" t="s">
        <v>8295</v>
      </c>
      <c r="Q1025">
        <f t="shared" si="30"/>
        <v>169</v>
      </c>
      <c r="R1025">
        <f>IFERROR(ROUND(E1025/N1025,2),0)</f>
        <v>32.82</v>
      </c>
      <c r="S1025" s="10" t="s">
        <v>8323</v>
      </c>
      <c r="T1025" t="s">
        <v>8324</v>
      </c>
      <c r="U1025">
        <v>3</v>
      </c>
      <c r="V1025">
        <v>3</v>
      </c>
      <c r="W1025" t="s">
        <v>9389</v>
      </c>
    </row>
    <row r="1026" spans="1:23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 s="15">
        <f t="shared" si="31"/>
        <v>41027.040208333332</v>
      </c>
      <c r="J1026">
        <v>1335574674</v>
      </c>
      <c r="K1026" s="17">
        <f>(((L1026/60)/60/24)+DATE(1970,1,1))</f>
        <v>40967.081874999996</v>
      </c>
      <c r="L1026">
        <v>1330394274</v>
      </c>
      <c r="M1026" t="b">
        <v>1</v>
      </c>
      <c r="N1026">
        <v>62</v>
      </c>
      <c r="O1026" t="b">
        <v>1</v>
      </c>
      <c r="P1026" t="s">
        <v>8267</v>
      </c>
      <c r="Q1026">
        <f t="shared" ref="Q1026:Q1089" si="32">ROUND(E1026/D1026*100,0)</f>
        <v>148</v>
      </c>
      <c r="R1026">
        <f>IFERROR(ROUND(E1026/N1026,2),0)</f>
        <v>95.23</v>
      </c>
      <c r="S1026" s="10" t="s">
        <v>8328</v>
      </c>
      <c r="T1026" t="s">
        <v>8329</v>
      </c>
      <c r="U1026">
        <v>2</v>
      </c>
      <c r="V1026">
        <v>28</v>
      </c>
      <c r="W1026" t="s">
        <v>9390</v>
      </c>
    </row>
    <row r="1027" spans="1:23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 s="15">
        <f t="shared" ref="I1027:I1090" si="33">(((J1027/60)/60/24+DATE(1970,1,1)))</f>
        <v>42063.314074074078</v>
      </c>
      <c r="J1027">
        <v>1425108736</v>
      </c>
      <c r="K1027" s="17">
        <f>(((L1027/60)/60/24)+DATE(1970,1,1))</f>
        <v>42033.314074074078</v>
      </c>
      <c r="L1027">
        <v>1422516736</v>
      </c>
      <c r="M1027" t="b">
        <v>0</v>
      </c>
      <c r="N1027">
        <v>140</v>
      </c>
      <c r="O1027" t="b">
        <v>0</v>
      </c>
      <c r="P1027" t="s">
        <v>8283</v>
      </c>
      <c r="Q1027">
        <f t="shared" si="32"/>
        <v>49</v>
      </c>
      <c r="R1027">
        <f>IFERROR(ROUND(E1027/N1027,2),0)</f>
        <v>42.16</v>
      </c>
      <c r="S1027" s="10" t="s">
        <v>8320</v>
      </c>
      <c r="T1027" t="s">
        <v>8321</v>
      </c>
      <c r="U1027">
        <v>1</v>
      </c>
      <c r="V1027">
        <v>29</v>
      </c>
      <c r="W1027" t="s">
        <v>9391</v>
      </c>
    </row>
    <row r="1028" spans="1:23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 s="15">
        <f t="shared" si="33"/>
        <v>41803.166666666664</v>
      </c>
      <c r="J1028">
        <v>1402632000</v>
      </c>
      <c r="K1028" s="17">
        <f>(((L1028/60)/60/24)+DATE(1970,1,1))</f>
        <v>41771.651932870373</v>
      </c>
      <c r="L1028">
        <v>1399909127</v>
      </c>
      <c r="M1028" t="b">
        <v>0</v>
      </c>
      <c r="N1028">
        <v>70</v>
      </c>
      <c r="O1028" t="b">
        <v>0</v>
      </c>
      <c r="P1028" t="s">
        <v>8299</v>
      </c>
      <c r="Q1028">
        <f t="shared" si="32"/>
        <v>12</v>
      </c>
      <c r="R1028">
        <f>IFERROR(ROUND(E1028/N1028,2),0)</f>
        <v>83.94</v>
      </c>
      <c r="S1028" s="10" t="s">
        <v>8315</v>
      </c>
      <c r="T1028" t="s">
        <v>8322</v>
      </c>
      <c r="U1028">
        <v>5</v>
      </c>
      <c r="V1028">
        <v>12</v>
      </c>
      <c r="W1028" t="s">
        <v>9392</v>
      </c>
    </row>
    <row r="1029" spans="1:23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 s="15">
        <f t="shared" si="33"/>
        <v>41818.806875000002</v>
      </c>
      <c r="J1029">
        <v>1403983314</v>
      </c>
      <c r="K1029" s="17">
        <f>(((L1029/60)/60/24)+DATE(1970,1,1))</f>
        <v>41781.806875000002</v>
      </c>
      <c r="L1029">
        <v>1400786514</v>
      </c>
      <c r="M1029" t="b">
        <v>0</v>
      </c>
      <c r="N1029">
        <v>85</v>
      </c>
      <c r="O1029" t="b">
        <v>0</v>
      </c>
      <c r="P1029" t="s">
        <v>8282</v>
      </c>
      <c r="Q1029">
        <f t="shared" si="32"/>
        <v>12</v>
      </c>
      <c r="R1029">
        <f>IFERROR(ROUND(E1029/N1029,2),0)</f>
        <v>69.12</v>
      </c>
      <c r="S1029" s="10" t="s">
        <v>8326</v>
      </c>
      <c r="T1029" t="s">
        <v>8348</v>
      </c>
      <c r="U1029">
        <v>5</v>
      </c>
      <c r="V1029">
        <v>22</v>
      </c>
      <c r="W1029" t="s">
        <v>9393</v>
      </c>
    </row>
    <row r="1030" spans="1:23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 s="15">
        <f t="shared" si="33"/>
        <v>42544.666956018518</v>
      </c>
      <c r="J1030">
        <v>1466697625</v>
      </c>
      <c r="K1030" s="17">
        <f>(((L1030/60)/60/24)+DATE(1970,1,1))</f>
        <v>42514.666956018518</v>
      </c>
      <c r="L1030">
        <v>1464105625</v>
      </c>
      <c r="M1030" t="b">
        <v>0</v>
      </c>
      <c r="N1030">
        <v>96</v>
      </c>
      <c r="O1030" t="b">
        <v>1</v>
      </c>
      <c r="P1030" t="s">
        <v>8278</v>
      </c>
      <c r="Q1030">
        <f t="shared" si="32"/>
        <v>108</v>
      </c>
      <c r="R1030">
        <f>IFERROR(ROUND(E1030/N1030,2),0)</f>
        <v>61.03</v>
      </c>
      <c r="S1030" s="10" t="s">
        <v>8331</v>
      </c>
      <c r="T1030" t="s">
        <v>8333</v>
      </c>
      <c r="U1030">
        <v>5</v>
      </c>
      <c r="V1030">
        <v>24</v>
      </c>
      <c r="W1030" t="s">
        <v>9394</v>
      </c>
    </row>
    <row r="1031" spans="1:23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 s="15">
        <f t="shared" si="33"/>
        <v>42560.082638888889</v>
      </c>
      <c r="J1031">
        <v>1468029540</v>
      </c>
      <c r="K1031" s="17">
        <f>(((L1031/60)/60/24)+DATE(1970,1,1))</f>
        <v>42528.542627314819</v>
      </c>
      <c r="L1031">
        <v>1465304483</v>
      </c>
      <c r="M1031" t="b">
        <v>0</v>
      </c>
      <c r="N1031">
        <v>45</v>
      </c>
      <c r="O1031" t="b">
        <v>0</v>
      </c>
      <c r="P1031" t="s">
        <v>8301</v>
      </c>
      <c r="Q1031">
        <f t="shared" si="32"/>
        <v>23</v>
      </c>
      <c r="R1031">
        <f>IFERROR(ROUND(E1031/N1031,2),0)</f>
        <v>130.09</v>
      </c>
      <c r="S1031" s="10" t="s">
        <v>8307</v>
      </c>
      <c r="T1031" t="s">
        <v>8308</v>
      </c>
      <c r="U1031">
        <v>6</v>
      </c>
      <c r="V1031">
        <v>7</v>
      </c>
      <c r="W1031" t="s">
        <v>9395</v>
      </c>
    </row>
    <row r="1032" spans="1:23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15">
        <f t="shared" si="33"/>
        <v>42228</v>
      </c>
      <c r="J1032">
        <v>1439337600</v>
      </c>
      <c r="K1032" s="17">
        <f>(((L1032/60)/60/24)+DATE(1970,1,1))</f>
        <v>42196.028703703705</v>
      </c>
      <c r="L1032">
        <v>1436575280</v>
      </c>
      <c r="M1032" t="b">
        <v>0</v>
      </c>
      <c r="N1032">
        <v>104</v>
      </c>
      <c r="O1032" t="b">
        <v>1</v>
      </c>
      <c r="P1032" t="s">
        <v>8269</v>
      </c>
      <c r="Q1032">
        <f t="shared" si="32"/>
        <v>106</v>
      </c>
      <c r="R1032">
        <f>IFERROR(ROUND(E1032/N1032,2),0)</f>
        <v>56.2</v>
      </c>
      <c r="S1032" s="10" t="s">
        <v>8307</v>
      </c>
      <c r="T1032" t="s">
        <v>8309</v>
      </c>
      <c r="U1032">
        <v>7</v>
      </c>
      <c r="V1032">
        <v>11</v>
      </c>
      <c r="W1032" t="s">
        <v>9396</v>
      </c>
    </row>
    <row r="1033" spans="1:23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 s="15">
        <f t="shared" si="33"/>
        <v>42538.666666666672</v>
      </c>
      <c r="J1033">
        <v>1466179200</v>
      </c>
      <c r="K1033" s="17">
        <f>(((L1033/60)/60/24)+DATE(1970,1,1))</f>
        <v>42507.264699074076</v>
      </c>
      <c r="L1033">
        <v>1463466070</v>
      </c>
      <c r="M1033" t="b">
        <v>0</v>
      </c>
      <c r="N1033">
        <v>130</v>
      </c>
      <c r="O1033" t="b">
        <v>1</v>
      </c>
      <c r="P1033" t="s">
        <v>8269</v>
      </c>
      <c r="Q1033">
        <f t="shared" si="32"/>
        <v>117</v>
      </c>
      <c r="R1033">
        <f>IFERROR(ROUND(E1033/N1033,2),0)</f>
        <v>44.86</v>
      </c>
      <c r="S1033" s="10" t="s">
        <v>8307</v>
      </c>
      <c r="T1033" t="s">
        <v>8309</v>
      </c>
      <c r="U1033">
        <v>5</v>
      </c>
      <c r="V1033">
        <v>17</v>
      </c>
      <c r="W1033" t="s">
        <v>9397</v>
      </c>
    </row>
    <row r="1034" spans="1:23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15">
        <f t="shared" si="33"/>
        <v>41174.763379629629</v>
      </c>
      <c r="J1034">
        <v>1348337956</v>
      </c>
      <c r="K1034" s="17">
        <f>(((L1034/60)/60/24)+DATE(1970,1,1))</f>
        <v>41144.763379629629</v>
      </c>
      <c r="L1034">
        <v>1345745956</v>
      </c>
      <c r="M1034" t="b">
        <v>0</v>
      </c>
      <c r="N1034">
        <v>96</v>
      </c>
      <c r="O1034" t="b">
        <v>1</v>
      </c>
      <c r="P1034" t="s">
        <v>8274</v>
      </c>
      <c r="Q1034">
        <f t="shared" si="32"/>
        <v>117</v>
      </c>
      <c r="R1034">
        <f>IFERROR(ROUND(E1034/N1034,2),0)</f>
        <v>60.74</v>
      </c>
      <c r="S1034" s="10" t="s">
        <v>8331</v>
      </c>
      <c r="T1034" t="s">
        <v>8335</v>
      </c>
      <c r="U1034">
        <v>8</v>
      </c>
      <c r="V1034">
        <v>23</v>
      </c>
      <c r="W1034" t="s">
        <v>9398</v>
      </c>
    </row>
    <row r="1035" spans="1:23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 s="15">
        <f t="shared" si="33"/>
        <v>41944.207638888889</v>
      </c>
      <c r="J1035">
        <v>1414817940</v>
      </c>
      <c r="K1035" s="17">
        <f>(((L1035/60)/60/24)+DATE(1970,1,1))</f>
        <v>41905.684629629628</v>
      </c>
      <c r="L1035">
        <v>1411489552</v>
      </c>
      <c r="M1035" t="b">
        <v>1</v>
      </c>
      <c r="N1035">
        <v>159</v>
      </c>
      <c r="O1035" t="b">
        <v>1</v>
      </c>
      <c r="P1035" t="s">
        <v>8275</v>
      </c>
      <c r="Q1035">
        <f t="shared" si="32"/>
        <v>194</v>
      </c>
      <c r="R1035">
        <f>IFERROR(ROUND(E1035/N1035,2),0)</f>
        <v>36.630000000000003</v>
      </c>
      <c r="S1035" s="10" t="s">
        <v>8331</v>
      </c>
      <c r="T1035" t="s">
        <v>8339</v>
      </c>
      <c r="U1035">
        <v>9</v>
      </c>
      <c r="V1035">
        <v>23</v>
      </c>
      <c r="W1035" t="s">
        <v>9399</v>
      </c>
    </row>
    <row r="1036" spans="1:23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15">
        <f t="shared" si="33"/>
        <v>42203.290972222225</v>
      </c>
      <c r="J1036">
        <v>1437202740</v>
      </c>
      <c r="K1036" s="17">
        <f>(((L1036/60)/60/24)+DATE(1970,1,1))</f>
        <v>42173.803217592591</v>
      </c>
      <c r="L1036">
        <v>1434654998</v>
      </c>
      <c r="M1036" t="b">
        <v>0</v>
      </c>
      <c r="N1036">
        <v>79</v>
      </c>
      <c r="O1036" t="b">
        <v>1</v>
      </c>
      <c r="P1036" t="s">
        <v>8269</v>
      </c>
      <c r="Q1036">
        <f t="shared" si="32"/>
        <v>116</v>
      </c>
      <c r="R1036">
        <f>IFERROR(ROUND(E1036/N1036,2),0)</f>
        <v>73.58</v>
      </c>
      <c r="S1036" s="10" t="s">
        <v>8307</v>
      </c>
      <c r="T1036" t="s">
        <v>8309</v>
      </c>
      <c r="U1036">
        <v>6</v>
      </c>
      <c r="V1036">
        <v>18</v>
      </c>
      <c r="W1036" t="s">
        <v>9400</v>
      </c>
    </row>
    <row r="1037" spans="1:23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15">
        <f t="shared" si="33"/>
        <v>42763.811805555553</v>
      </c>
      <c r="J1037">
        <v>1485631740</v>
      </c>
      <c r="K1037" s="17">
        <f>(((L1037/60)/60/24)+DATE(1970,1,1))</f>
        <v>42733.827349537038</v>
      </c>
      <c r="L1037">
        <v>1483041083</v>
      </c>
      <c r="M1037" t="b">
        <v>0</v>
      </c>
      <c r="N1037">
        <v>14</v>
      </c>
      <c r="O1037" t="b">
        <v>1</v>
      </c>
      <c r="P1037" t="s">
        <v>8283</v>
      </c>
      <c r="Q1037">
        <f t="shared" si="32"/>
        <v>116</v>
      </c>
      <c r="R1037">
        <f>IFERROR(ROUND(E1037/N1037,2),0)</f>
        <v>414.29</v>
      </c>
      <c r="S1037" s="10" t="s">
        <v>8320</v>
      </c>
      <c r="T1037" t="s">
        <v>8321</v>
      </c>
      <c r="U1037">
        <v>12</v>
      </c>
      <c r="V1037">
        <v>29</v>
      </c>
      <c r="W1037" t="s">
        <v>9401</v>
      </c>
    </row>
    <row r="1038" spans="1:23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15">
        <f t="shared" si="33"/>
        <v>42175.746689814812</v>
      </c>
      <c r="J1038">
        <v>1434822914</v>
      </c>
      <c r="K1038" s="17">
        <f>(((L1038/60)/60/24)+DATE(1970,1,1))</f>
        <v>42145.746689814812</v>
      </c>
      <c r="L1038">
        <v>1432230914</v>
      </c>
      <c r="M1038" t="b">
        <v>1</v>
      </c>
      <c r="N1038">
        <v>88</v>
      </c>
      <c r="O1038" t="b">
        <v>1</v>
      </c>
      <c r="P1038" t="s">
        <v>8269</v>
      </c>
      <c r="Q1038">
        <f t="shared" si="32"/>
        <v>105</v>
      </c>
      <c r="R1038">
        <f>IFERROR(ROUND(E1038/N1038,2),0)</f>
        <v>65.58</v>
      </c>
      <c r="S1038" s="10" t="s">
        <v>8307</v>
      </c>
      <c r="T1038" t="s">
        <v>8309</v>
      </c>
      <c r="U1038">
        <v>5</v>
      </c>
      <c r="V1038">
        <v>21</v>
      </c>
      <c r="W1038" t="s">
        <v>9402</v>
      </c>
    </row>
    <row r="1039" spans="1:23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 s="15">
        <f t="shared" si="33"/>
        <v>42417.503229166665</v>
      </c>
      <c r="J1039">
        <v>1455710679</v>
      </c>
      <c r="K1039" s="17">
        <f>(((L1039/60)/60/24)+DATE(1970,1,1))</f>
        <v>42387.503229166665</v>
      </c>
      <c r="L1039">
        <v>1453118679</v>
      </c>
      <c r="M1039" t="b">
        <v>0</v>
      </c>
      <c r="N1039">
        <v>45</v>
      </c>
      <c r="O1039" t="b">
        <v>0</v>
      </c>
      <c r="P1039" t="s">
        <v>8271</v>
      </c>
      <c r="Q1039">
        <f t="shared" si="32"/>
        <v>12</v>
      </c>
      <c r="R1039">
        <f>IFERROR(ROUND(E1039/N1039,2),0)</f>
        <v>127.93</v>
      </c>
      <c r="S1039" s="10" t="s">
        <v>8315</v>
      </c>
      <c r="T1039" t="s">
        <v>8317</v>
      </c>
      <c r="U1039">
        <v>1</v>
      </c>
      <c r="V1039">
        <v>18</v>
      </c>
      <c r="W1039" t="s">
        <v>9403</v>
      </c>
    </row>
    <row r="1040" spans="1:23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15">
        <f t="shared" si="33"/>
        <v>41852.290972222225</v>
      </c>
      <c r="J1040">
        <v>1406876340</v>
      </c>
      <c r="K1040" s="17">
        <f>(((L1040/60)/60/24)+DATE(1970,1,1))</f>
        <v>41821.205636574072</v>
      </c>
      <c r="L1040">
        <v>1404190567</v>
      </c>
      <c r="M1040" t="b">
        <v>0</v>
      </c>
      <c r="N1040">
        <v>16</v>
      </c>
      <c r="O1040" t="b">
        <v>1</v>
      </c>
      <c r="P1040" t="s">
        <v>8269</v>
      </c>
      <c r="Q1040">
        <f t="shared" si="32"/>
        <v>191</v>
      </c>
      <c r="R1040">
        <f>IFERROR(ROUND(E1040/N1040,2),0)</f>
        <v>358.69</v>
      </c>
      <c r="S1040" s="10" t="s">
        <v>8307</v>
      </c>
      <c r="T1040" t="s">
        <v>8309</v>
      </c>
      <c r="U1040">
        <v>7</v>
      </c>
      <c r="V1040">
        <v>1</v>
      </c>
      <c r="W1040" t="s">
        <v>9404</v>
      </c>
    </row>
    <row r="1041" spans="1:23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15">
        <f t="shared" si="33"/>
        <v>42322.044560185182</v>
      </c>
      <c r="J1041">
        <v>1447463050</v>
      </c>
      <c r="K1041" s="17">
        <f>(((L1041/60)/60/24)+DATE(1970,1,1))</f>
        <v>42292.002893518518</v>
      </c>
      <c r="L1041">
        <v>1444867450</v>
      </c>
      <c r="M1041" t="b">
        <v>0</v>
      </c>
      <c r="N1041">
        <v>90</v>
      </c>
      <c r="O1041" t="b">
        <v>1</v>
      </c>
      <c r="P1041" t="s">
        <v>8274</v>
      </c>
      <c r="Q1041">
        <f t="shared" si="32"/>
        <v>114</v>
      </c>
      <c r="R1041">
        <f>IFERROR(ROUND(E1041/N1041,2),0)</f>
        <v>63.48</v>
      </c>
      <c r="S1041" s="10" t="s">
        <v>8331</v>
      </c>
      <c r="T1041" t="s">
        <v>8335</v>
      </c>
      <c r="U1041">
        <v>10</v>
      </c>
      <c r="V1041">
        <v>15</v>
      </c>
      <c r="W1041" t="s">
        <v>9405</v>
      </c>
    </row>
    <row r="1042" spans="1:23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 s="15">
        <f t="shared" si="33"/>
        <v>41477.839722222219</v>
      </c>
      <c r="J1042">
        <v>1374523752</v>
      </c>
      <c r="K1042" s="17">
        <f>(((L1042/60)/60/24)+DATE(1970,1,1))</f>
        <v>41447.839722222219</v>
      </c>
      <c r="L1042">
        <v>1371931752</v>
      </c>
      <c r="M1042" t="b">
        <v>1</v>
      </c>
      <c r="N1042">
        <v>69</v>
      </c>
      <c r="O1042" t="b">
        <v>1</v>
      </c>
      <c r="P1042" t="s">
        <v>8269</v>
      </c>
      <c r="Q1042">
        <f t="shared" si="32"/>
        <v>114</v>
      </c>
      <c r="R1042">
        <f>IFERROR(ROUND(E1042/N1042,2),0)</f>
        <v>82.61</v>
      </c>
      <c r="S1042" s="10" t="s">
        <v>8307</v>
      </c>
      <c r="T1042" t="s">
        <v>8309</v>
      </c>
      <c r="U1042">
        <v>6</v>
      </c>
      <c r="V1042">
        <v>22</v>
      </c>
      <c r="W1042" t="s">
        <v>9406</v>
      </c>
    </row>
    <row r="1043" spans="1:23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 s="15">
        <f t="shared" si="33"/>
        <v>42072.156157407408</v>
      </c>
      <c r="J1043">
        <v>1425872692</v>
      </c>
      <c r="K1043" s="17">
        <f>(((L1043/60)/60/24)+DATE(1970,1,1))</f>
        <v>42042.197824074072</v>
      </c>
      <c r="L1043">
        <v>1423284292</v>
      </c>
      <c r="M1043" t="b">
        <v>0</v>
      </c>
      <c r="N1043">
        <v>71</v>
      </c>
      <c r="O1043" t="b">
        <v>1</v>
      </c>
      <c r="P1043" t="s">
        <v>8269</v>
      </c>
      <c r="Q1043">
        <f t="shared" si="32"/>
        <v>114</v>
      </c>
      <c r="R1043">
        <f>IFERROR(ROUND(E1043/N1043,2),0)</f>
        <v>80.23</v>
      </c>
      <c r="S1043" s="10" t="s">
        <v>8307</v>
      </c>
      <c r="T1043" t="s">
        <v>8309</v>
      </c>
      <c r="U1043">
        <v>2</v>
      </c>
      <c r="V1043">
        <v>7</v>
      </c>
      <c r="W1043" t="s">
        <v>9407</v>
      </c>
    </row>
    <row r="1044" spans="1:23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 s="15">
        <f t="shared" si="33"/>
        <v>41913.530011574076</v>
      </c>
      <c r="J1044">
        <v>1412167393</v>
      </c>
      <c r="K1044" s="17">
        <f>(((L1044/60)/60/24)+DATE(1970,1,1))</f>
        <v>41878.530011574076</v>
      </c>
      <c r="L1044">
        <v>1409143393</v>
      </c>
      <c r="M1044" t="b">
        <v>0</v>
      </c>
      <c r="N1044">
        <v>30</v>
      </c>
      <c r="O1044" t="b">
        <v>0</v>
      </c>
      <c r="P1044" t="s">
        <v>8276</v>
      </c>
      <c r="Q1044">
        <f t="shared" si="32"/>
        <v>21</v>
      </c>
      <c r="R1044">
        <f>IFERROR(ROUND(E1044/N1044,2),0)</f>
        <v>189.33</v>
      </c>
      <c r="S1044" s="10" t="s">
        <v>8331</v>
      </c>
      <c r="T1044" t="s">
        <v>8353</v>
      </c>
      <c r="U1044">
        <v>8</v>
      </c>
      <c r="V1044">
        <v>27</v>
      </c>
      <c r="W1044" t="s">
        <v>9408</v>
      </c>
    </row>
    <row r="1045" spans="1:23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 s="15">
        <f t="shared" si="33"/>
        <v>41883.665972222225</v>
      </c>
      <c r="J1045">
        <v>1409587140</v>
      </c>
      <c r="K1045" s="17">
        <f>(((L1045/60)/60/24)+DATE(1970,1,1))</f>
        <v>41866.025347222225</v>
      </c>
      <c r="L1045">
        <v>1408062990</v>
      </c>
      <c r="M1045" t="b">
        <v>0</v>
      </c>
      <c r="N1045">
        <v>68</v>
      </c>
      <c r="O1045" t="b">
        <v>1</v>
      </c>
      <c r="P1045" t="s">
        <v>8269</v>
      </c>
      <c r="Q1045">
        <f t="shared" si="32"/>
        <v>113</v>
      </c>
      <c r="R1045">
        <f>IFERROR(ROUND(E1045/N1045,2),0)</f>
        <v>83.43</v>
      </c>
      <c r="S1045" s="10" t="s">
        <v>8307</v>
      </c>
      <c r="T1045" t="s">
        <v>8309</v>
      </c>
      <c r="U1045">
        <v>8</v>
      </c>
      <c r="V1045">
        <v>15</v>
      </c>
      <c r="W1045" t="s">
        <v>9409</v>
      </c>
    </row>
    <row r="1046" spans="1:23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 s="15">
        <f t="shared" si="33"/>
        <v>42046.708333333328</v>
      </c>
      <c r="J1046">
        <v>1423674000</v>
      </c>
      <c r="K1046" s="17">
        <f>(((L1046/60)/60/24)+DATE(1970,1,1))</f>
        <v>42016.050451388888</v>
      </c>
      <c r="L1046">
        <v>1421025159</v>
      </c>
      <c r="M1046" t="b">
        <v>0</v>
      </c>
      <c r="N1046">
        <v>53</v>
      </c>
      <c r="O1046" t="b">
        <v>1</v>
      </c>
      <c r="P1046" t="s">
        <v>8269</v>
      </c>
      <c r="Q1046">
        <f t="shared" si="32"/>
        <v>113</v>
      </c>
      <c r="R1046">
        <f>IFERROR(ROUND(E1046/N1046,2),0)</f>
        <v>107</v>
      </c>
      <c r="S1046" s="10" t="s">
        <v>8307</v>
      </c>
      <c r="T1046" t="s">
        <v>8309</v>
      </c>
      <c r="U1046">
        <v>1</v>
      </c>
      <c r="V1046">
        <v>12</v>
      </c>
      <c r="W1046" t="s">
        <v>9410</v>
      </c>
    </row>
    <row r="1047" spans="1:23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 s="15">
        <f t="shared" si="33"/>
        <v>42551.789803240739</v>
      </c>
      <c r="J1047">
        <v>1467313039</v>
      </c>
      <c r="K1047" s="17">
        <f>(((L1047/60)/60/24)+DATE(1970,1,1))</f>
        <v>42522.789803240739</v>
      </c>
      <c r="L1047">
        <v>1464807439</v>
      </c>
      <c r="M1047" t="b">
        <v>0</v>
      </c>
      <c r="N1047">
        <v>139</v>
      </c>
      <c r="O1047" t="b">
        <v>1</v>
      </c>
      <c r="P1047" t="s">
        <v>8272</v>
      </c>
      <c r="Q1047">
        <f t="shared" si="32"/>
        <v>378</v>
      </c>
      <c r="R1047">
        <f>IFERROR(ROUND(E1047/N1047,2),0)</f>
        <v>40.76</v>
      </c>
      <c r="S1047" s="10" t="s">
        <v>8318</v>
      </c>
      <c r="T1047" t="s">
        <v>8337</v>
      </c>
      <c r="U1047">
        <v>6</v>
      </c>
      <c r="V1047">
        <v>1</v>
      </c>
      <c r="W1047" t="s">
        <v>9411</v>
      </c>
    </row>
    <row r="1048" spans="1:23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 s="15">
        <f t="shared" si="33"/>
        <v>42100.166666666672</v>
      </c>
      <c r="J1048">
        <v>1428292800</v>
      </c>
      <c r="K1048" s="17">
        <f>(((L1048/60)/60/24)+DATE(1970,1,1))</f>
        <v>42054.74418981481</v>
      </c>
      <c r="L1048">
        <v>1424368298</v>
      </c>
      <c r="M1048" t="b">
        <v>0</v>
      </c>
      <c r="N1048">
        <v>83</v>
      </c>
      <c r="O1048" t="b">
        <v>1</v>
      </c>
      <c r="P1048" t="s">
        <v>8269</v>
      </c>
      <c r="Q1048">
        <f t="shared" si="32"/>
        <v>113</v>
      </c>
      <c r="R1048">
        <f>IFERROR(ROUND(E1048/N1048,2),0)</f>
        <v>68.25</v>
      </c>
      <c r="S1048" s="10" t="s">
        <v>8307</v>
      </c>
      <c r="T1048" t="s">
        <v>8309</v>
      </c>
      <c r="U1048">
        <v>2</v>
      </c>
      <c r="V1048">
        <v>19</v>
      </c>
      <c r="W1048" t="s">
        <v>9412</v>
      </c>
    </row>
    <row r="1049" spans="1:23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 s="15">
        <f t="shared" si="33"/>
        <v>42392.719814814816</v>
      </c>
      <c r="J1049">
        <v>1453569392</v>
      </c>
      <c r="K1049" s="17">
        <f>(((L1049/60)/60/24)+DATE(1970,1,1))</f>
        <v>42367.719814814816</v>
      </c>
      <c r="L1049">
        <v>1451409392</v>
      </c>
      <c r="M1049" t="b">
        <v>0</v>
      </c>
      <c r="N1049">
        <v>49</v>
      </c>
      <c r="O1049" t="b">
        <v>1</v>
      </c>
      <c r="P1049" t="s">
        <v>8267</v>
      </c>
      <c r="Q1049">
        <f t="shared" si="32"/>
        <v>142</v>
      </c>
      <c r="R1049">
        <f>IFERROR(ROUND(E1049/N1049,2),0)</f>
        <v>115.51</v>
      </c>
      <c r="S1049" s="10" t="s">
        <v>8328</v>
      </c>
      <c r="T1049" t="s">
        <v>8329</v>
      </c>
      <c r="U1049">
        <v>12</v>
      </c>
      <c r="V1049">
        <v>29</v>
      </c>
      <c r="W1049" t="s">
        <v>9413</v>
      </c>
    </row>
    <row r="1050" spans="1:23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 s="15">
        <f t="shared" si="33"/>
        <v>42611.167465277773</v>
      </c>
      <c r="J1050">
        <v>1472443269</v>
      </c>
      <c r="K1050" s="17">
        <f>(((L1050/60)/60/24)+DATE(1970,1,1))</f>
        <v>42571.167465277773</v>
      </c>
      <c r="L1050">
        <v>1468987269</v>
      </c>
      <c r="M1050" t="b">
        <v>0</v>
      </c>
      <c r="N1050">
        <v>120</v>
      </c>
      <c r="O1050" t="b">
        <v>1</v>
      </c>
      <c r="P1050" t="s">
        <v>8283</v>
      </c>
      <c r="Q1050">
        <f t="shared" si="32"/>
        <v>103</v>
      </c>
      <c r="R1050">
        <f>IFERROR(ROUND(E1050/N1050,2),0)</f>
        <v>47.13</v>
      </c>
      <c r="S1050" s="10" t="s">
        <v>8320</v>
      </c>
      <c r="T1050" t="s">
        <v>8321</v>
      </c>
      <c r="U1050">
        <v>7</v>
      </c>
      <c r="V1050">
        <v>20</v>
      </c>
      <c r="W1050" t="s">
        <v>9414</v>
      </c>
    </row>
    <row r="1051" spans="1:23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 s="15">
        <f t="shared" si="33"/>
        <v>40753.053657407407</v>
      </c>
      <c r="J1051">
        <v>1311902236</v>
      </c>
      <c r="K1051" s="17">
        <f>(((L1051/60)/60/24)+DATE(1970,1,1))</f>
        <v>40723.053657407407</v>
      </c>
      <c r="L1051">
        <v>1309310236</v>
      </c>
      <c r="M1051" t="b">
        <v>0</v>
      </c>
      <c r="N1051">
        <v>39</v>
      </c>
      <c r="O1051" t="b">
        <v>1</v>
      </c>
      <c r="P1051" t="s">
        <v>8264</v>
      </c>
      <c r="Q1051">
        <f t="shared" si="32"/>
        <v>113</v>
      </c>
      <c r="R1051">
        <f>IFERROR(ROUND(E1051/N1051,2),0)</f>
        <v>144.91</v>
      </c>
      <c r="S1051" s="10" t="s">
        <v>8328</v>
      </c>
      <c r="T1051" t="s">
        <v>8346</v>
      </c>
      <c r="U1051">
        <v>6</v>
      </c>
      <c r="V1051">
        <v>29</v>
      </c>
      <c r="W1051" t="s">
        <v>9415</v>
      </c>
    </row>
    <row r="1052" spans="1:23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 s="15">
        <f t="shared" si="33"/>
        <v>42546.165972222225</v>
      </c>
      <c r="J1052">
        <v>1466827140</v>
      </c>
      <c r="K1052" s="17">
        <f>(((L1052/60)/60/24)+DATE(1970,1,1))</f>
        <v>42515.71775462963</v>
      </c>
      <c r="L1052">
        <v>1464196414</v>
      </c>
      <c r="M1052" t="b">
        <v>0</v>
      </c>
      <c r="N1052">
        <v>83</v>
      </c>
      <c r="O1052" t="b">
        <v>1</v>
      </c>
      <c r="P1052" t="s">
        <v>8274</v>
      </c>
      <c r="Q1052">
        <f t="shared" si="32"/>
        <v>103</v>
      </c>
      <c r="R1052">
        <f>IFERROR(ROUND(E1052/N1052,2),0)</f>
        <v>68.010000000000005</v>
      </c>
      <c r="S1052" s="10" t="s">
        <v>8331</v>
      </c>
      <c r="T1052" t="s">
        <v>8335</v>
      </c>
      <c r="U1052">
        <v>5</v>
      </c>
      <c r="V1052">
        <v>25</v>
      </c>
      <c r="W1052" t="s">
        <v>9416</v>
      </c>
    </row>
    <row r="1053" spans="1:23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 s="15">
        <f t="shared" si="33"/>
        <v>41783.875</v>
      </c>
      <c r="J1053">
        <v>1400965200</v>
      </c>
      <c r="K1053" s="17">
        <f>(((L1053/60)/60/24)+DATE(1970,1,1))</f>
        <v>41753.635775462964</v>
      </c>
      <c r="L1053">
        <v>1398352531</v>
      </c>
      <c r="M1053" t="b">
        <v>0</v>
      </c>
      <c r="N1053">
        <v>72</v>
      </c>
      <c r="O1053" t="b">
        <v>1</v>
      </c>
      <c r="P1053" t="s">
        <v>8269</v>
      </c>
      <c r="Q1053">
        <f t="shared" si="32"/>
        <v>113</v>
      </c>
      <c r="R1053">
        <f>IFERROR(ROUND(E1053/N1053,2),0)</f>
        <v>78.260000000000005</v>
      </c>
      <c r="S1053" s="10" t="s">
        <v>8307</v>
      </c>
      <c r="T1053" t="s">
        <v>8309</v>
      </c>
      <c r="U1053">
        <v>4</v>
      </c>
      <c r="V1053">
        <v>24</v>
      </c>
      <c r="W1053" t="s">
        <v>9417</v>
      </c>
    </row>
    <row r="1054" spans="1:23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 s="15">
        <f t="shared" si="33"/>
        <v>40211.332638888889</v>
      </c>
      <c r="J1054">
        <v>1265097540</v>
      </c>
      <c r="K1054" s="17">
        <f>(((L1054/60)/60/24)+DATE(1970,1,1))</f>
        <v>40123.83829861111</v>
      </c>
      <c r="L1054">
        <v>1257538029</v>
      </c>
      <c r="M1054" t="b">
        <v>1</v>
      </c>
      <c r="N1054">
        <v>51</v>
      </c>
      <c r="O1054" t="b">
        <v>1</v>
      </c>
      <c r="P1054" t="s">
        <v>8267</v>
      </c>
      <c r="Q1054">
        <f t="shared" si="32"/>
        <v>113</v>
      </c>
      <c r="R1054">
        <f>IFERROR(ROUND(E1054/N1054,2),0)</f>
        <v>110.47</v>
      </c>
      <c r="S1054" s="10" t="s">
        <v>8328</v>
      </c>
      <c r="T1054" t="s">
        <v>8329</v>
      </c>
      <c r="U1054">
        <v>11</v>
      </c>
      <c r="V1054">
        <v>6</v>
      </c>
      <c r="W1054" t="s">
        <v>9418</v>
      </c>
    </row>
    <row r="1055" spans="1:23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 s="15">
        <f t="shared" si="33"/>
        <v>41889.599791666667</v>
      </c>
      <c r="J1055">
        <v>1410099822</v>
      </c>
      <c r="K1055" s="17">
        <f>(((L1055/60)/60/24)+DATE(1970,1,1))</f>
        <v>41829.599791666667</v>
      </c>
      <c r="L1055">
        <v>1404915822</v>
      </c>
      <c r="M1055" t="b">
        <v>0</v>
      </c>
      <c r="N1055">
        <v>85</v>
      </c>
      <c r="O1055" t="b">
        <v>1</v>
      </c>
      <c r="P1055" t="s">
        <v>8269</v>
      </c>
      <c r="Q1055">
        <f t="shared" si="32"/>
        <v>102</v>
      </c>
      <c r="R1055">
        <f>IFERROR(ROUND(E1055/N1055,2),0)</f>
        <v>66.150000000000006</v>
      </c>
      <c r="S1055" s="10" t="s">
        <v>8307</v>
      </c>
      <c r="T1055" t="s">
        <v>8309</v>
      </c>
      <c r="U1055">
        <v>7</v>
      </c>
      <c r="V1055">
        <v>9</v>
      </c>
      <c r="W1055" t="s">
        <v>9419</v>
      </c>
    </row>
    <row r="1056" spans="1:23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15">
        <f t="shared" si="33"/>
        <v>42585.0625</v>
      </c>
      <c r="J1056">
        <v>1470187800</v>
      </c>
      <c r="K1056" s="17">
        <f>(((L1056/60)/60/24)+DATE(1970,1,1))</f>
        <v>42551.928854166668</v>
      </c>
      <c r="L1056">
        <v>1467325053</v>
      </c>
      <c r="M1056" t="b">
        <v>0</v>
      </c>
      <c r="N1056">
        <v>59</v>
      </c>
      <c r="O1056" t="b">
        <v>0</v>
      </c>
      <c r="P1056" t="s">
        <v>8299</v>
      </c>
      <c r="Q1056">
        <f t="shared" si="32"/>
        <v>19</v>
      </c>
      <c r="R1056">
        <f>IFERROR(ROUND(E1056/N1056,2),0)</f>
        <v>95.28</v>
      </c>
      <c r="S1056" s="10" t="s">
        <v>8315</v>
      </c>
      <c r="T1056" t="s">
        <v>8322</v>
      </c>
      <c r="U1056">
        <v>6</v>
      </c>
      <c r="V1056">
        <v>30</v>
      </c>
      <c r="W1056" t="s">
        <v>9420</v>
      </c>
    </row>
    <row r="1057" spans="1:23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 s="15">
        <f t="shared" si="33"/>
        <v>40932.809872685182</v>
      </c>
      <c r="J1057">
        <v>1327433173</v>
      </c>
      <c r="K1057" s="17">
        <f>(((L1057/60)/60/24)+DATE(1970,1,1))</f>
        <v>40911.809872685182</v>
      </c>
      <c r="L1057">
        <v>1325618773</v>
      </c>
      <c r="M1057" t="b">
        <v>0</v>
      </c>
      <c r="N1057">
        <v>80</v>
      </c>
      <c r="O1057" t="b">
        <v>1</v>
      </c>
      <c r="P1057" t="s">
        <v>8277</v>
      </c>
      <c r="Q1057">
        <f t="shared" si="32"/>
        <v>107</v>
      </c>
      <c r="R1057">
        <f>IFERROR(ROUND(E1057/N1057,2),0)</f>
        <v>70.209999999999994</v>
      </c>
      <c r="S1057" s="10" t="s">
        <v>8331</v>
      </c>
      <c r="T1057" t="s">
        <v>8332</v>
      </c>
      <c r="U1057">
        <v>1</v>
      </c>
      <c r="V1057">
        <v>3</v>
      </c>
      <c r="W1057" t="s">
        <v>9421</v>
      </c>
    </row>
    <row r="1058" spans="1:23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 s="15">
        <f t="shared" si="33"/>
        <v>42794.208333333328</v>
      </c>
      <c r="J1058">
        <v>1488258000</v>
      </c>
      <c r="K1058" s="17">
        <f>(((L1058/60)/60/24)+DATE(1970,1,1))</f>
        <v>42762.942430555559</v>
      </c>
      <c r="L1058">
        <v>1485556626</v>
      </c>
      <c r="M1058" t="b">
        <v>0</v>
      </c>
      <c r="N1058">
        <v>81</v>
      </c>
      <c r="O1058" t="b">
        <v>1</v>
      </c>
      <c r="P1058" t="s">
        <v>8269</v>
      </c>
      <c r="Q1058">
        <f t="shared" si="32"/>
        <v>112</v>
      </c>
      <c r="R1058">
        <f>IFERROR(ROUND(E1058/N1058,2),0)</f>
        <v>69.19</v>
      </c>
      <c r="S1058" s="10" t="s">
        <v>8307</v>
      </c>
      <c r="T1058" t="s">
        <v>8309</v>
      </c>
      <c r="U1058">
        <v>1</v>
      </c>
      <c r="V1058">
        <v>27</v>
      </c>
      <c r="W1058" t="s">
        <v>9422</v>
      </c>
    </row>
    <row r="1059" spans="1:23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 s="15">
        <f t="shared" si="33"/>
        <v>41061.953055555554</v>
      </c>
      <c r="J1059">
        <v>1338591144</v>
      </c>
      <c r="K1059" s="17">
        <f>(((L1059/60)/60/24)+DATE(1970,1,1))</f>
        <v>41026.953055555554</v>
      </c>
      <c r="L1059">
        <v>1335567144</v>
      </c>
      <c r="M1059" t="b">
        <v>1</v>
      </c>
      <c r="N1059">
        <v>89</v>
      </c>
      <c r="O1059" t="b">
        <v>1</v>
      </c>
      <c r="P1059" t="s">
        <v>8269</v>
      </c>
      <c r="Q1059">
        <f t="shared" si="32"/>
        <v>102</v>
      </c>
      <c r="R1059">
        <f>IFERROR(ROUND(E1059/N1059,2),0)</f>
        <v>62.92</v>
      </c>
      <c r="S1059" s="10" t="s">
        <v>8307</v>
      </c>
      <c r="T1059" t="s">
        <v>8309</v>
      </c>
      <c r="U1059">
        <v>4</v>
      </c>
      <c r="V1059">
        <v>27</v>
      </c>
      <c r="W1059" t="s">
        <v>9423</v>
      </c>
    </row>
    <row r="1060" spans="1:23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 s="15">
        <f t="shared" si="33"/>
        <v>42544.852083333331</v>
      </c>
      <c r="J1060">
        <v>1466713620</v>
      </c>
      <c r="K1060" s="17">
        <f>(((L1060/60)/60/24)+DATE(1970,1,1))</f>
        <v>42508.677187499998</v>
      </c>
      <c r="L1060">
        <v>1463588109</v>
      </c>
      <c r="M1060" t="b">
        <v>0</v>
      </c>
      <c r="N1060">
        <v>51</v>
      </c>
      <c r="O1060" t="b">
        <v>1</v>
      </c>
      <c r="P1060" t="s">
        <v>8263</v>
      </c>
      <c r="Q1060">
        <f t="shared" si="32"/>
        <v>160</v>
      </c>
      <c r="R1060">
        <f>IFERROR(ROUND(E1060/N1060,2),0)</f>
        <v>109.78</v>
      </c>
      <c r="S1060" s="10" t="s">
        <v>8328</v>
      </c>
      <c r="T1060" t="s">
        <v>8336</v>
      </c>
      <c r="U1060">
        <v>5</v>
      </c>
      <c r="V1060">
        <v>18</v>
      </c>
      <c r="W1060" t="s">
        <v>9424</v>
      </c>
    </row>
    <row r="1061" spans="1:23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 s="15">
        <f t="shared" si="33"/>
        <v>42659.458333333328</v>
      </c>
      <c r="J1061">
        <v>1476615600</v>
      </c>
      <c r="K1061" s="17">
        <f>(((L1061/60)/60/24)+DATE(1970,1,1))</f>
        <v>42639.421493055561</v>
      </c>
      <c r="L1061">
        <v>1474884417</v>
      </c>
      <c r="M1061" t="b">
        <v>0</v>
      </c>
      <c r="N1061">
        <v>105</v>
      </c>
      <c r="O1061" t="b">
        <v>1</v>
      </c>
      <c r="P1061" t="s">
        <v>8272</v>
      </c>
      <c r="Q1061">
        <f t="shared" si="32"/>
        <v>112</v>
      </c>
      <c r="R1061">
        <f>IFERROR(ROUND(E1061/N1061,2),0)</f>
        <v>53.19</v>
      </c>
      <c r="S1061" s="10" t="s">
        <v>8318</v>
      </c>
      <c r="T1061" t="s">
        <v>8337</v>
      </c>
      <c r="U1061">
        <v>9</v>
      </c>
      <c r="V1061">
        <v>26</v>
      </c>
      <c r="W1061" t="s">
        <v>9425</v>
      </c>
    </row>
    <row r="1062" spans="1:23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 s="15">
        <f t="shared" si="33"/>
        <v>40993.996874999997</v>
      </c>
      <c r="J1062">
        <v>1332719730</v>
      </c>
      <c r="K1062" s="17">
        <f>(((L1062/60)/60/24)+DATE(1970,1,1))</f>
        <v>40973.038541666669</v>
      </c>
      <c r="L1062">
        <v>1330908930</v>
      </c>
      <c r="M1062" t="b">
        <v>0</v>
      </c>
      <c r="N1062">
        <v>49</v>
      </c>
      <c r="O1062" t="b">
        <v>1</v>
      </c>
      <c r="P1062" t="s">
        <v>8274</v>
      </c>
      <c r="Q1062">
        <f t="shared" si="32"/>
        <v>101</v>
      </c>
      <c r="R1062">
        <f>IFERROR(ROUND(E1062/N1062,2),0)</f>
        <v>113.88</v>
      </c>
      <c r="S1062" s="10" t="s">
        <v>8331</v>
      </c>
      <c r="T1062" t="s">
        <v>8335</v>
      </c>
      <c r="U1062">
        <v>3</v>
      </c>
      <c r="V1062">
        <v>5</v>
      </c>
      <c r="W1062" t="s">
        <v>9426</v>
      </c>
    </row>
    <row r="1063" spans="1:23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 s="15">
        <f t="shared" si="33"/>
        <v>42594.026319444441</v>
      </c>
      <c r="J1063">
        <v>1470962274</v>
      </c>
      <c r="K1063" s="17">
        <f>(((L1063/60)/60/24)+DATE(1970,1,1))</f>
        <v>42564.026319444441</v>
      </c>
      <c r="L1063">
        <v>1468370274</v>
      </c>
      <c r="M1063" t="b">
        <v>0</v>
      </c>
      <c r="N1063">
        <v>237</v>
      </c>
      <c r="O1063" t="b">
        <v>1</v>
      </c>
      <c r="P1063" t="s">
        <v>8271</v>
      </c>
      <c r="Q1063">
        <f t="shared" si="32"/>
        <v>279</v>
      </c>
      <c r="R1063">
        <f>IFERROR(ROUND(E1063/N1063,2),0)</f>
        <v>23.52</v>
      </c>
      <c r="S1063" s="10" t="s">
        <v>8315</v>
      </c>
      <c r="T1063" t="s">
        <v>8317</v>
      </c>
      <c r="U1063">
        <v>7</v>
      </c>
      <c r="V1063">
        <v>13</v>
      </c>
      <c r="W1063" t="s">
        <v>9427</v>
      </c>
    </row>
    <row r="1064" spans="1:23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 s="15">
        <f t="shared" si="33"/>
        <v>40854.194189814814</v>
      </c>
      <c r="J1064">
        <v>1320640778</v>
      </c>
      <c r="K1064" s="17">
        <f>(((L1064/60)/60/24)+DATE(1970,1,1))</f>
        <v>40809.15252314815</v>
      </c>
      <c r="L1064">
        <v>1316749178</v>
      </c>
      <c r="M1064" t="b">
        <v>1</v>
      </c>
      <c r="N1064">
        <v>111</v>
      </c>
      <c r="O1064" t="b">
        <v>1</v>
      </c>
      <c r="P1064" t="s">
        <v>8267</v>
      </c>
      <c r="Q1064">
        <f t="shared" si="32"/>
        <v>111</v>
      </c>
      <c r="R1064">
        <f>IFERROR(ROUND(E1064/N1064,2),0)</f>
        <v>50.18</v>
      </c>
      <c r="S1064" s="10" t="s">
        <v>8328</v>
      </c>
      <c r="T1064" t="s">
        <v>8329</v>
      </c>
      <c r="U1064">
        <v>9</v>
      </c>
      <c r="V1064">
        <v>23</v>
      </c>
      <c r="W1064" t="s">
        <v>9428</v>
      </c>
    </row>
    <row r="1065" spans="1:23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 s="15">
        <f t="shared" si="33"/>
        <v>42105.25</v>
      </c>
      <c r="J1065">
        <v>1428732000</v>
      </c>
      <c r="K1065" s="17">
        <f>(((L1065/60)/60/24)+DATE(1970,1,1))</f>
        <v>42082.575555555552</v>
      </c>
      <c r="L1065">
        <v>1426772928</v>
      </c>
      <c r="M1065" t="b">
        <v>0</v>
      </c>
      <c r="N1065">
        <v>33</v>
      </c>
      <c r="O1065" t="b">
        <v>0</v>
      </c>
      <c r="P1065" t="s">
        <v>8282</v>
      </c>
      <c r="Q1065">
        <f t="shared" si="32"/>
        <v>25</v>
      </c>
      <c r="R1065">
        <f>IFERROR(ROUND(E1065/N1065,2),0)</f>
        <v>168.39</v>
      </c>
      <c r="S1065" s="10" t="s">
        <v>8326</v>
      </c>
      <c r="T1065" t="s">
        <v>8348</v>
      </c>
      <c r="U1065">
        <v>3</v>
      </c>
      <c r="V1065">
        <v>19</v>
      </c>
      <c r="W1065" t="s">
        <v>9429</v>
      </c>
    </row>
    <row r="1066" spans="1:23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 s="15">
        <f t="shared" si="33"/>
        <v>40308.844444444447</v>
      </c>
      <c r="J1066">
        <v>1273522560</v>
      </c>
      <c r="K1066" s="17">
        <f>(((L1066/60)/60/24)+DATE(1970,1,1))</f>
        <v>40267.245717592588</v>
      </c>
      <c r="L1066">
        <v>1269928430</v>
      </c>
      <c r="M1066" t="b">
        <v>1</v>
      </c>
      <c r="N1066">
        <v>58</v>
      </c>
      <c r="O1066" t="b">
        <v>1</v>
      </c>
      <c r="P1066" t="s">
        <v>8267</v>
      </c>
      <c r="Q1066">
        <f t="shared" si="32"/>
        <v>111</v>
      </c>
      <c r="R1066">
        <f>IFERROR(ROUND(E1066/N1066,2),0)</f>
        <v>95.78</v>
      </c>
      <c r="S1066" s="10" t="s">
        <v>8328</v>
      </c>
      <c r="T1066" t="s">
        <v>8329</v>
      </c>
      <c r="U1066">
        <v>3</v>
      </c>
      <c r="V1066">
        <v>30</v>
      </c>
      <c r="W1066" t="s">
        <v>9430</v>
      </c>
    </row>
    <row r="1067" spans="1:23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 s="15">
        <f t="shared" si="33"/>
        <v>41535.617361111108</v>
      </c>
      <c r="J1067">
        <v>1379515740</v>
      </c>
      <c r="K1067" s="17">
        <f>(((L1067/60)/60/24)+DATE(1970,1,1))</f>
        <v>41521.617361111108</v>
      </c>
      <c r="L1067">
        <v>1378306140</v>
      </c>
      <c r="M1067" t="b">
        <v>0</v>
      </c>
      <c r="N1067">
        <v>10</v>
      </c>
      <c r="O1067" t="b">
        <v>1</v>
      </c>
      <c r="P1067" t="s">
        <v>8290</v>
      </c>
      <c r="Q1067">
        <f t="shared" si="32"/>
        <v>111</v>
      </c>
      <c r="R1067">
        <f>IFERROR(ROUND(E1067/N1067,2),0)</f>
        <v>554</v>
      </c>
      <c r="S1067" s="10" t="s">
        <v>8331</v>
      </c>
      <c r="T1067" t="s">
        <v>8341</v>
      </c>
      <c r="U1067">
        <v>9</v>
      </c>
      <c r="V1067">
        <v>4</v>
      </c>
      <c r="W1067" t="s">
        <v>9431</v>
      </c>
    </row>
    <row r="1068" spans="1:23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 s="15">
        <f t="shared" si="33"/>
        <v>42170.190902777773</v>
      </c>
      <c r="J1068">
        <v>1434342894</v>
      </c>
      <c r="K1068" s="17">
        <f>(((L1068/60)/60/24)+DATE(1970,1,1))</f>
        <v>42146.190902777773</v>
      </c>
      <c r="L1068">
        <v>1432269294</v>
      </c>
      <c r="M1068" t="b">
        <v>0</v>
      </c>
      <c r="N1068">
        <v>87</v>
      </c>
      <c r="O1068" t="b">
        <v>1</v>
      </c>
      <c r="P1068" t="s">
        <v>8274</v>
      </c>
      <c r="Q1068">
        <f t="shared" si="32"/>
        <v>111</v>
      </c>
      <c r="R1068">
        <f>IFERROR(ROUND(E1068/N1068,2),0)</f>
        <v>63.62</v>
      </c>
      <c r="S1068" s="10" t="s">
        <v>8331</v>
      </c>
      <c r="T1068" t="s">
        <v>8335</v>
      </c>
      <c r="U1068">
        <v>5</v>
      </c>
      <c r="V1068">
        <v>22</v>
      </c>
      <c r="W1068" t="s">
        <v>9432</v>
      </c>
    </row>
    <row r="1069" spans="1:23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 s="15">
        <f t="shared" si="33"/>
        <v>42227.771990740745</v>
      </c>
      <c r="J1069">
        <v>1439317900</v>
      </c>
      <c r="K1069" s="17">
        <f>(((L1069/60)/60/24)+DATE(1970,1,1))</f>
        <v>42197.771990740745</v>
      </c>
      <c r="L1069">
        <v>1436725900</v>
      </c>
      <c r="M1069" t="b">
        <v>0</v>
      </c>
      <c r="N1069">
        <v>115</v>
      </c>
      <c r="O1069" t="b">
        <v>1</v>
      </c>
      <c r="P1069" t="s">
        <v>8295</v>
      </c>
      <c r="Q1069">
        <f t="shared" si="32"/>
        <v>120</v>
      </c>
      <c r="R1069">
        <f>IFERROR(ROUND(E1069/N1069,2),0)</f>
        <v>48.13</v>
      </c>
      <c r="S1069" s="10" t="s">
        <v>8323</v>
      </c>
      <c r="T1069" t="s">
        <v>8324</v>
      </c>
      <c r="U1069">
        <v>7</v>
      </c>
      <c r="V1069">
        <v>12</v>
      </c>
      <c r="W1069" t="s">
        <v>9433</v>
      </c>
    </row>
    <row r="1070" spans="1:23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 s="15">
        <f t="shared" si="33"/>
        <v>42431.806562500002</v>
      </c>
      <c r="J1070">
        <v>1456946487</v>
      </c>
      <c r="K1070" s="17">
        <f>(((L1070/60)/60/24)+DATE(1970,1,1))</f>
        <v>42401.806562500002</v>
      </c>
      <c r="L1070">
        <v>1454354487</v>
      </c>
      <c r="M1070" t="b">
        <v>0</v>
      </c>
      <c r="N1070">
        <v>136</v>
      </c>
      <c r="O1070" t="b">
        <v>1</v>
      </c>
      <c r="P1070" t="s">
        <v>8269</v>
      </c>
      <c r="Q1070">
        <f t="shared" si="32"/>
        <v>111</v>
      </c>
      <c r="R1070">
        <f>IFERROR(ROUND(E1070/N1070,2),0)</f>
        <v>40.630000000000003</v>
      </c>
      <c r="S1070" s="10" t="s">
        <v>8307</v>
      </c>
      <c r="T1070" t="s">
        <v>8309</v>
      </c>
      <c r="U1070">
        <v>2</v>
      </c>
      <c r="V1070">
        <v>1</v>
      </c>
      <c r="W1070" t="s">
        <v>9434</v>
      </c>
    </row>
    <row r="1071" spans="1:23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 s="15">
        <f t="shared" si="33"/>
        <v>42490.165972222225</v>
      </c>
      <c r="J1071">
        <v>1461988740</v>
      </c>
      <c r="K1071" s="17">
        <f>(((L1071/60)/60/24)+DATE(1970,1,1))</f>
        <v>42466.558796296296</v>
      </c>
      <c r="L1071">
        <v>1459949080</v>
      </c>
      <c r="M1071" t="b">
        <v>0</v>
      </c>
      <c r="N1071">
        <v>79</v>
      </c>
      <c r="O1071" t="b">
        <v>1</v>
      </c>
      <c r="P1071" t="s">
        <v>8269</v>
      </c>
      <c r="Q1071">
        <f t="shared" si="32"/>
        <v>100</v>
      </c>
      <c r="R1071">
        <f>IFERROR(ROUND(E1071/N1071,2),0)</f>
        <v>69.819999999999993</v>
      </c>
      <c r="S1071" s="10" t="s">
        <v>8307</v>
      </c>
      <c r="T1071" t="s">
        <v>8309</v>
      </c>
      <c r="U1071">
        <v>4</v>
      </c>
      <c r="V1071">
        <v>6</v>
      </c>
      <c r="W1071" t="s">
        <v>9435</v>
      </c>
    </row>
    <row r="1072" spans="1:23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 s="15">
        <f t="shared" si="33"/>
        <v>42703.25</v>
      </c>
      <c r="J1072">
        <v>1480399200</v>
      </c>
      <c r="K1072" s="17">
        <f>(((L1072/60)/60/24)+DATE(1970,1,1))</f>
        <v>42682.616967592592</v>
      </c>
      <c r="L1072">
        <v>1478616506</v>
      </c>
      <c r="M1072" t="b">
        <v>0</v>
      </c>
      <c r="N1072">
        <v>33</v>
      </c>
      <c r="O1072" t="b">
        <v>1</v>
      </c>
      <c r="P1072" t="s">
        <v>8303</v>
      </c>
      <c r="Q1072">
        <f t="shared" si="32"/>
        <v>110</v>
      </c>
      <c r="R1072">
        <f>IFERROR(ROUND(E1072/N1072,2),0)</f>
        <v>166.97</v>
      </c>
      <c r="S1072" s="10" t="s">
        <v>8307</v>
      </c>
      <c r="T1072" t="s">
        <v>8310</v>
      </c>
      <c r="U1072">
        <v>11</v>
      </c>
      <c r="V1072">
        <v>8</v>
      </c>
      <c r="W1072" t="s">
        <v>9436</v>
      </c>
    </row>
    <row r="1073" spans="1:23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 s="15">
        <f t="shared" si="33"/>
        <v>42806.507430555561</v>
      </c>
      <c r="J1073">
        <v>1489320642</v>
      </c>
      <c r="K1073" s="17">
        <f>(((L1073/60)/60/24)+DATE(1970,1,1))</f>
        <v>42781.549097222218</v>
      </c>
      <c r="L1073">
        <v>1487164242</v>
      </c>
      <c r="M1073" t="b">
        <v>0</v>
      </c>
      <c r="N1073">
        <v>147</v>
      </c>
      <c r="O1073" t="b">
        <v>1</v>
      </c>
      <c r="P1073" t="s">
        <v>8295</v>
      </c>
      <c r="Q1073">
        <f t="shared" si="32"/>
        <v>220</v>
      </c>
      <c r="R1073">
        <f>IFERROR(ROUND(E1073/N1073,2),0)</f>
        <v>37.479999999999997</v>
      </c>
      <c r="S1073" s="10" t="s">
        <v>8323</v>
      </c>
      <c r="T1073" t="s">
        <v>8324</v>
      </c>
      <c r="U1073">
        <v>2</v>
      </c>
      <c r="V1073">
        <v>15</v>
      </c>
      <c r="W1073" t="s">
        <v>9437</v>
      </c>
    </row>
    <row r="1074" spans="1:23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 s="15">
        <f t="shared" si="33"/>
        <v>42530.791666666672</v>
      </c>
      <c r="J1074">
        <v>1465498800</v>
      </c>
      <c r="K1074" s="17">
        <f>(((L1074/60)/60/24)+DATE(1970,1,1))</f>
        <v>42495.871736111112</v>
      </c>
      <c r="L1074">
        <v>1462481718</v>
      </c>
      <c r="M1074" t="b">
        <v>0</v>
      </c>
      <c r="N1074">
        <v>80</v>
      </c>
      <c r="O1074" t="b">
        <v>1</v>
      </c>
      <c r="P1074" t="s">
        <v>8296</v>
      </c>
      <c r="Q1074">
        <f t="shared" si="32"/>
        <v>110</v>
      </c>
      <c r="R1074">
        <f>IFERROR(ROUND(E1074/N1074,2),0)</f>
        <v>68.86</v>
      </c>
      <c r="S1074" s="10" t="s">
        <v>8326</v>
      </c>
      <c r="T1074" t="s">
        <v>8327</v>
      </c>
      <c r="U1074">
        <v>5</v>
      </c>
      <c r="V1074">
        <v>5</v>
      </c>
      <c r="W1074" t="s">
        <v>9438</v>
      </c>
    </row>
    <row r="1075" spans="1:23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 s="15">
        <f t="shared" si="33"/>
        <v>42212.957638888889</v>
      </c>
      <c r="J1075">
        <v>1438037940</v>
      </c>
      <c r="K1075" s="17">
        <f>(((L1075/60)/60/24)+DATE(1970,1,1))</f>
        <v>42193.771481481483</v>
      </c>
      <c r="L1075">
        <v>1436380256</v>
      </c>
      <c r="M1075" t="b">
        <v>0</v>
      </c>
      <c r="N1075">
        <v>44</v>
      </c>
      <c r="O1075" t="b">
        <v>1</v>
      </c>
      <c r="P1075" t="s">
        <v>8269</v>
      </c>
      <c r="Q1075">
        <f t="shared" si="32"/>
        <v>100</v>
      </c>
      <c r="R1075">
        <f>IFERROR(ROUND(E1075/N1075,2),0)</f>
        <v>125.09</v>
      </c>
      <c r="S1075" s="10" t="s">
        <v>8307</v>
      </c>
      <c r="T1075" t="s">
        <v>8309</v>
      </c>
      <c r="U1075">
        <v>7</v>
      </c>
      <c r="V1075">
        <v>8</v>
      </c>
      <c r="W1075" t="s">
        <v>9439</v>
      </c>
    </row>
    <row r="1076" spans="1:23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 s="15">
        <f t="shared" si="33"/>
        <v>42388.957638888889</v>
      </c>
      <c r="J1076">
        <v>1453244340</v>
      </c>
      <c r="K1076" s="17">
        <f>(((L1076/60)/60/24)+DATE(1970,1,1))</f>
        <v>42329.838159722218</v>
      </c>
      <c r="L1076">
        <v>1448136417</v>
      </c>
      <c r="M1076" t="b">
        <v>0</v>
      </c>
      <c r="N1076">
        <v>76</v>
      </c>
      <c r="O1076" t="b">
        <v>1</v>
      </c>
      <c r="P1076" t="s">
        <v>8269</v>
      </c>
      <c r="Q1076">
        <f t="shared" si="32"/>
        <v>110</v>
      </c>
      <c r="R1076">
        <f>IFERROR(ROUND(E1076/N1076,2),0)</f>
        <v>72.38</v>
      </c>
      <c r="S1076" s="10" t="s">
        <v>8307</v>
      </c>
      <c r="T1076" t="s">
        <v>8309</v>
      </c>
      <c r="U1076">
        <v>11</v>
      </c>
      <c r="V1076">
        <v>21</v>
      </c>
      <c r="W1076" t="s">
        <v>9440</v>
      </c>
    </row>
    <row r="1077" spans="1:23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 s="15">
        <f t="shared" si="33"/>
        <v>40747.165972222225</v>
      </c>
      <c r="J1077">
        <v>1311393540</v>
      </c>
      <c r="K1077" s="17">
        <f>(((L1077/60)/60/24)+DATE(1970,1,1))</f>
        <v>40730.105625000004</v>
      </c>
      <c r="L1077">
        <v>1309919526</v>
      </c>
      <c r="M1077" t="b">
        <v>0</v>
      </c>
      <c r="N1077">
        <v>18</v>
      </c>
      <c r="O1077" t="b">
        <v>1</v>
      </c>
      <c r="P1077" t="s">
        <v>8274</v>
      </c>
      <c r="Q1077">
        <f t="shared" si="32"/>
        <v>100</v>
      </c>
      <c r="R1077">
        <f>IFERROR(ROUND(E1077/N1077,2),0)</f>
        <v>305.56</v>
      </c>
      <c r="S1077" s="10" t="s">
        <v>8331</v>
      </c>
      <c r="T1077" t="s">
        <v>8335</v>
      </c>
      <c r="U1077">
        <v>7</v>
      </c>
      <c r="V1077">
        <v>6</v>
      </c>
      <c r="W1077" t="s">
        <v>9441</v>
      </c>
    </row>
    <row r="1078" spans="1:23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 s="15">
        <f t="shared" si="33"/>
        <v>42804.621712962966</v>
      </c>
      <c r="J1078">
        <v>1489157716</v>
      </c>
      <c r="K1078" s="17">
        <f>(((L1078/60)/60/24)+DATE(1970,1,1))</f>
        <v>42774.621712962966</v>
      </c>
      <c r="L1078">
        <v>1486565716</v>
      </c>
      <c r="M1078" t="b">
        <v>0</v>
      </c>
      <c r="N1078">
        <v>79</v>
      </c>
      <c r="O1078" t="b">
        <v>1</v>
      </c>
      <c r="P1078" t="s">
        <v>8295</v>
      </c>
      <c r="Q1078">
        <f t="shared" si="32"/>
        <v>137</v>
      </c>
      <c r="R1078">
        <f>IFERROR(ROUND(E1078/N1078,2),0)</f>
        <v>69.569999999999993</v>
      </c>
      <c r="S1078" s="10" t="s">
        <v>8323</v>
      </c>
      <c r="T1078" t="s">
        <v>8324</v>
      </c>
      <c r="U1078">
        <v>2</v>
      </c>
      <c r="V1078">
        <v>8</v>
      </c>
      <c r="W1078" t="s">
        <v>9442</v>
      </c>
    </row>
    <row r="1079" spans="1:23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 s="15">
        <f t="shared" si="33"/>
        <v>42089.166666666672</v>
      </c>
      <c r="J1079">
        <v>1427342400</v>
      </c>
      <c r="K1079" s="17">
        <f>(((L1079/60)/60/24)+DATE(1970,1,1))</f>
        <v>42061.212488425925</v>
      </c>
      <c r="L1079">
        <v>1424927159</v>
      </c>
      <c r="M1079" t="b">
        <v>0</v>
      </c>
      <c r="N1079">
        <v>108</v>
      </c>
      <c r="O1079" t="b">
        <v>1</v>
      </c>
      <c r="P1079" t="s">
        <v>8269</v>
      </c>
      <c r="Q1079">
        <f t="shared" si="32"/>
        <v>110</v>
      </c>
      <c r="R1079">
        <f>IFERROR(ROUND(E1079/N1079,2),0)</f>
        <v>50.75</v>
      </c>
      <c r="S1079" s="10" t="s">
        <v>8307</v>
      </c>
      <c r="T1079" t="s">
        <v>8309</v>
      </c>
      <c r="U1079">
        <v>2</v>
      </c>
      <c r="V1079">
        <v>26</v>
      </c>
      <c r="W1079" t="s">
        <v>9443</v>
      </c>
    </row>
    <row r="1080" spans="1:23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 s="15">
        <f t="shared" si="33"/>
        <v>40591.886886574073</v>
      </c>
      <c r="J1080">
        <v>1297977427</v>
      </c>
      <c r="K1080" s="17">
        <f>(((L1080/60)/60/24)+DATE(1970,1,1))</f>
        <v>40531.886886574073</v>
      </c>
      <c r="L1080">
        <v>1292793427</v>
      </c>
      <c r="M1080" t="b">
        <v>1</v>
      </c>
      <c r="N1080">
        <v>60</v>
      </c>
      <c r="O1080" t="b">
        <v>1</v>
      </c>
      <c r="P1080" t="s">
        <v>8269</v>
      </c>
      <c r="Q1080">
        <f t="shared" si="32"/>
        <v>110</v>
      </c>
      <c r="R1080">
        <f>IFERROR(ROUND(E1080/N1080,2),0)</f>
        <v>91.3</v>
      </c>
      <c r="S1080" s="10" t="s">
        <v>8307</v>
      </c>
      <c r="T1080" t="s">
        <v>8309</v>
      </c>
      <c r="U1080">
        <v>12</v>
      </c>
      <c r="V1080">
        <v>19</v>
      </c>
      <c r="W1080" t="s">
        <v>9444</v>
      </c>
    </row>
    <row r="1081" spans="1:23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 s="15">
        <f t="shared" si="33"/>
        <v>42215.165972222225</v>
      </c>
      <c r="J1081">
        <v>1438228740</v>
      </c>
      <c r="K1081" s="17">
        <f>(((L1081/60)/60/24)+DATE(1970,1,1))</f>
        <v>42184.816539351858</v>
      </c>
      <c r="L1081">
        <v>1435606549</v>
      </c>
      <c r="M1081" t="b">
        <v>0</v>
      </c>
      <c r="N1081">
        <v>100</v>
      </c>
      <c r="O1081" t="b">
        <v>1</v>
      </c>
      <c r="P1081" t="s">
        <v>8272</v>
      </c>
      <c r="Q1081">
        <f t="shared" si="32"/>
        <v>109</v>
      </c>
      <c r="R1081">
        <f>IFERROR(ROUND(E1081/N1081,2),0)</f>
        <v>54.69</v>
      </c>
      <c r="S1081" s="10" t="s">
        <v>8318</v>
      </c>
      <c r="T1081" t="s">
        <v>8337</v>
      </c>
      <c r="U1081">
        <v>6</v>
      </c>
      <c r="V1081">
        <v>29</v>
      </c>
      <c r="W1081" t="s">
        <v>9445</v>
      </c>
    </row>
    <row r="1082" spans="1:23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 s="15">
        <f t="shared" si="33"/>
        <v>42158.1875</v>
      </c>
      <c r="J1082">
        <v>1433305800</v>
      </c>
      <c r="K1082" s="17">
        <f>(((L1082/60)/60/24)+DATE(1970,1,1))</f>
        <v>42126.92123842593</v>
      </c>
      <c r="L1082">
        <v>1430604395</v>
      </c>
      <c r="M1082" t="b">
        <v>0</v>
      </c>
      <c r="N1082">
        <v>78</v>
      </c>
      <c r="O1082" t="b">
        <v>1</v>
      </c>
      <c r="P1082" t="s">
        <v>8274</v>
      </c>
      <c r="Q1082">
        <f t="shared" si="32"/>
        <v>137</v>
      </c>
      <c r="R1082">
        <f>IFERROR(ROUND(E1082/N1082,2),0)</f>
        <v>70.06</v>
      </c>
      <c r="S1082" s="10" t="s">
        <v>8331</v>
      </c>
      <c r="T1082" t="s">
        <v>8335</v>
      </c>
      <c r="U1082">
        <v>5</v>
      </c>
      <c r="V1082">
        <v>2</v>
      </c>
      <c r="W1082" t="s">
        <v>9446</v>
      </c>
    </row>
    <row r="1083" spans="1:23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 s="15">
        <f t="shared" si="33"/>
        <v>42338.714328703703</v>
      </c>
      <c r="J1083">
        <v>1448903318</v>
      </c>
      <c r="K1083" s="17">
        <f>(((L1083/60)/60/24)+DATE(1970,1,1))</f>
        <v>42303.672662037032</v>
      </c>
      <c r="L1083">
        <v>1445875718</v>
      </c>
      <c r="M1083" t="b">
        <v>1</v>
      </c>
      <c r="N1083">
        <v>73</v>
      </c>
      <c r="O1083" t="b">
        <v>1</v>
      </c>
      <c r="P1083" t="s">
        <v>8269</v>
      </c>
      <c r="Q1083">
        <f t="shared" si="32"/>
        <v>109</v>
      </c>
      <c r="R1083">
        <f>IFERROR(ROUND(E1083/N1083,2),0)</f>
        <v>74.819999999999993</v>
      </c>
      <c r="S1083" s="10" t="s">
        <v>8307</v>
      </c>
      <c r="T1083" t="s">
        <v>8309</v>
      </c>
      <c r="U1083">
        <v>10</v>
      </c>
      <c r="V1083">
        <v>26</v>
      </c>
      <c r="W1083" t="s">
        <v>9447</v>
      </c>
    </row>
    <row r="1084" spans="1:23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 s="15">
        <f t="shared" si="33"/>
        <v>42085.333333333328</v>
      </c>
      <c r="J1084">
        <v>1427011200</v>
      </c>
      <c r="K1084" s="17">
        <f>(((L1084/60)/60/24)+DATE(1970,1,1))</f>
        <v>42058.235289351855</v>
      </c>
      <c r="L1084">
        <v>1424669929</v>
      </c>
      <c r="M1084" t="b">
        <v>1</v>
      </c>
      <c r="N1084">
        <v>34</v>
      </c>
      <c r="O1084" t="b">
        <v>1</v>
      </c>
      <c r="P1084" t="s">
        <v>8267</v>
      </c>
      <c r="Q1084">
        <f t="shared" si="32"/>
        <v>136</v>
      </c>
      <c r="R1084">
        <f>IFERROR(ROUND(E1084/N1084,2),0)</f>
        <v>160.47</v>
      </c>
      <c r="S1084" s="10" t="s">
        <v>8328</v>
      </c>
      <c r="T1084" t="s">
        <v>8329</v>
      </c>
      <c r="U1084">
        <v>2</v>
      </c>
      <c r="V1084">
        <v>23</v>
      </c>
      <c r="W1084" t="s">
        <v>9448</v>
      </c>
    </row>
    <row r="1085" spans="1:23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 s="15">
        <f t="shared" si="33"/>
        <v>42322.719953703709</v>
      </c>
      <c r="J1085">
        <v>1447521404</v>
      </c>
      <c r="K1085" s="17">
        <f>(((L1085/60)/60/24)+DATE(1970,1,1))</f>
        <v>42282.678287037037</v>
      </c>
      <c r="L1085">
        <v>1444061804</v>
      </c>
      <c r="M1085" t="b">
        <v>1</v>
      </c>
      <c r="N1085">
        <v>52</v>
      </c>
      <c r="O1085" t="b">
        <v>0</v>
      </c>
      <c r="P1085" t="s">
        <v>8283</v>
      </c>
      <c r="Q1085">
        <f t="shared" si="32"/>
        <v>35</v>
      </c>
      <c r="R1085">
        <f>IFERROR(ROUND(E1085/N1085,2),0)</f>
        <v>104.85</v>
      </c>
      <c r="S1085" s="10" t="s">
        <v>8320</v>
      </c>
      <c r="T1085" t="s">
        <v>8321</v>
      </c>
      <c r="U1085">
        <v>10</v>
      </c>
      <c r="V1085">
        <v>5</v>
      </c>
      <c r="W1085" t="s">
        <v>9449</v>
      </c>
    </row>
    <row r="1086" spans="1:23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 s="15">
        <f t="shared" si="33"/>
        <v>41288.888888888891</v>
      </c>
      <c r="J1086">
        <v>1358198400</v>
      </c>
      <c r="K1086" s="17">
        <f>(((L1086/60)/60/24)+DATE(1970,1,1))</f>
        <v>41247.020243055551</v>
      </c>
      <c r="L1086">
        <v>1354580949</v>
      </c>
      <c r="M1086" t="b">
        <v>0</v>
      </c>
      <c r="N1086">
        <v>149</v>
      </c>
      <c r="O1086" t="b">
        <v>1</v>
      </c>
      <c r="P1086" t="s">
        <v>8272</v>
      </c>
      <c r="Q1086">
        <f t="shared" si="32"/>
        <v>156</v>
      </c>
      <c r="R1086">
        <f>IFERROR(ROUND(E1086/N1086,2),0)</f>
        <v>36.53</v>
      </c>
      <c r="S1086" s="10" t="s">
        <v>8318</v>
      </c>
      <c r="T1086" t="s">
        <v>8337</v>
      </c>
      <c r="U1086">
        <v>12</v>
      </c>
      <c r="V1086">
        <v>4</v>
      </c>
      <c r="W1086" t="s">
        <v>9450</v>
      </c>
    </row>
    <row r="1087" spans="1:23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 s="15">
        <f t="shared" si="33"/>
        <v>41258.924884259257</v>
      </c>
      <c r="J1087">
        <v>1355609510</v>
      </c>
      <c r="K1087" s="17">
        <f>(((L1087/60)/60/24)+DATE(1970,1,1))</f>
        <v>41228.924884259257</v>
      </c>
      <c r="L1087">
        <v>1353017510</v>
      </c>
      <c r="M1087" t="b">
        <v>0</v>
      </c>
      <c r="N1087">
        <v>112</v>
      </c>
      <c r="O1087" t="b">
        <v>1</v>
      </c>
      <c r="P1087" t="s">
        <v>8274</v>
      </c>
      <c r="Q1087">
        <f t="shared" si="32"/>
        <v>272</v>
      </c>
      <c r="R1087">
        <f>IFERROR(ROUND(E1087/N1087,2),0)</f>
        <v>48.54</v>
      </c>
      <c r="S1087" s="10" t="s">
        <v>8331</v>
      </c>
      <c r="T1087" t="s">
        <v>8335</v>
      </c>
      <c r="U1087">
        <v>11</v>
      </c>
      <c r="V1087">
        <v>15</v>
      </c>
      <c r="W1087" t="s">
        <v>9451</v>
      </c>
    </row>
    <row r="1088" spans="1:23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 s="15">
        <f t="shared" si="33"/>
        <v>41731.775462962964</v>
      </c>
      <c r="J1088">
        <v>1396463800</v>
      </c>
      <c r="K1088" s="17">
        <f>(((L1088/60)/60/24)+DATE(1970,1,1))</f>
        <v>41696.817129629628</v>
      </c>
      <c r="L1088">
        <v>1393443400</v>
      </c>
      <c r="M1088" t="b">
        <v>1</v>
      </c>
      <c r="N1088">
        <v>89</v>
      </c>
      <c r="O1088" t="b">
        <v>1</v>
      </c>
      <c r="P1088" t="s">
        <v>8277</v>
      </c>
      <c r="Q1088">
        <f t="shared" si="32"/>
        <v>109</v>
      </c>
      <c r="R1088">
        <f>IFERROR(ROUND(E1088/N1088,2),0)</f>
        <v>61.04</v>
      </c>
      <c r="S1088" s="10" t="s">
        <v>8331</v>
      </c>
      <c r="T1088" t="s">
        <v>8332</v>
      </c>
      <c r="U1088">
        <v>2</v>
      </c>
      <c r="V1088">
        <v>26</v>
      </c>
      <c r="W1088" t="s">
        <v>9452</v>
      </c>
    </row>
    <row r="1089" spans="1:23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 s="15">
        <f t="shared" si="33"/>
        <v>42334.252500000002</v>
      </c>
      <c r="J1089">
        <v>1448517816</v>
      </c>
      <c r="K1089" s="17">
        <f>(((L1089/60)/60/24)+DATE(1970,1,1))</f>
        <v>42304.210833333331</v>
      </c>
      <c r="L1089">
        <v>1445922216</v>
      </c>
      <c r="M1089" t="b">
        <v>0</v>
      </c>
      <c r="N1089">
        <v>47</v>
      </c>
      <c r="O1089" t="b">
        <v>0</v>
      </c>
      <c r="P1089" t="s">
        <v>8285</v>
      </c>
      <c r="Q1089">
        <f t="shared" si="32"/>
        <v>32</v>
      </c>
      <c r="R1089">
        <f>IFERROR(ROUND(E1089/N1089,2),0)</f>
        <v>115.55</v>
      </c>
      <c r="S1089" s="10" t="s">
        <v>8318</v>
      </c>
      <c r="T1089" t="s">
        <v>8351</v>
      </c>
      <c r="U1089">
        <v>10</v>
      </c>
      <c r="V1089">
        <v>27</v>
      </c>
      <c r="W1089" t="s">
        <v>9453</v>
      </c>
    </row>
    <row r="1090" spans="1:23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 s="15">
        <f t="shared" si="33"/>
        <v>41961.724606481483</v>
      </c>
      <c r="J1090">
        <v>1416331406</v>
      </c>
      <c r="K1090" s="17">
        <f>(((L1090/60)/60/24)+DATE(1970,1,1))</f>
        <v>41931.682939814818</v>
      </c>
      <c r="L1090">
        <v>1413735806</v>
      </c>
      <c r="M1090" t="b">
        <v>1</v>
      </c>
      <c r="N1090">
        <v>100</v>
      </c>
      <c r="O1090" t="b">
        <v>1</v>
      </c>
      <c r="P1090" t="s">
        <v>8269</v>
      </c>
      <c r="Q1090">
        <f t="shared" ref="Q1090:Q1153" si="34">ROUND(E1090/D1090*100,0)</f>
        <v>109</v>
      </c>
      <c r="R1090">
        <f>IFERROR(ROUND(E1090/N1090,2),0)</f>
        <v>54.3</v>
      </c>
      <c r="S1090" s="10" t="s">
        <v>8307</v>
      </c>
      <c r="T1090" t="s">
        <v>8309</v>
      </c>
      <c r="U1090">
        <v>10</v>
      </c>
      <c r="V1090">
        <v>19</v>
      </c>
      <c r="W1090" t="s">
        <v>9454</v>
      </c>
    </row>
    <row r="1091" spans="1:23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 s="15">
        <f t="shared" ref="I1091:I1154" si="35">(((J1091/60)/60/24+DATE(1970,1,1)))</f>
        <v>42421.575104166666</v>
      </c>
      <c r="J1091">
        <v>1456062489</v>
      </c>
      <c r="K1091" s="17">
        <f>(((L1091/60)/60/24)+DATE(1970,1,1))</f>
        <v>42388.575104166666</v>
      </c>
      <c r="L1091">
        <v>1453211289</v>
      </c>
      <c r="M1091" t="b">
        <v>1</v>
      </c>
      <c r="N1091">
        <v>76</v>
      </c>
      <c r="O1091" t="b">
        <v>0</v>
      </c>
      <c r="P1091" t="s">
        <v>8283</v>
      </c>
      <c r="Q1091">
        <f t="shared" si="34"/>
        <v>15</v>
      </c>
      <c r="R1091">
        <f>IFERROR(ROUND(E1091/N1091,2),0)</f>
        <v>71.34</v>
      </c>
      <c r="S1091" s="10" t="s">
        <v>8320</v>
      </c>
      <c r="T1091" t="s">
        <v>8321</v>
      </c>
      <c r="U1091">
        <v>1</v>
      </c>
      <c r="V1091">
        <v>19</v>
      </c>
      <c r="W1091" t="s">
        <v>9455</v>
      </c>
    </row>
    <row r="1092" spans="1:23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 s="15">
        <f t="shared" si="35"/>
        <v>42372.957638888889</v>
      </c>
      <c r="J1092">
        <v>1451861940</v>
      </c>
      <c r="K1092" s="17">
        <f>(((L1092/60)/60/24)+DATE(1970,1,1))</f>
        <v>42338.709108796291</v>
      </c>
      <c r="L1092">
        <v>1448902867</v>
      </c>
      <c r="M1092" t="b">
        <v>0</v>
      </c>
      <c r="N1092">
        <v>102</v>
      </c>
      <c r="O1092" t="b">
        <v>1</v>
      </c>
      <c r="P1092" t="s">
        <v>8295</v>
      </c>
      <c r="Q1092">
        <f t="shared" si="34"/>
        <v>271</v>
      </c>
      <c r="R1092">
        <f>IFERROR(ROUND(E1092/N1092,2),0)</f>
        <v>53.08</v>
      </c>
      <c r="S1092" s="10" t="s">
        <v>8323</v>
      </c>
      <c r="T1092" t="s">
        <v>8324</v>
      </c>
      <c r="U1092">
        <v>11</v>
      </c>
      <c r="V1092">
        <v>30</v>
      </c>
      <c r="W1092" t="s">
        <v>9456</v>
      </c>
    </row>
    <row r="1093" spans="1:23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 s="15">
        <f t="shared" si="35"/>
        <v>42155.333182870367</v>
      </c>
      <c r="J1093">
        <v>1433059187</v>
      </c>
      <c r="K1093" s="17">
        <f>(((L1093/60)/60/24)+DATE(1970,1,1))</f>
        <v>42125.333182870367</v>
      </c>
      <c r="L1093">
        <v>1430467187</v>
      </c>
      <c r="M1093" t="b">
        <v>0</v>
      </c>
      <c r="N1093">
        <v>53</v>
      </c>
      <c r="O1093" t="b">
        <v>1</v>
      </c>
      <c r="P1093" t="s">
        <v>8264</v>
      </c>
      <c r="Q1093">
        <f t="shared" si="34"/>
        <v>155</v>
      </c>
      <c r="R1093">
        <f>IFERROR(ROUND(E1093/N1093,2),0)</f>
        <v>102.08</v>
      </c>
      <c r="S1093" s="10" t="s">
        <v>8328</v>
      </c>
      <c r="T1093" t="s">
        <v>8346</v>
      </c>
      <c r="U1093">
        <v>5</v>
      </c>
      <c r="V1093">
        <v>1</v>
      </c>
      <c r="W1093" t="s">
        <v>9457</v>
      </c>
    </row>
    <row r="1094" spans="1:23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 s="15">
        <f t="shared" si="35"/>
        <v>42689.088888888888</v>
      </c>
      <c r="J1094">
        <v>1479175680</v>
      </c>
      <c r="K1094" s="17">
        <f>(((L1094/60)/60/24)+DATE(1970,1,1))</f>
        <v>42656.005173611105</v>
      </c>
      <c r="L1094">
        <v>1476317247</v>
      </c>
      <c r="M1094" t="b">
        <v>0</v>
      </c>
      <c r="N1094">
        <v>57</v>
      </c>
      <c r="O1094" t="b">
        <v>1</v>
      </c>
      <c r="P1094" t="s">
        <v>8303</v>
      </c>
      <c r="Q1094">
        <f t="shared" si="34"/>
        <v>108</v>
      </c>
      <c r="R1094">
        <f>IFERROR(ROUND(E1094/N1094,2),0)</f>
        <v>94.91</v>
      </c>
      <c r="S1094" s="10" t="s">
        <v>8307</v>
      </c>
      <c r="T1094" t="s">
        <v>8310</v>
      </c>
      <c r="U1094">
        <v>10</v>
      </c>
      <c r="V1094">
        <v>13</v>
      </c>
      <c r="W1094" t="s">
        <v>9458</v>
      </c>
    </row>
    <row r="1095" spans="1:23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 s="15">
        <f t="shared" si="35"/>
        <v>41813.667361111111</v>
      </c>
      <c r="J1095">
        <v>1403539260</v>
      </c>
      <c r="K1095" s="17">
        <f>(((L1095/60)/60/24)+DATE(1970,1,1))</f>
        <v>41792.667361111111</v>
      </c>
      <c r="L1095">
        <v>1401724860</v>
      </c>
      <c r="M1095" t="b">
        <v>0</v>
      </c>
      <c r="N1095">
        <v>106</v>
      </c>
      <c r="O1095" t="b">
        <v>1</v>
      </c>
      <c r="P1095" t="s">
        <v>8274</v>
      </c>
      <c r="Q1095">
        <f t="shared" si="34"/>
        <v>120</v>
      </c>
      <c r="R1095">
        <f>IFERROR(ROUND(E1095/N1095,2),0)</f>
        <v>50.93</v>
      </c>
      <c r="S1095" s="10" t="s">
        <v>8331</v>
      </c>
      <c r="T1095" t="s">
        <v>8335</v>
      </c>
      <c r="U1095">
        <v>6</v>
      </c>
      <c r="V1095">
        <v>2</v>
      </c>
      <c r="W1095" t="s">
        <v>9459</v>
      </c>
    </row>
    <row r="1096" spans="1:23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 s="15">
        <f t="shared" si="35"/>
        <v>42735.764513888891</v>
      </c>
      <c r="J1096">
        <v>1483208454</v>
      </c>
      <c r="K1096" s="17">
        <f>(((L1096/60)/60/24)+DATE(1970,1,1))</f>
        <v>42705.764513888891</v>
      </c>
      <c r="L1096">
        <v>1480616454</v>
      </c>
      <c r="M1096" t="b">
        <v>0</v>
      </c>
      <c r="N1096">
        <v>35</v>
      </c>
      <c r="O1096" t="b">
        <v>1</v>
      </c>
      <c r="P1096" t="s">
        <v>8293</v>
      </c>
      <c r="Q1096">
        <f t="shared" si="34"/>
        <v>108</v>
      </c>
      <c r="R1096">
        <f>IFERROR(ROUND(E1096/N1096,2),0)</f>
        <v>154.16999999999999</v>
      </c>
      <c r="S1096" s="10" t="s">
        <v>8315</v>
      </c>
      <c r="T1096" t="s">
        <v>8316</v>
      </c>
      <c r="U1096">
        <v>12</v>
      </c>
      <c r="V1096">
        <v>1</v>
      </c>
      <c r="W1096" t="s">
        <v>9460</v>
      </c>
    </row>
    <row r="1097" spans="1:23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 s="15">
        <f t="shared" si="35"/>
        <v>42049.071550925932</v>
      </c>
      <c r="J1097">
        <v>1423878182</v>
      </c>
      <c r="K1097" s="17">
        <f>(((L1097/60)/60/24)+DATE(1970,1,1))</f>
        <v>42018.071550925932</v>
      </c>
      <c r="L1097">
        <v>1421199782</v>
      </c>
      <c r="M1097" t="b">
        <v>1</v>
      </c>
      <c r="N1097">
        <v>75</v>
      </c>
      <c r="O1097" t="b">
        <v>0</v>
      </c>
      <c r="P1097" t="s">
        <v>8283</v>
      </c>
      <c r="Q1097">
        <f t="shared" si="34"/>
        <v>31</v>
      </c>
      <c r="R1097">
        <f>IFERROR(ROUND(E1097/N1097,2),0)</f>
        <v>71.87</v>
      </c>
      <c r="S1097" s="10" t="s">
        <v>8320</v>
      </c>
      <c r="T1097" t="s">
        <v>8321</v>
      </c>
      <c r="U1097">
        <v>1</v>
      </c>
      <c r="V1097">
        <v>14</v>
      </c>
      <c r="W1097" t="s">
        <v>9461</v>
      </c>
    </row>
    <row r="1098" spans="1:23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 s="15">
        <f t="shared" si="35"/>
        <v>40727.498449074075</v>
      </c>
      <c r="J1098">
        <v>1309694266</v>
      </c>
      <c r="K1098" s="17">
        <f>(((L1098/60)/60/24)+DATE(1970,1,1))</f>
        <v>40697.498449074075</v>
      </c>
      <c r="L1098">
        <v>1307102266</v>
      </c>
      <c r="M1098" t="b">
        <v>1</v>
      </c>
      <c r="N1098">
        <v>118</v>
      </c>
      <c r="O1098" t="b">
        <v>1</v>
      </c>
      <c r="P1098" t="s">
        <v>8267</v>
      </c>
      <c r="Q1098">
        <f t="shared" si="34"/>
        <v>108</v>
      </c>
      <c r="R1098">
        <f>IFERROR(ROUND(E1098/N1098,2),0)</f>
        <v>45.67</v>
      </c>
      <c r="S1098" s="10" t="s">
        <v>8328</v>
      </c>
      <c r="T1098" t="s">
        <v>8329</v>
      </c>
      <c r="U1098">
        <v>6</v>
      </c>
      <c r="V1098">
        <v>3</v>
      </c>
      <c r="W1098" t="s">
        <v>9462</v>
      </c>
    </row>
    <row r="1099" spans="1:23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 s="15">
        <f t="shared" si="35"/>
        <v>41992.861192129625</v>
      </c>
      <c r="J1099">
        <v>1419021607</v>
      </c>
      <c r="K1099" s="17">
        <f>(((L1099/60)/60/24)+DATE(1970,1,1))</f>
        <v>41932.819525462961</v>
      </c>
      <c r="L1099">
        <v>1413834007</v>
      </c>
      <c r="M1099" t="b">
        <v>0</v>
      </c>
      <c r="N1099">
        <v>70</v>
      </c>
      <c r="O1099" t="b">
        <v>1</v>
      </c>
      <c r="P1099" t="s">
        <v>8263</v>
      </c>
      <c r="Q1099">
        <f t="shared" si="34"/>
        <v>108</v>
      </c>
      <c r="R1099">
        <f>IFERROR(ROUND(E1099/N1099,2),0)</f>
        <v>76.87</v>
      </c>
      <c r="S1099" s="10" t="s">
        <v>8328</v>
      </c>
      <c r="T1099" t="s">
        <v>8336</v>
      </c>
      <c r="U1099">
        <v>10</v>
      </c>
      <c r="V1099">
        <v>20</v>
      </c>
      <c r="W1099" t="s">
        <v>9463</v>
      </c>
    </row>
    <row r="1100" spans="1:23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 s="15">
        <f t="shared" si="35"/>
        <v>42114.881539351853</v>
      </c>
      <c r="J1100">
        <v>1429564165</v>
      </c>
      <c r="K1100" s="17">
        <f>(((L1100/60)/60/24)+DATE(1970,1,1))</f>
        <v>42084.881539351853</v>
      </c>
      <c r="L1100">
        <v>1426972165</v>
      </c>
      <c r="M1100" t="b">
        <v>0</v>
      </c>
      <c r="N1100">
        <v>37</v>
      </c>
      <c r="O1100" t="b">
        <v>0</v>
      </c>
      <c r="P1100" t="s">
        <v>8303</v>
      </c>
      <c r="Q1100">
        <f t="shared" si="34"/>
        <v>90</v>
      </c>
      <c r="R1100">
        <f>IFERROR(ROUND(E1100/N1100,2),0)</f>
        <v>145.41</v>
      </c>
      <c r="S1100" s="10" t="s">
        <v>8307</v>
      </c>
      <c r="T1100" t="s">
        <v>8310</v>
      </c>
      <c r="U1100">
        <v>3</v>
      </c>
      <c r="V1100">
        <v>21</v>
      </c>
      <c r="W1100" t="s">
        <v>9464</v>
      </c>
    </row>
    <row r="1101" spans="1:23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 s="15">
        <f t="shared" si="35"/>
        <v>42552.958333333328</v>
      </c>
      <c r="J1101">
        <v>1467414000</v>
      </c>
      <c r="K1101" s="17">
        <f>(((L1101/60)/60/24)+DATE(1970,1,1))</f>
        <v>42495.992800925931</v>
      </c>
      <c r="L1101">
        <v>1462492178</v>
      </c>
      <c r="M1101" t="b">
        <v>0</v>
      </c>
      <c r="N1101">
        <v>70</v>
      </c>
      <c r="O1101" t="b">
        <v>1</v>
      </c>
      <c r="P1101" t="s">
        <v>8269</v>
      </c>
      <c r="Q1101">
        <f t="shared" si="34"/>
        <v>108</v>
      </c>
      <c r="R1101">
        <f>IFERROR(ROUND(E1101/N1101,2),0)</f>
        <v>76.8</v>
      </c>
      <c r="S1101" s="10" t="s">
        <v>8307</v>
      </c>
      <c r="T1101" t="s">
        <v>8309</v>
      </c>
      <c r="U1101">
        <v>5</v>
      </c>
      <c r="V1101">
        <v>5</v>
      </c>
      <c r="W1101" t="s">
        <v>9465</v>
      </c>
    </row>
    <row r="1102" spans="1:23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 s="15">
        <f t="shared" si="35"/>
        <v>42215.521087962959</v>
      </c>
      <c r="J1102">
        <v>1438259422</v>
      </c>
      <c r="K1102" s="17">
        <f>(((L1102/60)/60/24)+DATE(1970,1,1))</f>
        <v>42185.521087962959</v>
      </c>
      <c r="L1102">
        <v>1435667422</v>
      </c>
      <c r="M1102" t="b">
        <v>0</v>
      </c>
      <c r="N1102">
        <v>46</v>
      </c>
      <c r="O1102" t="b">
        <v>1</v>
      </c>
      <c r="P1102" t="s">
        <v>8269</v>
      </c>
      <c r="Q1102">
        <f t="shared" si="34"/>
        <v>139</v>
      </c>
      <c r="R1102">
        <f>IFERROR(ROUND(E1102/N1102,2),0)</f>
        <v>116.65</v>
      </c>
      <c r="S1102" s="10" t="s">
        <v>8307</v>
      </c>
      <c r="T1102" t="s">
        <v>8309</v>
      </c>
      <c r="U1102">
        <v>6</v>
      </c>
      <c r="V1102">
        <v>30</v>
      </c>
      <c r="W1102" t="s">
        <v>9466</v>
      </c>
    </row>
    <row r="1103" spans="1:23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 s="15">
        <f t="shared" si="35"/>
        <v>42316.702557870376</v>
      </c>
      <c r="J1103">
        <v>1447001501</v>
      </c>
      <c r="K1103" s="17">
        <f>(((L1103/60)/60/24)+DATE(1970,1,1))</f>
        <v>42286.660891203705</v>
      </c>
      <c r="L1103">
        <v>1444405901</v>
      </c>
      <c r="M1103" t="b">
        <v>0</v>
      </c>
      <c r="N1103">
        <v>64</v>
      </c>
      <c r="O1103" t="b">
        <v>1</v>
      </c>
      <c r="P1103" t="s">
        <v>8263</v>
      </c>
      <c r="Q1103">
        <f t="shared" si="34"/>
        <v>102</v>
      </c>
      <c r="R1103">
        <f>IFERROR(ROUND(E1103/N1103,2),0)</f>
        <v>83.75</v>
      </c>
      <c r="S1103" s="10" t="s">
        <v>8328</v>
      </c>
      <c r="T1103" t="s">
        <v>8336</v>
      </c>
      <c r="U1103">
        <v>10</v>
      </c>
      <c r="V1103">
        <v>9</v>
      </c>
      <c r="W1103" t="s">
        <v>9467</v>
      </c>
    </row>
    <row r="1104" spans="1:23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 s="15">
        <f t="shared" si="35"/>
        <v>42321.711435185185</v>
      </c>
      <c r="J1104">
        <v>1447434268</v>
      </c>
      <c r="K1104" s="17">
        <f>(((L1104/60)/60/24)+DATE(1970,1,1))</f>
        <v>42279.669768518521</v>
      </c>
      <c r="L1104">
        <v>1443801868</v>
      </c>
      <c r="M1104" t="b">
        <v>0</v>
      </c>
      <c r="N1104">
        <v>78</v>
      </c>
      <c r="O1104" t="b">
        <v>1</v>
      </c>
      <c r="P1104" t="s">
        <v>8274</v>
      </c>
      <c r="Q1104">
        <f t="shared" si="34"/>
        <v>107</v>
      </c>
      <c r="R1104">
        <f>IFERROR(ROUND(E1104/N1104,2),0)</f>
        <v>68.709999999999994</v>
      </c>
      <c r="S1104" s="10" t="s">
        <v>8331</v>
      </c>
      <c r="T1104" t="s">
        <v>8335</v>
      </c>
      <c r="U1104">
        <v>10</v>
      </c>
      <c r="V1104">
        <v>2</v>
      </c>
      <c r="W1104" t="s">
        <v>9468</v>
      </c>
    </row>
    <row r="1105" spans="1:23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 s="15">
        <f t="shared" si="35"/>
        <v>41823.668761574074</v>
      </c>
      <c r="J1105">
        <v>1404403381</v>
      </c>
      <c r="K1105" s="17">
        <f>(((L1105/60)/60/24)+DATE(1970,1,1))</f>
        <v>41793.668761574074</v>
      </c>
      <c r="L1105">
        <v>1401811381</v>
      </c>
      <c r="M1105" t="b">
        <v>0</v>
      </c>
      <c r="N1105">
        <v>133</v>
      </c>
      <c r="O1105" t="b">
        <v>1</v>
      </c>
      <c r="P1105" t="s">
        <v>8269</v>
      </c>
      <c r="Q1105">
        <f t="shared" si="34"/>
        <v>160</v>
      </c>
      <c r="R1105">
        <f>IFERROR(ROUND(E1105/N1105,2),0)</f>
        <v>40.29</v>
      </c>
      <c r="S1105" s="10" t="s">
        <v>8307</v>
      </c>
      <c r="T1105" t="s">
        <v>8309</v>
      </c>
      <c r="U1105">
        <v>6</v>
      </c>
      <c r="V1105">
        <v>3</v>
      </c>
      <c r="W1105" t="s">
        <v>9469</v>
      </c>
    </row>
    <row r="1106" spans="1:23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 s="15">
        <f t="shared" si="35"/>
        <v>42733.214409722219</v>
      </c>
      <c r="J1106">
        <v>1482988125</v>
      </c>
      <c r="K1106" s="17">
        <f>(((L1106/60)/60/24)+DATE(1970,1,1))</f>
        <v>42703.214409722219</v>
      </c>
      <c r="L1106">
        <v>1480396125</v>
      </c>
      <c r="M1106" t="b">
        <v>0</v>
      </c>
      <c r="N1106">
        <v>73</v>
      </c>
      <c r="O1106" t="b">
        <v>1</v>
      </c>
      <c r="P1106" t="s">
        <v>8274</v>
      </c>
      <c r="Q1106">
        <f t="shared" si="34"/>
        <v>107</v>
      </c>
      <c r="R1106">
        <f>IFERROR(ROUND(E1106/N1106,2),0)</f>
        <v>73.36</v>
      </c>
      <c r="S1106" s="10" t="s">
        <v>8331</v>
      </c>
      <c r="T1106" t="s">
        <v>8335</v>
      </c>
      <c r="U1106">
        <v>11</v>
      </c>
      <c r="V1106">
        <v>29</v>
      </c>
      <c r="W1106" t="s">
        <v>9470</v>
      </c>
    </row>
    <row r="1107" spans="1:23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 s="15">
        <f t="shared" si="35"/>
        <v>41944.720833333333</v>
      </c>
      <c r="J1107">
        <v>1414862280</v>
      </c>
      <c r="K1107" s="17">
        <f>(((L1107/60)/60/24)+DATE(1970,1,1))</f>
        <v>41915.762835648151</v>
      </c>
      <c r="L1107">
        <v>1412360309</v>
      </c>
      <c r="M1107" t="b">
        <v>0</v>
      </c>
      <c r="N1107">
        <v>72</v>
      </c>
      <c r="O1107" t="b">
        <v>1</v>
      </c>
      <c r="P1107" t="s">
        <v>8269</v>
      </c>
      <c r="Q1107">
        <f t="shared" si="34"/>
        <v>107</v>
      </c>
      <c r="R1107">
        <f>IFERROR(ROUND(E1107/N1107,2),0)</f>
        <v>74.209999999999994</v>
      </c>
      <c r="S1107" s="10" t="s">
        <v>8307</v>
      </c>
      <c r="T1107" t="s">
        <v>8309</v>
      </c>
      <c r="U1107">
        <v>10</v>
      </c>
      <c r="V1107">
        <v>3</v>
      </c>
      <c r="W1107" t="s">
        <v>9471</v>
      </c>
    </row>
    <row r="1108" spans="1:23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 s="15">
        <f t="shared" si="35"/>
        <v>41527.165972222225</v>
      </c>
      <c r="J1108">
        <v>1378785540</v>
      </c>
      <c r="K1108" s="17">
        <f>(((L1108/60)/60/24)+DATE(1970,1,1))</f>
        <v>41495.692627314813</v>
      </c>
      <c r="L1108">
        <v>1376066243</v>
      </c>
      <c r="M1108" t="b">
        <v>0</v>
      </c>
      <c r="N1108">
        <v>90</v>
      </c>
      <c r="O1108" t="b">
        <v>1</v>
      </c>
      <c r="P1108" t="s">
        <v>8274</v>
      </c>
      <c r="Q1108">
        <f t="shared" si="34"/>
        <v>127</v>
      </c>
      <c r="R1108">
        <f>IFERROR(ROUND(E1108/N1108,2),0)</f>
        <v>59.23</v>
      </c>
      <c r="S1108" s="10" t="s">
        <v>8331</v>
      </c>
      <c r="T1108" t="s">
        <v>8335</v>
      </c>
      <c r="U1108">
        <v>8</v>
      </c>
      <c r="V1108">
        <v>9</v>
      </c>
      <c r="W1108" t="s">
        <v>9472</v>
      </c>
    </row>
    <row r="1109" spans="1:23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 s="15">
        <f t="shared" si="35"/>
        <v>42088.787372685183</v>
      </c>
      <c r="J1109">
        <v>1427309629</v>
      </c>
      <c r="K1109" s="17">
        <f>(((L1109/60)/60/24)+DATE(1970,1,1))</f>
        <v>42068.829039351855</v>
      </c>
      <c r="L1109">
        <v>1425585229</v>
      </c>
      <c r="M1109" t="b">
        <v>0</v>
      </c>
      <c r="N1109">
        <v>49</v>
      </c>
      <c r="O1109" t="b">
        <v>1</v>
      </c>
      <c r="P1109" t="s">
        <v>8283</v>
      </c>
      <c r="Q1109">
        <f t="shared" si="34"/>
        <v>107</v>
      </c>
      <c r="R1109">
        <f>IFERROR(ROUND(E1109/N1109,2),0)</f>
        <v>108.78</v>
      </c>
      <c r="S1109" s="10" t="s">
        <v>8320</v>
      </c>
      <c r="T1109" t="s">
        <v>8321</v>
      </c>
      <c r="U1109">
        <v>3</v>
      </c>
      <c r="V1109">
        <v>5</v>
      </c>
      <c r="W1109" t="s">
        <v>9473</v>
      </c>
    </row>
    <row r="1110" spans="1:23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 s="15">
        <f t="shared" si="35"/>
        <v>41916.595138888886</v>
      </c>
      <c r="J1110">
        <v>1412432220</v>
      </c>
      <c r="K1110" s="17">
        <f>(((L1110/60)/60/24)+DATE(1970,1,1))</f>
        <v>41885.595138888886</v>
      </c>
      <c r="L1110">
        <v>1409753820</v>
      </c>
      <c r="M1110" t="b">
        <v>0</v>
      </c>
      <c r="N1110">
        <v>76</v>
      </c>
      <c r="O1110" t="b">
        <v>0</v>
      </c>
      <c r="P1110" t="s">
        <v>8301</v>
      </c>
      <c r="Q1110">
        <f t="shared" si="34"/>
        <v>27</v>
      </c>
      <c r="R1110">
        <f>IFERROR(ROUND(E1110/N1110,2),0)</f>
        <v>70.11</v>
      </c>
      <c r="S1110" s="10" t="s">
        <v>8307</v>
      </c>
      <c r="T1110" t="s">
        <v>8308</v>
      </c>
      <c r="U1110">
        <v>9</v>
      </c>
      <c r="V1110">
        <v>3</v>
      </c>
      <c r="W1110" t="s">
        <v>9474</v>
      </c>
    </row>
    <row r="1111" spans="1:23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 s="15">
        <f t="shared" si="35"/>
        <v>40296.78402777778</v>
      </c>
      <c r="J1111">
        <v>1272480540</v>
      </c>
      <c r="K1111" s="17">
        <f>(((L1111/60)/60/24)+DATE(1970,1,1))</f>
        <v>40235.900358796294</v>
      </c>
      <c r="L1111">
        <v>1267220191</v>
      </c>
      <c r="M1111" t="b">
        <v>1</v>
      </c>
      <c r="N1111">
        <v>65</v>
      </c>
      <c r="O1111" t="b">
        <v>1</v>
      </c>
      <c r="P1111" t="s">
        <v>8267</v>
      </c>
      <c r="Q1111">
        <f t="shared" si="34"/>
        <v>177</v>
      </c>
      <c r="R1111">
        <f>IFERROR(ROUND(E1111/N1111,2),0)</f>
        <v>81.89</v>
      </c>
      <c r="S1111" s="10" t="s">
        <v>8328</v>
      </c>
      <c r="T1111" t="s">
        <v>8329</v>
      </c>
      <c r="U1111">
        <v>2</v>
      </c>
      <c r="V1111">
        <v>26</v>
      </c>
      <c r="W1111" t="s">
        <v>9475</v>
      </c>
    </row>
    <row r="1112" spans="1:23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 s="15">
        <f t="shared" si="35"/>
        <v>41131.916666666664</v>
      </c>
      <c r="J1112">
        <v>1344636000</v>
      </c>
      <c r="K1112" s="17">
        <f>(((L1112/60)/60/24)+DATE(1970,1,1))</f>
        <v>41099.093865740739</v>
      </c>
      <c r="L1112">
        <v>1341800110</v>
      </c>
      <c r="M1112" t="b">
        <v>0</v>
      </c>
      <c r="N1112">
        <v>105</v>
      </c>
      <c r="O1112" t="b">
        <v>1</v>
      </c>
      <c r="P1112" t="s">
        <v>8277</v>
      </c>
      <c r="Q1112">
        <f t="shared" si="34"/>
        <v>116</v>
      </c>
      <c r="R1112">
        <f>IFERROR(ROUND(E1112/N1112,2),0)</f>
        <v>50.69</v>
      </c>
      <c r="S1112" s="10" t="s">
        <v>8331</v>
      </c>
      <c r="T1112" t="s">
        <v>8332</v>
      </c>
      <c r="U1112">
        <v>7</v>
      </c>
      <c r="V1112">
        <v>9</v>
      </c>
      <c r="W1112" t="s">
        <v>9476</v>
      </c>
    </row>
    <row r="1113" spans="1:23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 s="15">
        <f t="shared" si="35"/>
        <v>41873.155729166669</v>
      </c>
      <c r="J1113">
        <v>1408679055</v>
      </c>
      <c r="K1113" s="17">
        <f>(((L1113/60)/60/24)+DATE(1970,1,1))</f>
        <v>41843.155729166669</v>
      </c>
      <c r="L1113">
        <v>1406087055</v>
      </c>
      <c r="M1113" t="b">
        <v>0</v>
      </c>
      <c r="N1113">
        <v>64</v>
      </c>
      <c r="O1113" t="b">
        <v>1</v>
      </c>
      <c r="P1113" t="s">
        <v>8301</v>
      </c>
      <c r="Q1113">
        <f t="shared" si="34"/>
        <v>133</v>
      </c>
      <c r="R1113">
        <f>IFERROR(ROUND(E1113/N1113,2),0)</f>
        <v>82.94</v>
      </c>
      <c r="S1113" s="10" t="s">
        <v>8307</v>
      </c>
      <c r="T1113" t="s">
        <v>8308</v>
      </c>
      <c r="U1113">
        <v>7</v>
      </c>
      <c r="V1113">
        <v>23</v>
      </c>
      <c r="W1113" t="s">
        <v>9477</v>
      </c>
    </row>
    <row r="1114" spans="1:23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 s="15">
        <f t="shared" si="35"/>
        <v>40344.166666666664</v>
      </c>
      <c r="J1114">
        <v>1276574400</v>
      </c>
      <c r="K1114" s="17">
        <f>(((L1114/60)/60/24)+DATE(1970,1,1))</f>
        <v>40274.745127314818</v>
      </c>
      <c r="L1114">
        <v>1270576379</v>
      </c>
      <c r="M1114" t="b">
        <v>1</v>
      </c>
      <c r="N1114">
        <v>28</v>
      </c>
      <c r="O1114" t="b">
        <v>1</v>
      </c>
      <c r="P1114" t="s">
        <v>8274</v>
      </c>
      <c r="Q1114">
        <f t="shared" si="34"/>
        <v>106</v>
      </c>
      <c r="R1114">
        <f>IFERROR(ROUND(E1114/N1114,2),0)</f>
        <v>189.29</v>
      </c>
      <c r="S1114" s="10" t="s">
        <v>8331</v>
      </c>
      <c r="T1114" t="s">
        <v>8335</v>
      </c>
      <c r="U1114">
        <v>4</v>
      </c>
      <c r="V1114">
        <v>6</v>
      </c>
      <c r="W1114" t="s">
        <v>9478</v>
      </c>
    </row>
    <row r="1115" spans="1:23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 s="15">
        <f t="shared" si="35"/>
        <v>42513.916666666672</v>
      </c>
      <c r="J1115">
        <v>1464040800</v>
      </c>
      <c r="K1115" s="17">
        <f>(((L1115/60)/60/24)+DATE(1970,1,1))</f>
        <v>42484.829062500001</v>
      </c>
      <c r="L1115">
        <v>1461527631</v>
      </c>
      <c r="M1115" t="b">
        <v>1</v>
      </c>
      <c r="N1115">
        <v>110</v>
      </c>
      <c r="O1115" t="b">
        <v>1</v>
      </c>
      <c r="P1115" t="s">
        <v>8283</v>
      </c>
      <c r="Q1115">
        <f t="shared" si="34"/>
        <v>132</v>
      </c>
      <c r="R1115">
        <f>IFERROR(ROUND(E1115/N1115,2),0)</f>
        <v>48.15</v>
      </c>
      <c r="S1115" s="10" t="s">
        <v>8320</v>
      </c>
      <c r="T1115" t="s">
        <v>8321</v>
      </c>
      <c r="U1115">
        <v>4</v>
      </c>
      <c r="V1115">
        <v>24</v>
      </c>
      <c r="W1115" t="s">
        <v>9479</v>
      </c>
    </row>
    <row r="1116" spans="1:23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 s="15">
        <f t="shared" si="35"/>
        <v>41872.686111111114</v>
      </c>
      <c r="J1116">
        <v>1408638480</v>
      </c>
      <c r="K1116" s="17">
        <f>(((L1116/60)/60/24)+DATE(1970,1,1))</f>
        <v>41851.541585648149</v>
      </c>
      <c r="L1116">
        <v>1406811593</v>
      </c>
      <c r="M1116" t="b">
        <v>0</v>
      </c>
      <c r="N1116">
        <v>37</v>
      </c>
      <c r="O1116" t="b">
        <v>1</v>
      </c>
      <c r="P1116" t="s">
        <v>8269</v>
      </c>
      <c r="Q1116">
        <f t="shared" si="34"/>
        <v>106</v>
      </c>
      <c r="R1116">
        <f>IFERROR(ROUND(E1116/N1116,2),0)</f>
        <v>143.11000000000001</v>
      </c>
      <c r="S1116" s="10" t="s">
        <v>8307</v>
      </c>
      <c r="T1116" t="s">
        <v>8309</v>
      </c>
      <c r="U1116">
        <v>7</v>
      </c>
      <c r="V1116">
        <v>31</v>
      </c>
      <c r="W1116" t="s">
        <v>9480</v>
      </c>
    </row>
    <row r="1117" spans="1:23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 s="15">
        <f t="shared" si="35"/>
        <v>42767.957638888889</v>
      </c>
      <c r="J1117">
        <v>1485989940</v>
      </c>
      <c r="K1117" s="17">
        <f>(((L1117/60)/60/24)+DATE(1970,1,1))</f>
        <v>42737.910138888896</v>
      </c>
      <c r="L1117">
        <v>1483393836</v>
      </c>
      <c r="M1117" t="b">
        <v>0</v>
      </c>
      <c r="N1117">
        <v>46</v>
      </c>
      <c r="O1117" t="b">
        <v>1</v>
      </c>
      <c r="P1117" t="s">
        <v>8269</v>
      </c>
      <c r="Q1117">
        <f t="shared" si="34"/>
        <v>106</v>
      </c>
      <c r="R1117">
        <f>IFERROR(ROUND(E1117/N1117,2),0)</f>
        <v>115.02</v>
      </c>
      <c r="S1117" s="10" t="s">
        <v>8307</v>
      </c>
      <c r="T1117" t="s">
        <v>8309</v>
      </c>
      <c r="U1117">
        <v>1</v>
      </c>
      <c r="V1117">
        <v>2</v>
      </c>
      <c r="W1117" t="s">
        <v>9481</v>
      </c>
    </row>
    <row r="1118" spans="1:23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 s="15">
        <f t="shared" si="35"/>
        <v>41778.875</v>
      </c>
      <c r="J1118">
        <v>1400533200</v>
      </c>
      <c r="K1118" s="17">
        <f>(((L1118/60)/60/24)+DATE(1970,1,1))</f>
        <v>41753.593275462961</v>
      </c>
      <c r="L1118">
        <v>1398348859</v>
      </c>
      <c r="M1118" t="b">
        <v>0</v>
      </c>
      <c r="N1118">
        <v>126</v>
      </c>
      <c r="O1118" t="b">
        <v>1</v>
      </c>
      <c r="P1118" t="s">
        <v>8269</v>
      </c>
      <c r="Q1118">
        <f t="shared" si="34"/>
        <v>106</v>
      </c>
      <c r="R1118">
        <f>IFERROR(ROUND(E1118/N1118,2),0)</f>
        <v>41.94</v>
      </c>
      <c r="S1118" s="10" t="s">
        <v>8307</v>
      </c>
      <c r="T1118" t="s">
        <v>8309</v>
      </c>
      <c r="U1118">
        <v>4</v>
      </c>
      <c r="V1118">
        <v>24</v>
      </c>
      <c r="W1118" t="s">
        <v>9482</v>
      </c>
    </row>
    <row r="1119" spans="1:23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 s="15">
        <f t="shared" si="35"/>
        <v>42172.069606481484</v>
      </c>
      <c r="J1119">
        <v>1434505214</v>
      </c>
      <c r="K1119" s="17">
        <f>(((L1119/60)/60/24)+DATE(1970,1,1))</f>
        <v>42151.069606481484</v>
      </c>
      <c r="L1119">
        <v>1432690814</v>
      </c>
      <c r="M1119" t="b">
        <v>0</v>
      </c>
      <c r="N1119">
        <v>49</v>
      </c>
      <c r="O1119" t="b">
        <v>1</v>
      </c>
      <c r="P1119" t="s">
        <v>8269</v>
      </c>
      <c r="Q1119">
        <f t="shared" si="34"/>
        <v>105</v>
      </c>
      <c r="R1119">
        <f>IFERROR(ROUND(E1119/N1119,2),0)</f>
        <v>107.57</v>
      </c>
      <c r="S1119" s="10" t="s">
        <v>8307</v>
      </c>
      <c r="T1119" t="s">
        <v>8309</v>
      </c>
      <c r="U1119">
        <v>5</v>
      </c>
      <c r="V1119">
        <v>27</v>
      </c>
      <c r="W1119" t="s">
        <v>9483</v>
      </c>
    </row>
    <row r="1120" spans="1:23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 s="15">
        <f t="shared" si="35"/>
        <v>40765.297222222223</v>
      </c>
      <c r="J1120">
        <v>1312960080</v>
      </c>
      <c r="K1120" s="17">
        <f>(((L1120/60)/60/24)+DATE(1970,1,1))</f>
        <v>40718.310659722221</v>
      </c>
      <c r="L1120">
        <v>1308900441</v>
      </c>
      <c r="M1120" t="b">
        <v>0</v>
      </c>
      <c r="N1120">
        <v>70</v>
      </c>
      <c r="O1120" t="b">
        <v>1</v>
      </c>
      <c r="P1120" t="s">
        <v>8267</v>
      </c>
      <c r="Q1120">
        <f t="shared" si="34"/>
        <v>105</v>
      </c>
      <c r="R1120">
        <f>IFERROR(ROUND(E1120/N1120,2),0)</f>
        <v>75.19</v>
      </c>
      <c r="S1120" s="10" t="s">
        <v>8328</v>
      </c>
      <c r="T1120" t="s">
        <v>8329</v>
      </c>
      <c r="U1120">
        <v>6</v>
      </c>
      <c r="V1120">
        <v>24</v>
      </c>
      <c r="W1120" t="s">
        <v>9484</v>
      </c>
    </row>
    <row r="1121" spans="1:23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 s="15">
        <f t="shared" si="35"/>
        <v>41831.677083333336</v>
      </c>
      <c r="J1121">
        <v>1405095300</v>
      </c>
      <c r="K1121" s="17">
        <f>(((L1121/60)/60/24)+DATE(1970,1,1))</f>
        <v>41809.12300925926</v>
      </c>
      <c r="L1121">
        <v>1403146628</v>
      </c>
      <c r="M1121" t="b">
        <v>0</v>
      </c>
      <c r="N1121">
        <v>82</v>
      </c>
      <c r="O1121" t="b">
        <v>1</v>
      </c>
      <c r="P1121" t="s">
        <v>8269</v>
      </c>
      <c r="Q1121">
        <f t="shared" si="34"/>
        <v>105</v>
      </c>
      <c r="R1121">
        <f>IFERROR(ROUND(E1121/N1121,2),0)</f>
        <v>64.16</v>
      </c>
      <c r="S1121" s="10" t="s">
        <v>8307</v>
      </c>
      <c r="T1121" t="s">
        <v>8309</v>
      </c>
      <c r="U1121">
        <v>6</v>
      </c>
      <c r="V1121">
        <v>19</v>
      </c>
      <c r="W1121" t="s">
        <v>9485</v>
      </c>
    </row>
    <row r="1122" spans="1:23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 s="15">
        <f t="shared" si="35"/>
        <v>42767.333333333328</v>
      </c>
      <c r="J1122">
        <v>1485936000</v>
      </c>
      <c r="K1122" s="17">
        <f>(((L1122/60)/60/24)+DATE(1970,1,1))</f>
        <v>42721.198877314819</v>
      </c>
      <c r="L1122">
        <v>1481949983</v>
      </c>
      <c r="M1122" t="b">
        <v>0</v>
      </c>
      <c r="N1122">
        <v>43</v>
      </c>
      <c r="O1122" t="b">
        <v>1</v>
      </c>
      <c r="P1122" t="s">
        <v>8264</v>
      </c>
      <c r="Q1122">
        <f t="shared" si="34"/>
        <v>105</v>
      </c>
      <c r="R1122">
        <f>IFERROR(ROUND(E1122/N1122,2),0)</f>
        <v>122.33</v>
      </c>
      <c r="S1122" s="10" t="s">
        <v>8328</v>
      </c>
      <c r="T1122" t="s">
        <v>8346</v>
      </c>
      <c r="U1122">
        <v>12</v>
      </c>
      <c r="V1122">
        <v>17</v>
      </c>
      <c r="W1122" t="s">
        <v>9486</v>
      </c>
    </row>
    <row r="1123" spans="1:23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 s="15">
        <f t="shared" si="35"/>
        <v>42477.776412037041</v>
      </c>
      <c r="J1123">
        <v>1460918282</v>
      </c>
      <c r="K1123" s="17">
        <f>(((L1123/60)/60/24)+DATE(1970,1,1))</f>
        <v>42417.818078703705</v>
      </c>
      <c r="L1123">
        <v>1455737882</v>
      </c>
      <c r="M1123" t="b">
        <v>0</v>
      </c>
      <c r="N1123">
        <v>50</v>
      </c>
      <c r="O1123" t="b">
        <v>1</v>
      </c>
      <c r="P1123" t="s">
        <v>8267</v>
      </c>
      <c r="Q1123">
        <f t="shared" si="34"/>
        <v>112</v>
      </c>
      <c r="R1123">
        <f>IFERROR(ROUND(E1123/N1123,2),0)</f>
        <v>105.18</v>
      </c>
      <c r="S1123" s="10" t="s">
        <v>8328</v>
      </c>
      <c r="T1123" t="s">
        <v>8329</v>
      </c>
      <c r="U1123">
        <v>2</v>
      </c>
      <c r="V1123">
        <v>17</v>
      </c>
      <c r="W1123" t="s">
        <v>9487</v>
      </c>
    </row>
    <row r="1124" spans="1:23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 s="15">
        <f t="shared" si="35"/>
        <v>42461.165972222225</v>
      </c>
      <c r="J1124">
        <v>1459483140</v>
      </c>
      <c r="K1124" s="17">
        <f>(((L1124/60)/60/24)+DATE(1970,1,1))</f>
        <v>42426.949988425928</v>
      </c>
      <c r="L1124">
        <v>1456526879</v>
      </c>
      <c r="M1124" t="b">
        <v>1</v>
      </c>
      <c r="N1124">
        <v>100</v>
      </c>
      <c r="O1124" t="b">
        <v>1</v>
      </c>
      <c r="P1124" t="s">
        <v>8269</v>
      </c>
      <c r="Q1124">
        <f t="shared" si="34"/>
        <v>117</v>
      </c>
      <c r="R1124">
        <f>IFERROR(ROUND(E1124/N1124,2),0)</f>
        <v>52.58</v>
      </c>
      <c r="S1124" s="10" t="s">
        <v>8307</v>
      </c>
      <c r="T1124" t="s">
        <v>8309</v>
      </c>
      <c r="U1124">
        <v>2</v>
      </c>
      <c r="V1124">
        <v>26</v>
      </c>
      <c r="W1124" t="s">
        <v>9488</v>
      </c>
    </row>
    <row r="1125" spans="1:23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 s="15">
        <f t="shared" si="35"/>
        <v>42841.640810185185</v>
      </c>
      <c r="J1125">
        <v>1492356166</v>
      </c>
      <c r="K1125" s="17">
        <f>(((L1125/60)/60/24)+DATE(1970,1,1))</f>
        <v>42796.682476851856</v>
      </c>
      <c r="L1125">
        <v>1488471766</v>
      </c>
      <c r="M1125" t="b">
        <v>0</v>
      </c>
      <c r="N1125">
        <v>12</v>
      </c>
      <c r="O1125" t="b">
        <v>0</v>
      </c>
      <c r="P1125" t="s">
        <v>8269</v>
      </c>
      <c r="Q1125">
        <f t="shared" si="34"/>
        <v>11</v>
      </c>
      <c r="R1125">
        <f>IFERROR(ROUND(E1125/N1125,2),0)</f>
        <v>437.5</v>
      </c>
      <c r="S1125" s="10" t="s">
        <v>8307</v>
      </c>
      <c r="T1125" t="s">
        <v>8309</v>
      </c>
      <c r="U1125">
        <v>3</v>
      </c>
      <c r="V1125">
        <v>2</v>
      </c>
      <c r="W1125" t="s">
        <v>9489</v>
      </c>
    </row>
    <row r="1126" spans="1:23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 s="15">
        <f t="shared" si="35"/>
        <v>42169.525567129633</v>
      </c>
      <c r="J1126">
        <v>1434285409</v>
      </c>
      <c r="K1126" s="17">
        <f>(((L1126/60)/60/24)+DATE(1970,1,1))</f>
        <v>42139.525567129633</v>
      </c>
      <c r="L1126">
        <v>1431693409</v>
      </c>
      <c r="M1126" t="b">
        <v>0</v>
      </c>
      <c r="N1126">
        <v>104</v>
      </c>
      <c r="O1126" t="b">
        <v>1</v>
      </c>
      <c r="P1126" t="s">
        <v>8269</v>
      </c>
      <c r="Q1126">
        <f t="shared" si="34"/>
        <v>105</v>
      </c>
      <c r="R1126">
        <f>IFERROR(ROUND(E1126/N1126,2),0)</f>
        <v>50.38</v>
      </c>
      <c r="S1126" s="10" t="s">
        <v>8307</v>
      </c>
      <c r="T1126" t="s">
        <v>8309</v>
      </c>
      <c r="U1126">
        <v>5</v>
      </c>
      <c r="V1126">
        <v>15</v>
      </c>
      <c r="W1126" t="s">
        <v>9490</v>
      </c>
    </row>
    <row r="1127" spans="1:23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 s="15">
        <f t="shared" si="35"/>
        <v>41069.409456018519</v>
      </c>
      <c r="J1127">
        <v>1339235377</v>
      </c>
      <c r="K1127" s="17">
        <f>(((L1127/60)/60/24)+DATE(1970,1,1))</f>
        <v>41039.409456018519</v>
      </c>
      <c r="L1127">
        <v>1336643377</v>
      </c>
      <c r="M1127" t="b">
        <v>0</v>
      </c>
      <c r="N1127">
        <v>46</v>
      </c>
      <c r="O1127" t="b">
        <v>1</v>
      </c>
      <c r="P1127" t="s">
        <v>8290</v>
      </c>
      <c r="Q1127">
        <f t="shared" si="34"/>
        <v>105</v>
      </c>
      <c r="R1127">
        <f>IFERROR(ROUND(E1127/N1127,2),0)</f>
        <v>113.83</v>
      </c>
      <c r="S1127" s="10" t="s">
        <v>8331</v>
      </c>
      <c r="T1127" t="s">
        <v>8341</v>
      </c>
      <c r="U1127">
        <v>5</v>
      </c>
      <c r="V1127">
        <v>10</v>
      </c>
      <c r="W1127" t="s">
        <v>9491</v>
      </c>
    </row>
    <row r="1128" spans="1:23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 s="15">
        <f t="shared" si="35"/>
        <v>40521.207638888889</v>
      </c>
      <c r="J1128">
        <v>1291870740</v>
      </c>
      <c r="K1128" s="17">
        <f>(((L1128/60)/60/24)+DATE(1970,1,1))</f>
        <v>40458.815625000003</v>
      </c>
      <c r="L1128">
        <v>1286480070</v>
      </c>
      <c r="M1128" t="b">
        <v>0</v>
      </c>
      <c r="N1128">
        <v>147</v>
      </c>
      <c r="O1128" t="b">
        <v>1</v>
      </c>
      <c r="P1128" t="s">
        <v>8277</v>
      </c>
      <c r="Q1128">
        <f t="shared" si="34"/>
        <v>105</v>
      </c>
      <c r="R1128">
        <f>IFERROR(ROUND(E1128/N1128,2),0)</f>
        <v>35.61</v>
      </c>
      <c r="S1128" s="10" t="s">
        <v>8331</v>
      </c>
      <c r="T1128" t="s">
        <v>8332</v>
      </c>
      <c r="U1128">
        <v>10</v>
      </c>
      <c r="V1128">
        <v>7</v>
      </c>
      <c r="W1128" t="s">
        <v>9492</v>
      </c>
    </row>
    <row r="1129" spans="1:23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 s="15">
        <f t="shared" si="35"/>
        <v>42587.875</v>
      </c>
      <c r="J1129">
        <v>1470430800</v>
      </c>
      <c r="K1129" s="17">
        <f>(((L1129/60)/60/24)+DATE(1970,1,1))</f>
        <v>42558.189432870371</v>
      </c>
      <c r="L1129">
        <v>1467865967</v>
      </c>
      <c r="M1129" t="b">
        <v>0</v>
      </c>
      <c r="N1129">
        <v>142</v>
      </c>
      <c r="O1129" t="b">
        <v>1</v>
      </c>
      <c r="P1129" t="s">
        <v>8269</v>
      </c>
      <c r="Q1129">
        <f t="shared" si="34"/>
        <v>105</v>
      </c>
      <c r="R1129">
        <f>IFERROR(ROUND(E1129/N1129,2),0)</f>
        <v>36.86</v>
      </c>
      <c r="S1129" s="10" t="s">
        <v>8307</v>
      </c>
      <c r="T1129" t="s">
        <v>8309</v>
      </c>
      <c r="U1129">
        <v>7</v>
      </c>
      <c r="V1129">
        <v>7</v>
      </c>
      <c r="W1129" t="s">
        <v>9493</v>
      </c>
    </row>
    <row r="1130" spans="1:23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 s="15">
        <f t="shared" si="35"/>
        <v>42355.805659722217</v>
      </c>
      <c r="J1130">
        <v>1450380009</v>
      </c>
      <c r="K1130" s="17">
        <f>(((L1130/60)/60/24)+DATE(1970,1,1))</f>
        <v>42327.805659722217</v>
      </c>
      <c r="L1130">
        <v>1447960809</v>
      </c>
      <c r="M1130" t="b">
        <v>0</v>
      </c>
      <c r="N1130">
        <v>17</v>
      </c>
      <c r="O1130" t="b">
        <v>0</v>
      </c>
      <c r="P1130" t="s">
        <v>8299</v>
      </c>
      <c r="Q1130">
        <f t="shared" si="34"/>
        <v>2</v>
      </c>
      <c r="R1130">
        <f>IFERROR(ROUND(E1130/N1130,2),0)</f>
        <v>307.82</v>
      </c>
      <c r="S1130" s="10" t="s">
        <v>8315</v>
      </c>
      <c r="T1130" t="s">
        <v>8322</v>
      </c>
      <c r="U1130">
        <v>11</v>
      </c>
      <c r="V1130">
        <v>19</v>
      </c>
      <c r="W1130" t="s">
        <v>9494</v>
      </c>
    </row>
    <row r="1131" spans="1:23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 s="15">
        <f t="shared" si="35"/>
        <v>42675.207638888889</v>
      </c>
      <c r="J1131">
        <v>1477976340</v>
      </c>
      <c r="K1131" s="17">
        <f>(((L1131/60)/60/24)+DATE(1970,1,1))</f>
        <v>42646.092812499999</v>
      </c>
      <c r="L1131">
        <v>1475460819</v>
      </c>
      <c r="M1131" t="b">
        <v>0</v>
      </c>
      <c r="N1131">
        <v>56</v>
      </c>
      <c r="O1131" t="b">
        <v>1</v>
      </c>
      <c r="P1131" t="s">
        <v>8269</v>
      </c>
      <c r="Q1131">
        <f t="shared" si="34"/>
        <v>105</v>
      </c>
      <c r="R1131">
        <f>IFERROR(ROUND(E1131/N1131,2),0)</f>
        <v>93.43</v>
      </c>
      <c r="S1131" s="10" t="s">
        <v>8307</v>
      </c>
      <c r="T1131" t="s">
        <v>8309</v>
      </c>
      <c r="U1131">
        <v>10</v>
      </c>
      <c r="V1131">
        <v>3</v>
      </c>
      <c r="W1131" t="s">
        <v>9495</v>
      </c>
    </row>
    <row r="1132" spans="1:23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 s="15">
        <f t="shared" si="35"/>
        <v>41171.185891203706</v>
      </c>
      <c r="J1132">
        <v>1348028861</v>
      </c>
      <c r="K1132" s="17">
        <f>(((L1132/60)/60/24)+DATE(1970,1,1))</f>
        <v>41111.185891203706</v>
      </c>
      <c r="L1132">
        <v>1342844861</v>
      </c>
      <c r="M1132" t="b">
        <v>0</v>
      </c>
      <c r="N1132">
        <v>120</v>
      </c>
      <c r="O1132" t="b">
        <v>1</v>
      </c>
      <c r="P1132" t="s">
        <v>8272</v>
      </c>
      <c r="Q1132">
        <f t="shared" si="34"/>
        <v>131</v>
      </c>
      <c r="R1132">
        <f>IFERROR(ROUND(E1132/N1132,2),0)</f>
        <v>43.55</v>
      </c>
      <c r="S1132" s="10" t="s">
        <v>8318</v>
      </c>
      <c r="T1132" t="s">
        <v>8337</v>
      </c>
      <c r="U1132">
        <v>7</v>
      </c>
      <c r="V1132">
        <v>21</v>
      </c>
      <c r="W1132" t="s">
        <v>9496</v>
      </c>
    </row>
    <row r="1133" spans="1:23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 s="15">
        <f t="shared" si="35"/>
        <v>42283.697754629626</v>
      </c>
      <c r="J1133">
        <v>1444149886</v>
      </c>
      <c r="K1133" s="17">
        <f>(((L1133/60)/60/24)+DATE(1970,1,1))</f>
        <v>42248.697754629626</v>
      </c>
      <c r="L1133">
        <v>1441125886</v>
      </c>
      <c r="M1133" t="b">
        <v>0</v>
      </c>
      <c r="N1133">
        <v>65</v>
      </c>
      <c r="O1133" t="b">
        <v>1</v>
      </c>
      <c r="P1133" t="s">
        <v>8269</v>
      </c>
      <c r="Q1133">
        <f t="shared" si="34"/>
        <v>105</v>
      </c>
      <c r="R1133">
        <f>IFERROR(ROUND(E1133/N1133,2),0)</f>
        <v>80.400000000000006</v>
      </c>
      <c r="S1133" s="10" t="s">
        <v>8307</v>
      </c>
      <c r="T1133" t="s">
        <v>8309</v>
      </c>
      <c r="U1133">
        <v>9</v>
      </c>
      <c r="V1133">
        <v>1</v>
      </c>
      <c r="W1133" t="s">
        <v>9497</v>
      </c>
    </row>
    <row r="1134" spans="1:23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 s="15">
        <f t="shared" si="35"/>
        <v>41097.74086805556</v>
      </c>
      <c r="J1134">
        <v>1341683211</v>
      </c>
      <c r="K1134" s="17">
        <f>(((L1134/60)/60/24)+DATE(1970,1,1))</f>
        <v>41067.74086805556</v>
      </c>
      <c r="L1134">
        <v>1339091211</v>
      </c>
      <c r="M1134" t="b">
        <v>1</v>
      </c>
      <c r="N1134">
        <v>81</v>
      </c>
      <c r="O1134" t="b">
        <v>1</v>
      </c>
      <c r="P1134" t="s">
        <v>8274</v>
      </c>
      <c r="Q1134">
        <f t="shared" si="34"/>
        <v>104</v>
      </c>
      <c r="R1134">
        <f>IFERROR(ROUND(E1134/N1134,2),0)</f>
        <v>64.47</v>
      </c>
      <c r="S1134" s="10" t="s">
        <v>8331</v>
      </c>
      <c r="T1134" t="s">
        <v>8335</v>
      </c>
      <c r="U1134">
        <v>6</v>
      </c>
      <c r="V1134">
        <v>7</v>
      </c>
      <c r="W1134" t="s">
        <v>9498</v>
      </c>
    </row>
    <row r="1135" spans="1:23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 s="15">
        <f t="shared" si="35"/>
        <v>42696.249305555553</v>
      </c>
      <c r="J1135">
        <v>1479794340</v>
      </c>
      <c r="K1135" s="17">
        <f>(((L1135/60)/60/24)+DATE(1970,1,1))</f>
        <v>42660.618854166663</v>
      </c>
      <c r="L1135">
        <v>1476715869</v>
      </c>
      <c r="M1135" t="b">
        <v>0</v>
      </c>
      <c r="N1135">
        <v>103</v>
      </c>
      <c r="O1135" t="b">
        <v>1</v>
      </c>
      <c r="P1135" t="s">
        <v>8301</v>
      </c>
      <c r="Q1135">
        <f t="shared" si="34"/>
        <v>116</v>
      </c>
      <c r="R1135">
        <f>IFERROR(ROUND(E1135/N1135,2),0)</f>
        <v>50.69</v>
      </c>
      <c r="S1135" s="10" t="s">
        <v>8307</v>
      </c>
      <c r="T1135" t="s">
        <v>8308</v>
      </c>
      <c r="U1135">
        <v>10</v>
      </c>
      <c r="V1135">
        <v>17</v>
      </c>
      <c r="W1135" t="s">
        <v>9499</v>
      </c>
    </row>
    <row r="1136" spans="1:23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 s="15">
        <f t="shared" si="35"/>
        <v>42678.546111111107</v>
      </c>
      <c r="J1136">
        <v>1478264784</v>
      </c>
      <c r="K1136" s="17">
        <f>(((L1136/60)/60/24)+DATE(1970,1,1))</f>
        <v>42648.546111111107</v>
      </c>
      <c r="L1136">
        <v>1475672784</v>
      </c>
      <c r="M1136" t="b">
        <v>1</v>
      </c>
      <c r="N1136">
        <v>104</v>
      </c>
      <c r="O1136" t="b">
        <v>1</v>
      </c>
      <c r="P1136" t="s">
        <v>8269</v>
      </c>
      <c r="Q1136">
        <f t="shared" si="34"/>
        <v>116</v>
      </c>
      <c r="R1136">
        <f>IFERROR(ROUND(E1136/N1136,2),0)</f>
        <v>50.2</v>
      </c>
      <c r="S1136" s="10" t="s">
        <v>8307</v>
      </c>
      <c r="T1136" t="s">
        <v>8309</v>
      </c>
      <c r="U1136">
        <v>10</v>
      </c>
      <c r="V1136">
        <v>5</v>
      </c>
      <c r="W1136" t="s">
        <v>9500</v>
      </c>
    </row>
    <row r="1137" spans="1:23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 s="15">
        <f t="shared" si="35"/>
        <v>42826.166666666672</v>
      </c>
      <c r="J1137">
        <v>1491019200</v>
      </c>
      <c r="K1137" s="17">
        <f>(((L1137/60)/60/24)+DATE(1970,1,1))</f>
        <v>42796.071643518517</v>
      </c>
      <c r="L1137">
        <v>1488418990</v>
      </c>
      <c r="M1137" t="b">
        <v>0</v>
      </c>
      <c r="N1137">
        <v>79</v>
      </c>
      <c r="O1137" t="b">
        <v>0</v>
      </c>
      <c r="P1137" t="s">
        <v>8291</v>
      </c>
      <c r="Q1137">
        <f t="shared" si="34"/>
        <v>26</v>
      </c>
      <c r="R1137">
        <f>IFERROR(ROUND(E1137/N1137,2),0)</f>
        <v>65.97</v>
      </c>
      <c r="S1137" s="10" t="s">
        <v>8331</v>
      </c>
      <c r="T1137" t="s">
        <v>8334</v>
      </c>
      <c r="U1137">
        <v>3</v>
      </c>
      <c r="V1137">
        <v>2</v>
      </c>
      <c r="W1137" t="s">
        <v>9501</v>
      </c>
    </row>
    <row r="1138" spans="1:23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 s="15">
        <f t="shared" si="35"/>
        <v>42364.013124999998</v>
      </c>
      <c r="J1138">
        <v>1451089134</v>
      </c>
      <c r="K1138" s="17">
        <f>(((L1138/60)/60/24)+DATE(1970,1,1))</f>
        <v>42334.013124999998</v>
      </c>
      <c r="L1138">
        <v>1448497134</v>
      </c>
      <c r="M1138" t="b">
        <v>0</v>
      </c>
      <c r="N1138">
        <v>78</v>
      </c>
      <c r="O1138" t="b">
        <v>1</v>
      </c>
      <c r="P1138" t="s">
        <v>8272</v>
      </c>
      <c r="Q1138">
        <f t="shared" si="34"/>
        <v>104</v>
      </c>
      <c r="R1138">
        <f>IFERROR(ROUND(E1138/N1138,2),0)</f>
        <v>66.7</v>
      </c>
      <c r="S1138" s="10" t="s">
        <v>8318</v>
      </c>
      <c r="T1138" t="s">
        <v>8337</v>
      </c>
      <c r="U1138">
        <v>11</v>
      </c>
      <c r="V1138">
        <v>26</v>
      </c>
      <c r="W1138" t="s">
        <v>9502</v>
      </c>
    </row>
    <row r="1139" spans="1:23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 s="15">
        <f t="shared" si="35"/>
        <v>41742.083333333336</v>
      </c>
      <c r="J1139">
        <v>1397354400</v>
      </c>
      <c r="K1139" s="17">
        <f>(((L1139/60)/60/24)+DATE(1970,1,1))</f>
        <v>41718.043032407404</v>
      </c>
      <c r="L1139">
        <v>1395277318</v>
      </c>
      <c r="M1139" t="b">
        <v>0</v>
      </c>
      <c r="N1139">
        <v>81</v>
      </c>
      <c r="O1139" t="b">
        <v>1</v>
      </c>
      <c r="P1139" t="s">
        <v>8264</v>
      </c>
      <c r="Q1139">
        <f t="shared" si="34"/>
        <v>104</v>
      </c>
      <c r="R1139">
        <f>IFERROR(ROUND(E1139/N1139,2),0)</f>
        <v>64.2</v>
      </c>
      <c r="S1139" s="10" t="s">
        <v>8328</v>
      </c>
      <c r="T1139" t="s">
        <v>8346</v>
      </c>
      <c r="U1139">
        <v>3</v>
      </c>
      <c r="V1139">
        <v>20</v>
      </c>
      <c r="W1139" t="s">
        <v>9503</v>
      </c>
    </row>
    <row r="1140" spans="1:23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 s="15">
        <f t="shared" si="35"/>
        <v>42765.720057870371</v>
      </c>
      <c r="J1140">
        <v>1485796613</v>
      </c>
      <c r="K1140" s="17">
        <f>(((L1140/60)/60/24)+DATE(1970,1,1))</f>
        <v>42720.720057870371</v>
      </c>
      <c r="L1140">
        <v>1481908613</v>
      </c>
      <c r="M1140" t="b">
        <v>0</v>
      </c>
      <c r="N1140">
        <v>4</v>
      </c>
      <c r="O1140" t="b">
        <v>0</v>
      </c>
      <c r="P1140" t="s">
        <v>8271</v>
      </c>
      <c r="Q1140">
        <f t="shared" si="34"/>
        <v>104</v>
      </c>
      <c r="R1140">
        <f>IFERROR(ROUND(E1140/N1140,2),0)</f>
        <v>1300</v>
      </c>
      <c r="S1140" s="10" t="s">
        <v>8315</v>
      </c>
      <c r="T1140" t="s">
        <v>8317</v>
      </c>
      <c r="U1140">
        <v>12</v>
      </c>
      <c r="V1140">
        <v>16</v>
      </c>
      <c r="W1140" t="s">
        <v>9504</v>
      </c>
    </row>
    <row r="1141" spans="1:23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 s="15">
        <f t="shared" si="35"/>
        <v>42750.041435185187</v>
      </c>
      <c r="J1141">
        <v>1484441980</v>
      </c>
      <c r="K1141" s="17">
        <f>(((L1141/60)/60/24)+DATE(1970,1,1))</f>
        <v>42690.041435185187</v>
      </c>
      <c r="L1141">
        <v>1479257980</v>
      </c>
      <c r="M1141" t="b">
        <v>0</v>
      </c>
      <c r="N1141">
        <v>54</v>
      </c>
      <c r="O1141" t="b">
        <v>1</v>
      </c>
      <c r="P1141" t="s">
        <v>8269</v>
      </c>
      <c r="Q1141">
        <f t="shared" si="34"/>
        <v>104</v>
      </c>
      <c r="R1141">
        <f>IFERROR(ROUND(E1141/N1141,2),0)</f>
        <v>96.2</v>
      </c>
      <c r="S1141" s="10" t="s">
        <v>8307</v>
      </c>
      <c r="T1141" t="s">
        <v>8309</v>
      </c>
      <c r="U1141">
        <v>11</v>
      </c>
      <c r="V1141">
        <v>16</v>
      </c>
      <c r="W1141" t="s">
        <v>9505</v>
      </c>
    </row>
    <row r="1142" spans="1:23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 s="15">
        <f t="shared" si="35"/>
        <v>41137.053067129629</v>
      </c>
      <c r="J1142">
        <v>1345079785</v>
      </c>
      <c r="K1142" s="17">
        <f>(((L1142/60)/60/24)+DATE(1970,1,1))</f>
        <v>41107.053067129629</v>
      </c>
      <c r="L1142">
        <v>1342487785</v>
      </c>
      <c r="M1142" t="b">
        <v>1</v>
      </c>
      <c r="N1142">
        <v>96</v>
      </c>
      <c r="O1142" t="b">
        <v>1</v>
      </c>
      <c r="P1142" t="s">
        <v>8267</v>
      </c>
      <c r="Q1142">
        <f t="shared" si="34"/>
        <v>104</v>
      </c>
      <c r="R1142">
        <f>IFERROR(ROUND(E1142/N1142,2),0)</f>
        <v>54.02</v>
      </c>
      <c r="S1142" s="10" t="s">
        <v>8328</v>
      </c>
      <c r="T1142" t="s">
        <v>8329</v>
      </c>
      <c r="U1142">
        <v>7</v>
      </c>
      <c r="V1142">
        <v>17</v>
      </c>
      <c r="W1142" t="s">
        <v>9506</v>
      </c>
    </row>
    <row r="1143" spans="1:23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 s="15">
        <f t="shared" si="35"/>
        <v>42416.249305555553</v>
      </c>
      <c r="J1143">
        <v>1455602340</v>
      </c>
      <c r="K1143" s="17">
        <f>(((L1143/60)/60/24)+DATE(1970,1,1))</f>
        <v>42395.706435185188</v>
      </c>
      <c r="L1143">
        <v>1453827436</v>
      </c>
      <c r="M1143" t="b">
        <v>0</v>
      </c>
      <c r="N1143">
        <v>52</v>
      </c>
      <c r="O1143" t="b">
        <v>1</v>
      </c>
      <c r="P1143" t="s">
        <v>8303</v>
      </c>
      <c r="Q1143">
        <f t="shared" si="34"/>
        <v>104</v>
      </c>
      <c r="R1143">
        <f>IFERROR(ROUND(E1143/N1143,2),0)</f>
        <v>99.54</v>
      </c>
      <c r="S1143" s="10" t="s">
        <v>8307</v>
      </c>
      <c r="T1143" t="s">
        <v>8310</v>
      </c>
      <c r="U1143">
        <v>1</v>
      </c>
      <c r="V1143">
        <v>26</v>
      </c>
      <c r="W1143" t="s">
        <v>9507</v>
      </c>
    </row>
    <row r="1144" spans="1:23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 s="15">
        <f t="shared" si="35"/>
        <v>41848.605057870373</v>
      </c>
      <c r="J1144">
        <v>1406557877</v>
      </c>
      <c r="K1144" s="17">
        <f>(((L1144/60)/60/24)+DATE(1970,1,1))</f>
        <v>41827.605057870373</v>
      </c>
      <c r="L1144">
        <v>1404743477</v>
      </c>
      <c r="M1144" t="b">
        <v>1</v>
      </c>
      <c r="N1144">
        <v>82</v>
      </c>
      <c r="O1144" t="b">
        <v>1</v>
      </c>
      <c r="P1144" t="s">
        <v>8269</v>
      </c>
      <c r="Q1144">
        <f t="shared" si="34"/>
        <v>104</v>
      </c>
      <c r="R1144">
        <f>IFERROR(ROUND(E1144/N1144,2),0)</f>
        <v>63.11</v>
      </c>
      <c r="S1144" s="10" t="s">
        <v>8307</v>
      </c>
      <c r="T1144" t="s">
        <v>8309</v>
      </c>
      <c r="U1144">
        <v>7</v>
      </c>
      <c r="V1144">
        <v>7</v>
      </c>
      <c r="W1144" t="s">
        <v>9508</v>
      </c>
    </row>
    <row r="1145" spans="1:23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 s="15">
        <f t="shared" si="35"/>
        <v>42158</v>
      </c>
      <c r="J1145">
        <v>1433289600</v>
      </c>
      <c r="K1145" s="17">
        <f>(((L1145/60)/60/24)+DATE(1970,1,1))</f>
        <v>42128.824074074073</v>
      </c>
      <c r="L1145">
        <v>1430768800</v>
      </c>
      <c r="M1145" t="b">
        <v>0</v>
      </c>
      <c r="N1145">
        <v>30</v>
      </c>
      <c r="O1145" t="b">
        <v>1</v>
      </c>
      <c r="P1145" t="s">
        <v>8303</v>
      </c>
      <c r="Q1145">
        <f t="shared" si="34"/>
        <v>103</v>
      </c>
      <c r="R1145">
        <f>IFERROR(ROUND(E1145/N1145,2),0)</f>
        <v>172.23</v>
      </c>
      <c r="S1145" s="10" t="s">
        <v>8307</v>
      </c>
      <c r="T1145" t="s">
        <v>8310</v>
      </c>
      <c r="U1145">
        <v>5</v>
      </c>
      <c r="V1145">
        <v>4</v>
      </c>
      <c r="W1145" t="s">
        <v>9509</v>
      </c>
    </row>
    <row r="1146" spans="1:23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 s="15">
        <f t="shared" si="35"/>
        <v>42270.559675925921</v>
      </c>
      <c r="J1146">
        <v>1443014756</v>
      </c>
      <c r="K1146" s="17">
        <f>(((L1146/60)/60/24)+DATE(1970,1,1))</f>
        <v>42225.559675925921</v>
      </c>
      <c r="L1146">
        <v>1439126756</v>
      </c>
      <c r="M1146" t="b">
        <v>1</v>
      </c>
      <c r="N1146">
        <v>97</v>
      </c>
      <c r="O1146" t="b">
        <v>1</v>
      </c>
      <c r="P1146" t="s">
        <v>8301</v>
      </c>
      <c r="Q1146">
        <f t="shared" si="34"/>
        <v>129</v>
      </c>
      <c r="R1146">
        <f>IFERROR(ROUND(E1146/N1146,2),0)</f>
        <v>53.16</v>
      </c>
      <c r="S1146" s="10" t="s">
        <v>8307</v>
      </c>
      <c r="T1146" t="s">
        <v>8308</v>
      </c>
      <c r="U1146">
        <v>8</v>
      </c>
      <c r="V1146">
        <v>9</v>
      </c>
      <c r="W1146" t="s">
        <v>9510</v>
      </c>
    </row>
    <row r="1147" spans="1:23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 s="15">
        <f t="shared" si="35"/>
        <v>41572.958449074074</v>
      </c>
      <c r="J1147">
        <v>1382742010</v>
      </c>
      <c r="K1147" s="17">
        <f>(((L1147/60)/60/24)+DATE(1970,1,1))</f>
        <v>41542.958449074074</v>
      </c>
      <c r="L1147">
        <v>1380150010</v>
      </c>
      <c r="M1147" t="b">
        <v>0</v>
      </c>
      <c r="N1147">
        <v>60</v>
      </c>
      <c r="O1147" t="b">
        <v>1</v>
      </c>
      <c r="P1147" t="s">
        <v>8300</v>
      </c>
      <c r="Q1147">
        <f t="shared" si="34"/>
        <v>103</v>
      </c>
      <c r="R1147">
        <f>IFERROR(ROUND(E1147/N1147,2),0)</f>
        <v>85.75</v>
      </c>
      <c r="S1147" s="10" t="s">
        <v>8315</v>
      </c>
      <c r="T1147" t="s">
        <v>8343</v>
      </c>
      <c r="U1147">
        <v>9</v>
      </c>
      <c r="V1147">
        <v>25</v>
      </c>
      <c r="W1147" t="s">
        <v>9511</v>
      </c>
    </row>
    <row r="1148" spans="1:23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 s="15">
        <f t="shared" si="35"/>
        <v>41854.708333333336</v>
      </c>
      <c r="J1148">
        <v>1407085200</v>
      </c>
      <c r="K1148" s="17">
        <f>(((L1148/60)/60/24)+DATE(1970,1,1))</f>
        <v>41794.981122685182</v>
      </c>
      <c r="L1148">
        <v>1401924769</v>
      </c>
      <c r="M1148" t="b">
        <v>0</v>
      </c>
      <c r="N1148">
        <v>77</v>
      </c>
      <c r="O1148" t="b">
        <v>1</v>
      </c>
      <c r="P1148" t="s">
        <v>8274</v>
      </c>
      <c r="Q1148">
        <f t="shared" si="34"/>
        <v>103</v>
      </c>
      <c r="R1148">
        <f>IFERROR(ROUND(E1148/N1148,2),0)</f>
        <v>66.69</v>
      </c>
      <c r="S1148" s="10" t="s">
        <v>8331</v>
      </c>
      <c r="T1148" t="s">
        <v>8335</v>
      </c>
      <c r="U1148">
        <v>6</v>
      </c>
      <c r="V1148">
        <v>4</v>
      </c>
      <c r="W1148" t="s">
        <v>9512</v>
      </c>
    </row>
    <row r="1149" spans="1:23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 s="15">
        <f t="shared" si="35"/>
        <v>42605.130057870367</v>
      </c>
      <c r="J1149">
        <v>1471921637</v>
      </c>
      <c r="K1149" s="17">
        <f>(((L1149/60)/60/24)+DATE(1970,1,1))</f>
        <v>42575.130057870367</v>
      </c>
      <c r="L1149">
        <v>1469329637</v>
      </c>
      <c r="M1149" t="b">
        <v>0</v>
      </c>
      <c r="N1149">
        <v>93</v>
      </c>
      <c r="O1149" t="b">
        <v>1</v>
      </c>
      <c r="P1149" t="s">
        <v>8269</v>
      </c>
      <c r="Q1149">
        <f t="shared" si="34"/>
        <v>102</v>
      </c>
      <c r="R1149">
        <f>IFERROR(ROUND(E1149/N1149,2),0)</f>
        <v>55.01</v>
      </c>
      <c r="S1149" s="10" t="s">
        <v>8307</v>
      </c>
      <c r="T1149" t="s">
        <v>8309</v>
      </c>
      <c r="U1149">
        <v>7</v>
      </c>
      <c r="V1149">
        <v>24</v>
      </c>
      <c r="W1149" t="s">
        <v>9513</v>
      </c>
    </row>
    <row r="1150" spans="1:23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 s="15">
        <f t="shared" si="35"/>
        <v>41256.95721064815</v>
      </c>
      <c r="J1150">
        <v>1355439503</v>
      </c>
      <c r="K1150" s="17">
        <f>(((L1150/60)/60/24)+DATE(1970,1,1))</f>
        <v>41226.95721064815</v>
      </c>
      <c r="L1150">
        <v>1352847503</v>
      </c>
      <c r="M1150" t="b">
        <v>0</v>
      </c>
      <c r="N1150">
        <v>62</v>
      </c>
      <c r="O1150" t="b">
        <v>1</v>
      </c>
      <c r="P1150" t="s">
        <v>8272</v>
      </c>
      <c r="Q1150">
        <f t="shared" si="34"/>
        <v>102</v>
      </c>
      <c r="R1150">
        <f>IFERROR(ROUND(E1150/N1150,2),0)</f>
        <v>82.52</v>
      </c>
      <c r="S1150" s="10" t="s">
        <v>8318</v>
      </c>
      <c r="T1150" t="s">
        <v>8337</v>
      </c>
      <c r="U1150">
        <v>11</v>
      </c>
      <c r="V1150">
        <v>13</v>
      </c>
      <c r="W1150" t="s">
        <v>9514</v>
      </c>
    </row>
    <row r="1151" spans="1:23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 s="15">
        <f t="shared" si="35"/>
        <v>42348.702094907407</v>
      </c>
      <c r="J1151">
        <v>1449766261</v>
      </c>
      <c r="K1151" s="17">
        <f>(((L1151/60)/60/24)+DATE(1970,1,1))</f>
        <v>42318.702094907407</v>
      </c>
      <c r="L1151">
        <v>1447174261</v>
      </c>
      <c r="M1151" t="b">
        <v>0</v>
      </c>
      <c r="N1151">
        <v>34</v>
      </c>
      <c r="O1151" t="b">
        <v>1</v>
      </c>
      <c r="P1151" t="s">
        <v>8269</v>
      </c>
      <c r="Q1151">
        <f t="shared" si="34"/>
        <v>102</v>
      </c>
      <c r="R1151">
        <f>IFERROR(ROUND(E1151/N1151,2),0)</f>
        <v>150.15</v>
      </c>
      <c r="S1151" s="10" t="s">
        <v>8307</v>
      </c>
      <c r="T1151" t="s">
        <v>8309</v>
      </c>
      <c r="U1151">
        <v>11</v>
      </c>
      <c r="V1151">
        <v>10</v>
      </c>
      <c r="W1151" t="s">
        <v>9515</v>
      </c>
    </row>
    <row r="1152" spans="1:23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 s="15">
        <f t="shared" si="35"/>
        <v>42411.686840277776</v>
      </c>
      <c r="J1152">
        <v>1455208143</v>
      </c>
      <c r="K1152" s="17">
        <f>(((L1152/60)/60/24)+DATE(1970,1,1))</f>
        <v>42381.686840277776</v>
      </c>
      <c r="L1152">
        <v>1452616143</v>
      </c>
      <c r="M1152" t="b">
        <v>1</v>
      </c>
      <c r="N1152">
        <v>59</v>
      </c>
      <c r="O1152" t="b">
        <v>1</v>
      </c>
      <c r="P1152" t="s">
        <v>8301</v>
      </c>
      <c r="Q1152">
        <f t="shared" si="34"/>
        <v>102</v>
      </c>
      <c r="R1152">
        <f>IFERROR(ROUND(E1152/N1152,2),0)</f>
        <v>86.49</v>
      </c>
      <c r="S1152" s="10" t="s">
        <v>8307</v>
      </c>
      <c r="T1152" t="s">
        <v>8308</v>
      </c>
      <c r="U1152">
        <v>1</v>
      </c>
      <c r="V1152">
        <v>12</v>
      </c>
      <c r="W1152" t="s">
        <v>9516</v>
      </c>
    </row>
    <row r="1153" spans="1:23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 s="15">
        <f t="shared" si="35"/>
        <v>41908.065972222219</v>
      </c>
      <c r="J1153">
        <v>1411695300</v>
      </c>
      <c r="K1153" s="17">
        <f>(((L1153/60)/60/24)+DATE(1970,1,1))</f>
        <v>41880.061006944445</v>
      </c>
      <c r="L1153">
        <v>1409275671</v>
      </c>
      <c r="M1153" t="b">
        <v>0</v>
      </c>
      <c r="N1153">
        <v>87</v>
      </c>
      <c r="O1153" t="b">
        <v>1</v>
      </c>
      <c r="P1153" t="s">
        <v>8269</v>
      </c>
      <c r="Q1153">
        <f t="shared" si="34"/>
        <v>102</v>
      </c>
      <c r="R1153">
        <f>IFERROR(ROUND(E1153/N1153,2),0)</f>
        <v>58.62</v>
      </c>
      <c r="S1153" s="10" t="s">
        <v>8307</v>
      </c>
      <c r="T1153" t="s">
        <v>8309</v>
      </c>
      <c r="U1153">
        <v>8</v>
      </c>
      <c r="V1153">
        <v>29</v>
      </c>
      <c r="W1153" t="s">
        <v>9517</v>
      </c>
    </row>
    <row r="1154" spans="1:23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 s="15">
        <f t="shared" si="35"/>
        <v>42150.647534722222</v>
      </c>
      <c r="J1154">
        <v>1432654347</v>
      </c>
      <c r="K1154" s="17">
        <f>(((L1154/60)/60/24)+DATE(1970,1,1))</f>
        <v>42125.647534722222</v>
      </c>
      <c r="L1154">
        <v>1430494347</v>
      </c>
      <c r="M1154" t="b">
        <v>0</v>
      </c>
      <c r="N1154">
        <v>62</v>
      </c>
      <c r="O1154" t="b">
        <v>1</v>
      </c>
      <c r="P1154" t="s">
        <v>8269</v>
      </c>
      <c r="Q1154">
        <f t="shared" ref="Q1154:Q1217" si="36">ROUND(E1154/D1154*100,0)</f>
        <v>128</v>
      </c>
      <c r="R1154">
        <f>IFERROR(ROUND(E1154/N1154,2),0)</f>
        <v>82.26</v>
      </c>
      <c r="S1154" s="10" t="s">
        <v>8307</v>
      </c>
      <c r="T1154" t="s">
        <v>8309</v>
      </c>
      <c r="U1154">
        <v>5</v>
      </c>
      <c r="V1154">
        <v>1</v>
      </c>
      <c r="W1154" t="s">
        <v>9518</v>
      </c>
    </row>
    <row r="1155" spans="1:23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 s="15">
        <f t="shared" ref="I1155:I1218" si="37">(((J1155/60)/60/24+DATE(1970,1,1)))</f>
        <v>41829.330312500002</v>
      </c>
      <c r="J1155">
        <v>1404892539</v>
      </c>
      <c r="K1155" s="17">
        <f>(((L1155/60)/60/24)+DATE(1970,1,1))</f>
        <v>41789.330312500002</v>
      </c>
      <c r="L1155">
        <v>1401436539</v>
      </c>
      <c r="M1155" t="b">
        <v>0</v>
      </c>
      <c r="N1155">
        <v>99</v>
      </c>
      <c r="O1155" t="b">
        <v>1</v>
      </c>
      <c r="P1155" t="s">
        <v>8272</v>
      </c>
      <c r="Q1155">
        <f t="shared" si="36"/>
        <v>102</v>
      </c>
      <c r="R1155">
        <f>IFERROR(ROUND(E1155/N1155,2),0)</f>
        <v>51.47</v>
      </c>
      <c r="S1155" s="10" t="s">
        <v>8318</v>
      </c>
      <c r="T1155" t="s">
        <v>8337</v>
      </c>
      <c r="U1155">
        <v>5</v>
      </c>
      <c r="V1155">
        <v>30</v>
      </c>
      <c r="W1155" t="s">
        <v>9519</v>
      </c>
    </row>
    <row r="1156" spans="1:23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 s="15">
        <f t="shared" si="37"/>
        <v>41961</v>
      </c>
      <c r="J1156">
        <v>1416268800</v>
      </c>
      <c r="K1156" s="17">
        <f>(((L1156/60)/60/24)+DATE(1970,1,1))</f>
        <v>41926.585162037038</v>
      </c>
      <c r="L1156">
        <v>1413295358</v>
      </c>
      <c r="M1156" t="b">
        <v>0</v>
      </c>
      <c r="N1156">
        <v>181</v>
      </c>
      <c r="O1156" t="b">
        <v>1</v>
      </c>
      <c r="P1156" t="s">
        <v>8295</v>
      </c>
      <c r="Q1156">
        <f t="shared" si="36"/>
        <v>154</v>
      </c>
      <c r="R1156">
        <f>IFERROR(ROUND(E1156/N1156,2),0)</f>
        <v>28.1</v>
      </c>
      <c r="S1156" s="10" t="s">
        <v>8323</v>
      </c>
      <c r="T1156" t="s">
        <v>8324</v>
      </c>
      <c r="U1156">
        <v>10</v>
      </c>
      <c r="V1156">
        <v>14</v>
      </c>
      <c r="W1156" t="s">
        <v>9520</v>
      </c>
    </row>
    <row r="1157" spans="1:23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 s="15">
        <f t="shared" si="37"/>
        <v>41827.083333333336</v>
      </c>
      <c r="J1157">
        <v>1404698400</v>
      </c>
      <c r="K1157" s="17">
        <f>(((L1157/60)/60/24)+DATE(1970,1,1))</f>
        <v>41799.685902777775</v>
      </c>
      <c r="L1157">
        <v>1402331262</v>
      </c>
      <c r="M1157" t="b">
        <v>1</v>
      </c>
      <c r="N1157">
        <v>63</v>
      </c>
      <c r="O1157" t="b">
        <v>1</v>
      </c>
      <c r="P1157" t="s">
        <v>8269</v>
      </c>
      <c r="Q1157">
        <f t="shared" si="36"/>
        <v>127</v>
      </c>
      <c r="R1157">
        <f>IFERROR(ROUND(E1157/N1157,2),0)</f>
        <v>80.73</v>
      </c>
      <c r="S1157" s="10" t="s">
        <v>8307</v>
      </c>
      <c r="T1157" t="s">
        <v>8309</v>
      </c>
      <c r="U1157">
        <v>6</v>
      </c>
      <c r="V1157">
        <v>9</v>
      </c>
      <c r="W1157" t="s">
        <v>9521</v>
      </c>
    </row>
    <row r="1158" spans="1:23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 s="15">
        <f t="shared" si="37"/>
        <v>41964.166666666672</v>
      </c>
      <c r="J1158">
        <v>1416542400</v>
      </c>
      <c r="K1158" s="17">
        <f>(((L1158/60)/60/24)+DATE(1970,1,1))</f>
        <v>41951.788807870369</v>
      </c>
      <c r="L1158">
        <v>1415472953</v>
      </c>
      <c r="M1158" t="b">
        <v>0</v>
      </c>
      <c r="N1158">
        <v>99</v>
      </c>
      <c r="O1158" t="b">
        <v>1</v>
      </c>
      <c r="P1158" t="s">
        <v>8277</v>
      </c>
      <c r="Q1158">
        <f t="shared" si="36"/>
        <v>254</v>
      </c>
      <c r="R1158">
        <f>IFERROR(ROUND(E1158/N1158,2),0)</f>
        <v>51.31</v>
      </c>
      <c r="S1158" s="10" t="s">
        <v>8331</v>
      </c>
      <c r="T1158" t="s">
        <v>8332</v>
      </c>
      <c r="U1158">
        <v>11</v>
      </c>
      <c r="V1158">
        <v>8</v>
      </c>
      <c r="W1158" t="s">
        <v>9522</v>
      </c>
    </row>
    <row r="1159" spans="1:23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 s="15">
        <f t="shared" si="37"/>
        <v>42319.998842592591</v>
      </c>
      <c r="J1159">
        <v>1447286300</v>
      </c>
      <c r="K1159" s="17">
        <f>(((L1159/60)/60/24)+DATE(1970,1,1))</f>
        <v>42289.957175925927</v>
      </c>
      <c r="L1159">
        <v>1444690700</v>
      </c>
      <c r="M1159" t="b">
        <v>0</v>
      </c>
      <c r="N1159">
        <v>50</v>
      </c>
      <c r="O1159" t="b">
        <v>1</v>
      </c>
      <c r="P1159" t="s">
        <v>8293</v>
      </c>
      <c r="Q1159">
        <f t="shared" si="36"/>
        <v>508</v>
      </c>
      <c r="R1159">
        <f>IFERROR(ROUND(E1159/N1159,2),0)</f>
        <v>101.56</v>
      </c>
      <c r="S1159" s="10" t="s">
        <v>8315</v>
      </c>
      <c r="T1159" t="s">
        <v>8316</v>
      </c>
      <c r="U1159">
        <v>10</v>
      </c>
      <c r="V1159">
        <v>12</v>
      </c>
      <c r="W1159" t="s">
        <v>9523</v>
      </c>
    </row>
    <row r="1160" spans="1:23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 s="15">
        <f t="shared" si="37"/>
        <v>42216.666666666672</v>
      </c>
      <c r="J1160">
        <v>1438358400</v>
      </c>
      <c r="K1160" s="17">
        <f>(((L1160/60)/60/24)+DATE(1970,1,1))</f>
        <v>42201.675011574072</v>
      </c>
      <c r="L1160">
        <v>1437063121</v>
      </c>
      <c r="M1160" t="b">
        <v>0</v>
      </c>
      <c r="N1160">
        <v>139</v>
      </c>
      <c r="O1160" t="b">
        <v>1</v>
      </c>
      <c r="P1160" t="s">
        <v>8269</v>
      </c>
      <c r="Q1160">
        <f t="shared" si="36"/>
        <v>101</v>
      </c>
      <c r="R1160">
        <f>IFERROR(ROUND(E1160/N1160,2),0)</f>
        <v>36.47</v>
      </c>
      <c r="S1160" s="10" t="s">
        <v>8307</v>
      </c>
      <c r="T1160" t="s">
        <v>8309</v>
      </c>
      <c r="U1160">
        <v>7</v>
      </c>
      <c r="V1160">
        <v>16</v>
      </c>
      <c r="W1160" t="s">
        <v>9524</v>
      </c>
    </row>
    <row r="1161" spans="1:23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 s="15">
        <f t="shared" si="37"/>
        <v>42010.25</v>
      </c>
      <c r="J1161">
        <v>1420524000</v>
      </c>
      <c r="K1161" s="17">
        <f>(((L1161/60)/60/24)+DATE(1970,1,1))</f>
        <v>41993.824340277773</v>
      </c>
      <c r="L1161">
        <v>1419104823</v>
      </c>
      <c r="M1161" t="b">
        <v>0</v>
      </c>
      <c r="N1161">
        <v>46</v>
      </c>
      <c r="O1161" t="b">
        <v>1</v>
      </c>
      <c r="P1161" t="s">
        <v>8269</v>
      </c>
      <c r="Q1161">
        <f t="shared" si="36"/>
        <v>101</v>
      </c>
      <c r="R1161">
        <f>IFERROR(ROUND(E1161/N1161,2),0)</f>
        <v>110.22</v>
      </c>
      <c r="S1161" s="10" t="s">
        <v>8307</v>
      </c>
      <c r="T1161" t="s">
        <v>8309</v>
      </c>
      <c r="U1161">
        <v>12</v>
      </c>
      <c r="V1161">
        <v>20</v>
      </c>
      <c r="W1161" t="s">
        <v>9525</v>
      </c>
    </row>
    <row r="1162" spans="1:23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 s="15">
        <f t="shared" si="37"/>
        <v>41953.88035879629</v>
      </c>
      <c r="J1162">
        <v>1415653663</v>
      </c>
      <c r="K1162" s="17">
        <f>(((L1162/60)/60/24)+DATE(1970,1,1))</f>
        <v>41923.838692129626</v>
      </c>
      <c r="L1162">
        <v>1413058063</v>
      </c>
      <c r="M1162" t="b">
        <v>1</v>
      </c>
      <c r="N1162">
        <v>94</v>
      </c>
      <c r="O1162" t="b">
        <v>1</v>
      </c>
      <c r="P1162" t="s">
        <v>8275</v>
      </c>
      <c r="Q1162">
        <f t="shared" si="36"/>
        <v>101</v>
      </c>
      <c r="R1162">
        <f>IFERROR(ROUND(E1162/N1162,2),0)</f>
        <v>53.89</v>
      </c>
      <c r="S1162" s="10" t="s">
        <v>8331</v>
      </c>
      <c r="T1162" t="s">
        <v>8339</v>
      </c>
      <c r="U1162">
        <v>10</v>
      </c>
      <c r="V1162">
        <v>11</v>
      </c>
      <c r="W1162" t="s">
        <v>9526</v>
      </c>
    </row>
    <row r="1163" spans="1:23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 s="15">
        <f t="shared" si="37"/>
        <v>41281.333333333336</v>
      </c>
      <c r="J1163">
        <v>1357545600</v>
      </c>
      <c r="K1163" s="17">
        <f>(((L1163/60)/60/24)+DATE(1970,1,1))</f>
        <v>41249.448958333334</v>
      </c>
      <c r="L1163">
        <v>1354790790</v>
      </c>
      <c r="M1163" t="b">
        <v>0</v>
      </c>
      <c r="N1163">
        <v>211</v>
      </c>
      <c r="O1163" t="b">
        <v>1</v>
      </c>
      <c r="P1163" t="s">
        <v>8278</v>
      </c>
      <c r="Q1163">
        <f t="shared" si="36"/>
        <v>112</v>
      </c>
      <c r="R1163">
        <f>IFERROR(ROUND(E1163/N1163,2),0)</f>
        <v>23.96</v>
      </c>
      <c r="S1163" s="10" t="s">
        <v>8331</v>
      </c>
      <c r="T1163" t="s">
        <v>8333</v>
      </c>
      <c r="U1163">
        <v>12</v>
      </c>
      <c r="V1163">
        <v>6</v>
      </c>
      <c r="W1163" t="s">
        <v>9527</v>
      </c>
    </row>
    <row r="1164" spans="1:23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 s="15">
        <f t="shared" si="37"/>
        <v>41843.458333333336</v>
      </c>
      <c r="J1164">
        <v>1406113200</v>
      </c>
      <c r="K1164" s="17">
        <f>(((L1164/60)/60/24)+DATE(1970,1,1))</f>
        <v>41806.395428240743</v>
      </c>
      <c r="L1164">
        <v>1402910965</v>
      </c>
      <c r="M1164" t="b">
        <v>0</v>
      </c>
      <c r="N1164">
        <v>54</v>
      </c>
      <c r="O1164" t="b">
        <v>1</v>
      </c>
      <c r="P1164" t="s">
        <v>8269</v>
      </c>
      <c r="Q1164">
        <f t="shared" si="36"/>
        <v>101</v>
      </c>
      <c r="R1164">
        <f>IFERROR(ROUND(E1164/N1164,2),0)</f>
        <v>93.61</v>
      </c>
      <c r="S1164" s="10" t="s">
        <v>8307</v>
      </c>
      <c r="T1164" t="s">
        <v>8309</v>
      </c>
      <c r="U1164">
        <v>6</v>
      </c>
      <c r="V1164">
        <v>16</v>
      </c>
      <c r="W1164" t="s">
        <v>9528</v>
      </c>
    </row>
    <row r="1165" spans="1:23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 s="15">
        <f t="shared" si="37"/>
        <v>41844.766099537039</v>
      </c>
      <c r="J1165">
        <v>1406226191</v>
      </c>
      <c r="K1165" s="17">
        <f>(((L1165/60)/60/24)+DATE(1970,1,1))</f>
        <v>41813.766099537039</v>
      </c>
      <c r="L1165">
        <v>1403547791</v>
      </c>
      <c r="M1165" t="b">
        <v>0</v>
      </c>
      <c r="N1165">
        <v>58</v>
      </c>
      <c r="O1165" t="b">
        <v>1</v>
      </c>
      <c r="P1165" t="s">
        <v>8274</v>
      </c>
      <c r="Q1165">
        <f t="shared" si="36"/>
        <v>112</v>
      </c>
      <c r="R1165">
        <f>IFERROR(ROUND(E1165/N1165,2),0)</f>
        <v>87.1</v>
      </c>
      <c r="S1165" s="10" t="s">
        <v>8331</v>
      </c>
      <c r="T1165" t="s">
        <v>8335</v>
      </c>
      <c r="U1165">
        <v>6</v>
      </c>
      <c r="V1165">
        <v>23</v>
      </c>
      <c r="W1165" t="s">
        <v>9529</v>
      </c>
    </row>
    <row r="1166" spans="1:23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 s="15">
        <f t="shared" si="37"/>
        <v>41490.962754629632</v>
      </c>
      <c r="J1166">
        <v>1375657582</v>
      </c>
      <c r="K1166" s="17">
        <f>(((L1166/60)/60/24)+DATE(1970,1,1))</f>
        <v>41445.962754629632</v>
      </c>
      <c r="L1166">
        <v>1371769582</v>
      </c>
      <c r="M1166" t="b">
        <v>0</v>
      </c>
      <c r="N1166">
        <v>148</v>
      </c>
      <c r="O1166" t="b">
        <v>0</v>
      </c>
      <c r="P1166" t="s">
        <v>8280</v>
      </c>
      <c r="Q1166">
        <f t="shared" si="36"/>
        <v>3</v>
      </c>
      <c r="R1166">
        <f>IFERROR(ROUND(E1166/N1166,2),0)</f>
        <v>34.130000000000003</v>
      </c>
      <c r="S1166" s="10" t="s">
        <v>8323</v>
      </c>
      <c r="T1166" t="s">
        <v>8338</v>
      </c>
      <c r="U1166">
        <v>6</v>
      </c>
      <c r="V1166">
        <v>20</v>
      </c>
      <c r="W1166" t="s">
        <v>9530</v>
      </c>
    </row>
    <row r="1167" spans="1:23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 s="15">
        <f t="shared" si="37"/>
        <v>42333.659155092595</v>
      </c>
      <c r="J1167">
        <v>1448466551</v>
      </c>
      <c r="K1167" s="17">
        <f>(((L1167/60)/60/24)+DATE(1970,1,1))</f>
        <v>42303.617488425924</v>
      </c>
      <c r="L1167">
        <v>1445870951</v>
      </c>
      <c r="M1167" t="b">
        <v>0</v>
      </c>
      <c r="N1167">
        <v>121</v>
      </c>
      <c r="O1167" t="b">
        <v>1</v>
      </c>
      <c r="P1167" t="s">
        <v>8293</v>
      </c>
      <c r="Q1167">
        <f t="shared" si="36"/>
        <v>101</v>
      </c>
      <c r="R1167">
        <f>IFERROR(ROUND(E1167/N1167,2),0)</f>
        <v>41.74</v>
      </c>
      <c r="S1167" s="10" t="s">
        <v>8315</v>
      </c>
      <c r="T1167" t="s">
        <v>8316</v>
      </c>
      <c r="U1167">
        <v>10</v>
      </c>
      <c r="V1167">
        <v>26</v>
      </c>
      <c r="W1167" t="s">
        <v>9531</v>
      </c>
    </row>
    <row r="1168" spans="1:23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 s="15">
        <f t="shared" si="37"/>
        <v>41764.525300925925</v>
      </c>
      <c r="J1168">
        <v>1399293386</v>
      </c>
      <c r="K1168" s="17">
        <f>(((L1168/60)/60/24)+DATE(1970,1,1))</f>
        <v>41739.525300925925</v>
      </c>
      <c r="L1168">
        <v>1397133386</v>
      </c>
      <c r="M1168" t="b">
        <v>0</v>
      </c>
      <c r="N1168">
        <v>91</v>
      </c>
      <c r="O1168" t="b">
        <v>1</v>
      </c>
      <c r="P1168" t="s">
        <v>8303</v>
      </c>
      <c r="Q1168">
        <f t="shared" si="36"/>
        <v>101</v>
      </c>
      <c r="R1168">
        <f>IFERROR(ROUND(E1168/N1168,2),0)</f>
        <v>55.5</v>
      </c>
      <c r="S1168" s="10" t="s">
        <v>8307</v>
      </c>
      <c r="T1168" t="s">
        <v>8310</v>
      </c>
      <c r="U1168">
        <v>4</v>
      </c>
      <c r="V1168">
        <v>10</v>
      </c>
      <c r="W1168" t="s">
        <v>9532</v>
      </c>
    </row>
    <row r="1169" spans="1:23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 s="15">
        <f t="shared" si="37"/>
        <v>41859.795729166668</v>
      </c>
      <c r="J1169">
        <v>1407524751</v>
      </c>
      <c r="K1169" s="17">
        <f>(((L1169/60)/60/24)+DATE(1970,1,1))</f>
        <v>41829.795729166668</v>
      </c>
      <c r="L1169">
        <v>1404932751</v>
      </c>
      <c r="M1169" t="b">
        <v>1</v>
      </c>
      <c r="N1169">
        <v>94</v>
      </c>
      <c r="O1169" t="b">
        <v>1</v>
      </c>
      <c r="P1169" t="s">
        <v>8269</v>
      </c>
      <c r="Q1169">
        <f t="shared" si="36"/>
        <v>126</v>
      </c>
      <c r="R1169">
        <f>IFERROR(ROUND(E1169/N1169,2),0)</f>
        <v>53.72</v>
      </c>
      <c r="S1169" s="10" t="s">
        <v>8307</v>
      </c>
      <c r="T1169" t="s">
        <v>8309</v>
      </c>
      <c r="U1169">
        <v>7</v>
      </c>
      <c r="V1169">
        <v>9</v>
      </c>
      <c r="W1169" t="s">
        <v>9533</v>
      </c>
    </row>
    <row r="1170" spans="1:23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 s="15">
        <f t="shared" si="37"/>
        <v>41554.056921296295</v>
      </c>
      <c r="J1170">
        <v>1381108918</v>
      </c>
      <c r="K1170" s="17">
        <f>(((L1170/60)/60/24)+DATE(1970,1,1))</f>
        <v>41524.056921296295</v>
      </c>
      <c r="L1170">
        <v>1378516918</v>
      </c>
      <c r="M1170" t="b">
        <v>0</v>
      </c>
      <c r="N1170">
        <v>46</v>
      </c>
      <c r="O1170" t="b">
        <v>1</v>
      </c>
      <c r="P1170" t="s">
        <v>8274</v>
      </c>
      <c r="Q1170">
        <f t="shared" si="36"/>
        <v>101</v>
      </c>
      <c r="R1170">
        <f>IFERROR(ROUND(E1170/N1170,2),0)</f>
        <v>109.71</v>
      </c>
      <c r="S1170" s="10" t="s">
        <v>8331</v>
      </c>
      <c r="T1170" t="s">
        <v>8335</v>
      </c>
      <c r="U1170">
        <v>9</v>
      </c>
      <c r="V1170">
        <v>7</v>
      </c>
      <c r="W1170" t="s">
        <v>9534</v>
      </c>
    </row>
    <row r="1171" spans="1:23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 s="15">
        <f t="shared" si="37"/>
        <v>41137.849143518521</v>
      </c>
      <c r="J1171">
        <v>1345148566</v>
      </c>
      <c r="K1171" s="17">
        <f>(((L1171/60)/60/24)+DATE(1970,1,1))</f>
        <v>41107.849143518521</v>
      </c>
      <c r="L1171">
        <v>1342556566</v>
      </c>
      <c r="M1171" t="b">
        <v>0</v>
      </c>
      <c r="N1171">
        <v>60</v>
      </c>
      <c r="O1171" t="b">
        <v>1</v>
      </c>
      <c r="P1171" t="s">
        <v>8298</v>
      </c>
      <c r="Q1171">
        <f t="shared" si="36"/>
        <v>126</v>
      </c>
      <c r="R1171">
        <f>IFERROR(ROUND(E1171/N1171,2),0)</f>
        <v>84.08</v>
      </c>
      <c r="S1171" s="10" t="s">
        <v>8331</v>
      </c>
      <c r="T1171" t="s">
        <v>8344</v>
      </c>
      <c r="U1171">
        <v>7</v>
      </c>
      <c r="V1171">
        <v>17</v>
      </c>
      <c r="W1171" t="s">
        <v>9535</v>
      </c>
    </row>
    <row r="1172" spans="1:23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 s="15">
        <f t="shared" si="37"/>
        <v>41098.520474537036</v>
      </c>
      <c r="J1172">
        <v>1341750569</v>
      </c>
      <c r="K1172" s="17">
        <f>(((L1172/60)/60/24)+DATE(1970,1,1))</f>
        <v>41068.520474537036</v>
      </c>
      <c r="L1172">
        <v>1339158569</v>
      </c>
      <c r="M1172" t="b">
        <v>0</v>
      </c>
      <c r="N1172">
        <v>57</v>
      </c>
      <c r="O1172" t="b">
        <v>1</v>
      </c>
      <c r="P1172" t="s">
        <v>8298</v>
      </c>
      <c r="Q1172">
        <f t="shared" si="36"/>
        <v>101</v>
      </c>
      <c r="R1172">
        <f>IFERROR(ROUND(E1172/N1172,2),0)</f>
        <v>88.44</v>
      </c>
      <c r="S1172" s="10" t="s">
        <v>8331</v>
      </c>
      <c r="T1172" t="s">
        <v>8344</v>
      </c>
      <c r="U1172">
        <v>6</v>
      </c>
      <c r="V1172">
        <v>8</v>
      </c>
      <c r="W1172" t="s">
        <v>9536</v>
      </c>
    </row>
    <row r="1173" spans="1:23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 s="15">
        <f t="shared" si="37"/>
        <v>41948.977824074071</v>
      </c>
      <c r="J1173">
        <v>1415230084</v>
      </c>
      <c r="K1173" s="17">
        <f>(((L1173/60)/60/24)+DATE(1970,1,1))</f>
        <v>41927.936157407406</v>
      </c>
      <c r="L1173">
        <v>1413412084</v>
      </c>
      <c r="M1173" t="b">
        <v>0</v>
      </c>
      <c r="N1173">
        <v>44</v>
      </c>
      <c r="O1173" t="b">
        <v>1</v>
      </c>
      <c r="P1173" t="s">
        <v>8269</v>
      </c>
      <c r="Q1173">
        <f t="shared" si="36"/>
        <v>101</v>
      </c>
      <c r="R1173">
        <f>IFERROR(ROUND(E1173/N1173,2),0)</f>
        <v>114.55</v>
      </c>
      <c r="S1173" s="10" t="s">
        <v>8307</v>
      </c>
      <c r="T1173" t="s">
        <v>8309</v>
      </c>
      <c r="U1173">
        <v>10</v>
      </c>
      <c r="V1173">
        <v>15</v>
      </c>
      <c r="W1173" t="s">
        <v>9537</v>
      </c>
    </row>
    <row r="1174" spans="1:23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 s="15">
        <f t="shared" si="37"/>
        <v>41857.897222222222</v>
      </c>
      <c r="J1174">
        <v>1407360720</v>
      </c>
      <c r="K1174" s="17">
        <f>(((L1174/60)/60/24)+DATE(1970,1,1))</f>
        <v>41827.909942129627</v>
      </c>
      <c r="L1174">
        <v>1404769819</v>
      </c>
      <c r="M1174" t="b">
        <v>0</v>
      </c>
      <c r="N1174">
        <v>196</v>
      </c>
      <c r="O1174" t="b">
        <v>1</v>
      </c>
      <c r="P1174" t="s">
        <v>8269</v>
      </c>
      <c r="Q1174">
        <f t="shared" si="36"/>
        <v>101</v>
      </c>
      <c r="R1174">
        <f>IFERROR(ROUND(E1174/N1174,2),0)</f>
        <v>25.69</v>
      </c>
      <c r="S1174" s="10" t="s">
        <v>8307</v>
      </c>
      <c r="T1174" t="s">
        <v>8309</v>
      </c>
      <c r="U1174">
        <v>7</v>
      </c>
      <c r="V1174">
        <v>7</v>
      </c>
      <c r="W1174" t="s">
        <v>9538</v>
      </c>
    </row>
    <row r="1175" spans="1:23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 s="15">
        <f t="shared" si="37"/>
        <v>41001.776631944449</v>
      </c>
      <c r="J1175">
        <v>1333391901</v>
      </c>
      <c r="K1175" s="17">
        <f>(((L1175/60)/60/24)+DATE(1970,1,1))</f>
        <v>40987.776631944449</v>
      </c>
      <c r="L1175">
        <v>1332182301</v>
      </c>
      <c r="M1175" t="b">
        <v>0</v>
      </c>
      <c r="N1175">
        <v>27</v>
      </c>
      <c r="O1175" t="b">
        <v>1</v>
      </c>
      <c r="P1175" t="s">
        <v>8264</v>
      </c>
      <c r="Q1175">
        <f t="shared" si="36"/>
        <v>101</v>
      </c>
      <c r="R1175">
        <f>IFERROR(ROUND(E1175/N1175,2),0)</f>
        <v>186.11</v>
      </c>
      <c r="S1175" s="10" t="s">
        <v>8328</v>
      </c>
      <c r="T1175" t="s">
        <v>8346</v>
      </c>
      <c r="U1175">
        <v>3</v>
      </c>
      <c r="V1175">
        <v>19</v>
      </c>
      <c r="W1175" t="s">
        <v>9539</v>
      </c>
    </row>
    <row r="1176" spans="1:23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 s="15">
        <f t="shared" si="37"/>
        <v>42012.688611111109</v>
      </c>
      <c r="J1176">
        <v>1420734696</v>
      </c>
      <c r="K1176" s="17">
        <f>(((L1176/60)/60/24)+DATE(1970,1,1))</f>
        <v>41982.688611111109</v>
      </c>
      <c r="L1176">
        <v>1418142696</v>
      </c>
      <c r="M1176" t="b">
        <v>0</v>
      </c>
      <c r="N1176">
        <v>41</v>
      </c>
      <c r="O1176" t="b">
        <v>1</v>
      </c>
      <c r="P1176" t="s">
        <v>8269</v>
      </c>
      <c r="Q1176">
        <f t="shared" si="36"/>
        <v>100</v>
      </c>
      <c r="R1176">
        <f>IFERROR(ROUND(E1176/N1176,2),0)</f>
        <v>122.54</v>
      </c>
      <c r="S1176" s="10" t="s">
        <v>8307</v>
      </c>
      <c r="T1176" t="s">
        <v>8309</v>
      </c>
      <c r="U1176">
        <v>12</v>
      </c>
      <c r="V1176">
        <v>9</v>
      </c>
      <c r="W1176" t="s">
        <v>9540</v>
      </c>
    </row>
    <row r="1177" spans="1:23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 s="15">
        <f t="shared" si="37"/>
        <v>41854.958333333336</v>
      </c>
      <c r="J1177">
        <v>1407106800</v>
      </c>
      <c r="K1177" s="17">
        <f>(((L1177/60)/60/24)+DATE(1970,1,1))</f>
        <v>41827.674143518518</v>
      </c>
      <c r="L1177">
        <v>1404749446</v>
      </c>
      <c r="M1177" t="b">
        <v>0</v>
      </c>
      <c r="N1177">
        <v>63</v>
      </c>
      <c r="O1177" t="b">
        <v>1</v>
      </c>
      <c r="P1177" t="s">
        <v>8269</v>
      </c>
      <c r="Q1177">
        <f t="shared" si="36"/>
        <v>100</v>
      </c>
      <c r="R1177">
        <f>IFERROR(ROUND(E1177/N1177,2),0)</f>
        <v>79.62</v>
      </c>
      <c r="S1177" s="10" t="s">
        <v>8307</v>
      </c>
      <c r="T1177" t="s">
        <v>8309</v>
      </c>
      <c r="U1177">
        <v>7</v>
      </c>
      <c r="V1177">
        <v>7</v>
      </c>
      <c r="W1177" t="s">
        <v>9541</v>
      </c>
    </row>
    <row r="1178" spans="1:23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 s="15">
        <f t="shared" si="37"/>
        <v>41817.218229166669</v>
      </c>
      <c r="J1178">
        <v>1403846055</v>
      </c>
      <c r="K1178" s="17">
        <f>(((L1178/60)/60/24)+DATE(1970,1,1))</f>
        <v>41787.218229166669</v>
      </c>
      <c r="L1178">
        <v>1401254055</v>
      </c>
      <c r="M1178" t="b">
        <v>0</v>
      </c>
      <c r="N1178">
        <v>25</v>
      </c>
      <c r="O1178" t="b">
        <v>1</v>
      </c>
      <c r="P1178" t="s">
        <v>8269</v>
      </c>
      <c r="Q1178">
        <f t="shared" si="36"/>
        <v>100</v>
      </c>
      <c r="R1178">
        <f>IFERROR(ROUND(E1178/N1178,2),0)</f>
        <v>200.49</v>
      </c>
      <c r="S1178" s="10" t="s">
        <v>8307</v>
      </c>
      <c r="T1178" t="s">
        <v>8309</v>
      </c>
      <c r="U1178">
        <v>5</v>
      </c>
      <c r="V1178">
        <v>28</v>
      </c>
      <c r="W1178" t="s">
        <v>9542</v>
      </c>
    </row>
    <row r="1179" spans="1:23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 s="15">
        <f t="shared" si="37"/>
        <v>42672.373414351852</v>
      </c>
      <c r="J1179">
        <v>1477731463</v>
      </c>
      <c r="K1179" s="17">
        <f>(((L1179/60)/60/24)+DATE(1970,1,1))</f>
        <v>42632.373414351852</v>
      </c>
      <c r="L1179">
        <v>1474275463</v>
      </c>
      <c r="M1179" t="b">
        <v>0</v>
      </c>
      <c r="N1179">
        <v>28</v>
      </c>
      <c r="O1179" t="b">
        <v>0</v>
      </c>
      <c r="P1179" t="s">
        <v>8271</v>
      </c>
      <c r="Q1179">
        <f t="shared" si="36"/>
        <v>10</v>
      </c>
      <c r="R1179">
        <f>IFERROR(ROUND(E1179/N1179,2),0)</f>
        <v>178.93</v>
      </c>
      <c r="S1179" s="10" t="s">
        <v>8315</v>
      </c>
      <c r="T1179" t="s">
        <v>8317</v>
      </c>
      <c r="U1179">
        <v>9</v>
      </c>
      <c r="V1179">
        <v>19</v>
      </c>
      <c r="W1179" t="s">
        <v>9543</v>
      </c>
    </row>
    <row r="1180" spans="1:23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 s="15">
        <f t="shared" si="37"/>
        <v>41932.333726851852</v>
      </c>
      <c r="J1180">
        <v>1413792034</v>
      </c>
      <c r="K1180" s="17">
        <f>(((L1180/60)/60/24)+DATE(1970,1,1))</f>
        <v>41902.333726851852</v>
      </c>
      <c r="L1180">
        <v>1411200034</v>
      </c>
      <c r="M1180" t="b">
        <v>0</v>
      </c>
      <c r="N1180">
        <v>73</v>
      </c>
      <c r="O1180" t="b">
        <v>1</v>
      </c>
      <c r="P1180" t="s">
        <v>8269</v>
      </c>
      <c r="Q1180">
        <f t="shared" si="36"/>
        <v>100</v>
      </c>
      <c r="R1180">
        <f>IFERROR(ROUND(E1180/N1180,2),0)</f>
        <v>68.53</v>
      </c>
      <c r="S1180" s="10" t="s">
        <v>8307</v>
      </c>
      <c r="T1180" t="s">
        <v>8309</v>
      </c>
      <c r="U1180">
        <v>9</v>
      </c>
      <c r="V1180">
        <v>20</v>
      </c>
      <c r="W1180" t="s">
        <v>9544</v>
      </c>
    </row>
    <row r="1181" spans="1:23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 s="15">
        <f t="shared" si="37"/>
        <v>41026.667199074072</v>
      </c>
      <c r="J1181">
        <v>1335542446</v>
      </c>
      <c r="K1181" s="17">
        <f>(((L1181/60)/60/24)+DATE(1970,1,1))</f>
        <v>40996.667199074072</v>
      </c>
      <c r="L1181">
        <v>1332950446</v>
      </c>
      <c r="M1181" t="b">
        <v>0</v>
      </c>
      <c r="N1181">
        <v>28</v>
      </c>
      <c r="O1181" t="b">
        <v>1</v>
      </c>
      <c r="P1181" t="s">
        <v>8274</v>
      </c>
      <c r="Q1181">
        <f t="shared" si="36"/>
        <v>100</v>
      </c>
      <c r="R1181">
        <f>IFERROR(ROUND(E1181/N1181,2),0)</f>
        <v>178.61</v>
      </c>
      <c r="S1181" s="10" t="s">
        <v>8331</v>
      </c>
      <c r="T1181" t="s">
        <v>8335</v>
      </c>
      <c r="U1181">
        <v>3</v>
      </c>
      <c r="V1181">
        <v>28</v>
      </c>
      <c r="W1181" t="s">
        <v>9545</v>
      </c>
    </row>
    <row r="1182" spans="1:23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 s="15">
        <f t="shared" si="37"/>
        <v>40462.011296296296</v>
      </c>
      <c r="J1182">
        <v>1286756176</v>
      </c>
      <c r="K1182" s="17">
        <f>(((L1182/60)/60/24)+DATE(1970,1,1))</f>
        <v>40417.011296296296</v>
      </c>
      <c r="L1182">
        <v>1282868176</v>
      </c>
      <c r="M1182" t="b">
        <v>0</v>
      </c>
      <c r="N1182">
        <v>38</v>
      </c>
      <c r="O1182" t="b">
        <v>1</v>
      </c>
      <c r="P1182" t="s">
        <v>8277</v>
      </c>
      <c r="Q1182">
        <f t="shared" si="36"/>
        <v>100</v>
      </c>
      <c r="R1182">
        <f>IFERROR(ROUND(E1182/N1182,2),0)</f>
        <v>131.58000000000001</v>
      </c>
      <c r="S1182" s="10" t="s">
        <v>8331</v>
      </c>
      <c r="T1182" t="s">
        <v>8332</v>
      </c>
      <c r="U1182">
        <v>8</v>
      </c>
      <c r="V1182">
        <v>27</v>
      </c>
      <c r="W1182" t="s">
        <v>9546</v>
      </c>
    </row>
    <row r="1183" spans="1:23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 s="15">
        <f t="shared" si="37"/>
        <v>41217.794976851852</v>
      </c>
      <c r="J1183">
        <v>1352055886</v>
      </c>
      <c r="K1183" s="17">
        <f>(((L1183/60)/60/24)+DATE(1970,1,1))</f>
        <v>41197.753310185188</v>
      </c>
      <c r="L1183">
        <v>1350324286</v>
      </c>
      <c r="M1183" t="b">
        <v>0</v>
      </c>
      <c r="N1183">
        <v>26</v>
      </c>
      <c r="O1183" t="b">
        <v>1</v>
      </c>
      <c r="P1183" t="s">
        <v>8264</v>
      </c>
      <c r="Q1183">
        <f t="shared" si="36"/>
        <v>100</v>
      </c>
      <c r="R1183">
        <f>IFERROR(ROUND(E1183/N1183,2),0)</f>
        <v>192.31</v>
      </c>
      <c r="S1183" s="10" t="s">
        <v>8328</v>
      </c>
      <c r="T1183" t="s">
        <v>8346</v>
      </c>
      <c r="U1183">
        <v>10</v>
      </c>
      <c r="V1183">
        <v>15</v>
      </c>
      <c r="W1183" t="s">
        <v>9547</v>
      </c>
    </row>
    <row r="1184" spans="1:23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 s="15">
        <f t="shared" si="37"/>
        <v>40378.666666666664</v>
      </c>
      <c r="J1184">
        <v>1279555200</v>
      </c>
      <c r="K1184" s="17">
        <f>(((L1184/60)/60/24)+DATE(1970,1,1))</f>
        <v>40343.084421296298</v>
      </c>
      <c r="L1184">
        <v>1276480894</v>
      </c>
      <c r="M1184" t="b">
        <v>1</v>
      </c>
      <c r="N1184">
        <v>50</v>
      </c>
      <c r="O1184" t="b">
        <v>1</v>
      </c>
      <c r="P1184" t="s">
        <v>8267</v>
      </c>
      <c r="Q1184">
        <f t="shared" si="36"/>
        <v>100</v>
      </c>
      <c r="R1184">
        <f>IFERROR(ROUND(E1184/N1184,2),0)</f>
        <v>100</v>
      </c>
      <c r="S1184" s="10" t="s">
        <v>8328</v>
      </c>
      <c r="T1184" t="s">
        <v>8329</v>
      </c>
      <c r="U1184">
        <v>6</v>
      </c>
      <c r="V1184">
        <v>14</v>
      </c>
      <c r="W1184" t="s">
        <v>9548</v>
      </c>
    </row>
    <row r="1185" spans="1:23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 s="15">
        <f t="shared" si="37"/>
        <v>42482.619444444441</v>
      </c>
      <c r="J1185">
        <v>1461336720</v>
      </c>
      <c r="K1185" s="17">
        <f>(((L1185/60)/60/24)+DATE(1970,1,1))</f>
        <v>42460.573611111111</v>
      </c>
      <c r="L1185">
        <v>1459431960</v>
      </c>
      <c r="M1185" t="b">
        <v>0</v>
      </c>
      <c r="N1185">
        <v>27</v>
      </c>
      <c r="O1185" t="b">
        <v>1</v>
      </c>
      <c r="P1185" t="s">
        <v>8298</v>
      </c>
      <c r="Q1185">
        <f t="shared" si="36"/>
        <v>100</v>
      </c>
      <c r="R1185">
        <f>IFERROR(ROUND(E1185/N1185,2),0)</f>
        <v>185.19</v>
      </c>
      <c r="S1185" s="10" t="s">
        <v>8331</v>
      </c>
      <c r="T1185" t="s">
        <v>8344</v>
      </c>
      <c r="U1185">
        <v>3</v>
      </c>
      <c r="V1185">
        <v>31</v>
      </c>
      <c r="W1185" t="s">
        <v>9549</v>
      </c>
    </row>
    <row r="1186" spans="1:23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 s="15">
        <f t="shared" si="37"/>
        <v>42095.708634259259</v>
      </c>
      <c r="J1186">
        <v>1427907626</v>
      </c>
      <c r="K1186" s="17">
        <f>(((L1186/60)/60/24)+DATE(1970,1,1))</f>
        <v>42065.750300925924</v>
      </c>
      <c r="L1186">
        <v>1425319226</v>
      </c>
      <c r="M1186" t="b">
        <v>0</v>
      </c>
      <c r="N1186">
        <v>77</v>
      </c>
      <c r="O1186" t="b">
        <v>1</v>
      </c>
      <c r="P1186" t="s">
        <v>8303</v>
      </c>
      <c r="Q1186">
        <f t="shared" si="36"/>
        <v>100</v>
      </c>
      <c r="R1186">
        <f>IFERROR(ROUND(E1186/N1186,2),0)</f>
        <v>64.94</v>
      </c>
      <c r="S1186" s="10" t="s">
        <v>8307</v>
      </c>
      <c r="T1186" t="s">
        <v>8310</v>
      </c>
      <c r="U1186">
        <v>3</v>
      </c>
      <c r="V1186">
        <v>2</v>
      </c>
      <c r="W1186" t="s">
        <v>9550</v>
      </c>
    </row>
    <row r="1187" spans="1:23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15">
        <f t="shared" si="37"/>
        <v>42004.569293981483</v>
      </c>
      <c r="J1187">
        <v>1420033187</v>
      </c>
      <c r="K1187" s="17">
        <f>(((L1187/60)/60/24)+DATE(1970,1,1))</f>
        <v>41944.527627314819</v>
      </c>
      <c r="L1187">
        <v>1414845587</v>
      </c>
      <c r="M1187" t="b">
        <v>0</v>
      </c>
      <c r="N1187">
        <v>28</v>
      </c>
      <c r="O1187" t="b">
        <v>1</v>
      </c>
      <c r="P1187" t="s">
        <v>8269</v>
      </c>
      <c r="Q1187">
        <f t="shared" si="36"/>
        <v>100</v>
      </c>
      <c r="R1187">
        <f>IFERROR(ROUND(E1187/N1187,2),0)</f>
        <v>178.57</v>
      </c>
      <c r="S1187" s="10" t="s">
        <v>8307</v>
      </c>
      <c r="T1187" t="s">
        <v>8309</v>
      </c>
      <c r="U1187">
        <v>11</v>
      </c>
      <c r="V1187">
        <v>1</v>
      </c>
      <c r="W1187" t="s">
        <v>9551</v>
      </c>
    </row>
    <row r="1188" spans="1:23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 s="15">
        <f t="shared" si="37"/>
        <v>42046.641435185185</v>
      </c>
      <c r="J1188">
        <v>1423668220</v>
      </c>
      <c r="K1188" s="17">
        <f>(((L1188/60)/60/24)+DATE(1970,1,1))</f>
        <v>42016.641435185185</v>
      </c>
      <c r="L1188">
        <v>1421076220</v>
      </c>
      <c r="M1188" t="b">
        <v>0</v>
      </c>
      <c r="N1188">
        <v>76</v>
      </c>
      <c r="O1188" t="b">
        <v>1</v>
      </c>
      <c r="P1188" t="s">
        <v>8278</v>
      </c>
      <c r="Q1188">
        <f t="shared" si="36"/>
        <v>108</v>
      </c>
      <c r="R1188">
        <f>IFERROR(ROUND(E1188/N1188,2),0)</f>
        <v>65.16</v>
      </c>
      <c r="S1188" s="10" t="s">
        <v>8331</v>
      </c>
      <c r="T1188" t="s">
        <v>8333</v>
      </c>
      <c r="U1188">
        <v>1</v>
      </c>
      <c r="V1188">
        <v>12</v>
      </c>
      <c r="W1188" t="s">
        <v>9552</v>
      </c>
    </row>
    <row r="1189" spans="1:23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 s="15">
        <f t="shared" si="37"/>
        <v>42343.936365740738</v>
      </c>
      <c r="J1189">
        <v>1449354502</v>
      </c>
      <c r="K1189" s="17">
        <f>(((L1189/60)/60/24)+DATE(1970,1,1))</f>
        <v>42313.936365740738</v>
      </c>
      <c r="L1189">
        <v>1446762502</v>
      </c>
      <c r="M1189" t="b">
        <v>0</v>
      </c>
      <c r="N1189">
        <v>16</v>
      </c>
      <c r="O1189" t="b">
        <v>0</v>
      </c>
      <c r="P1189" t="s">
        <v>8271</v>
      </c>
      <c r="Q1189">
        <f t="shared" si="36"/>
        <v>20</v>
      </c>
      <c r="R1189">
        <f>IFERROR(ROUND(E1189/N1189,2),0)</f>
        <v>308.75</v>
      </c>
      <c r="S1189" s="10" t="s">
        <v>8315</v>
      </c>
      <c r="T1189" t="s">
        <v>8317</v>
      </c>
      <c r="U1189">
        <v>11</v>
      </c>
      <c r="V1189">
        <v>5</v>
      </c>
      <c r="W1189" t="s">
        <v>9553</v>
      </c>
    </row>
    <row r="1190" spans="1:23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 s="15">
        <f t="shared" si="37"/>
        <v>41935.429155092592</v>
      </c>
      <c r="J1190">
        <v>1414059479</v>
      </c>
      <c r="K1190" s="17">
        <f>(((L1190/60)/60/24)+DATE(1970,1,1))</f>
        <v>41905.429155092592</v>
      </c>
      <c r="L1190">
        <v>1411467479</v>
      </c>
      <c r="M1190" t="b">
        <v>0</v>
      </c>
      <c r="N1190">
        <v>38</v>
      </c>
      <c r="O1190" t="b">
        <v>0</v>
      </c>
      <c r="P1190" t="s">
        <v>8292</v>
      </c>
      <c r="Q1190">
        <f t="shared" si="36"/>
        <v>14</v>
      </c>
      <c r="R1190">
        <f>IFERROR(ROUND(E1190/N1190,2),0)</f>
        <v>129.97</v>
      </c>
      <c r="S1190" s="10" t="s">
        <v>8315</v>
      </c>
      <c r="T1190" t="s">
        <v>8325</v>
      </c>
      <c r="U1190">
        <v>9</v>
      </c>
      <c r="V1190">
        <v>23</v>
      </c>
      <c r="W1190" t="s">
        <v>9554</v>
      </c>
    </row>
    <row r="1191" spans="1:23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15">
        <f t="shared" si="37"/>
        <v>41890.882928240739</v>
      </c>
      <c r="J1191">
        <v>1410210685</v>
      </c>
      <c r="K1191" s="17">
        <f>(((L1191/60)/60/24)+DATE(1970,1,1))</f>
        <v>41865.882928240739</v>
      </c>
      <c r="L1191">
        <v>1408050685</v>
      </c>
      <c r="M1191" t="b">
        <v>0</v>
      </c>
      <c r="N1191">
        <v>52</v>
      </c>
      <c r="O1191" t="b">
        <v>1</v>
      </c>
      <c r="P1191" t="s">
        <v>8303</v>
      </c>
      <c r="Q1191">
        <f t="shared" si="36"/>
        <v>110</v>
      </c>
      <c r="R1191">
        <f>IFERROR(ROUND(E1191/N1191,2),0)</f>
        <v>94.9</v>
      </c>
      <c r="S1191" s="10" t="s">
        <v>8307</v>
      </c>
      <c r="T1191" t="s">
        <v>8310</v>
      </c>
      <c r="U1191">
        <v>8</v>
      </c>
      <c r="V1191">
        <v>14</v>
      </c>
      <c r="W1191" t="s">
        <v>9555</v>
      </c>
    </row>
    <row r="1192" spans="1:23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 s="15">
        <f t="shared" si="37"/>
        <v>42656.633703703701</v>
      </c>
      <c r="J1192">
        <v>1476371552</v>
      </c>
      <c r="K1192" s="17">
        <f>(((L1192/60)/60/24)+DATE(1970,1,1))</f>
        <v>42626.633703703701</v>
      </c>
      <c r="L1192">
        <v>1473779552</v>
      </c>
      <c r="M1192" t="b">
        <v>0</v>
      </c>
      <c r="N1192">
        <v>90</v>
      </c>
      <c r="O1192" t="b">
        <v>0</v>
      </c>
      <c r="P1192" t="s">
        <v>8271</v>
      </c>
      <c r="Q1192">
        <f t="shared" si="36"/>
        <v>10</v>
      </c>
      <c r="R1192">
        <f>IFERROR(ROUND(E1192/N1192,2),0)</f>
        <v>54.67</v>
      </c>
      <c r="S1192" s="10" t="s">
        <v>8315</v>
      </c>
      <c r="T1192" t="s">
        <v>8317</v>
      </c>
      <c r="U1192">
        <v>9</v>
      </c>
      <c r="V1192">
        <v>13</v>
      </c>
      <c r="W1192" t="s">
        <v>9556</v>
      </c>
    </row>
    <row r="1193" spans="1:23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 s="15">
        <f t="shared" si="37"/>
        <v>41793.165972222225</v>
      </c>
      <c r="J1193">
        <v>1401767940</v>
      </c>
      <c r="K1193" s="17">
        <f>(((L1193/60)/60/24)+DATE(1970,1,1))</f>
        <v>41757.975011574075</v>
      </c>
      <c r="L1193">
        <v>1398727441</v>
      </c>
      <c r="M1193" t="b">
        <v>0</v>
      </c>
      <c r="N1193">
        <v>124</v>
      </c>
      <c r="O1193" t="b">
        <v>0</v>
      </c>
      <c r="P1193" t="s">
        <v>8268</v>
      </c>
      <c r="Q1193">
        <f t="shared" si="36"/>
        <v>2</v>
      </c>
      <c r="R1193">
        <f>IFERROR(ROUND(E1193/N1193,2),0)</f>
        <v>39.57</v>
      </c>
      <c r="S1193" s="10" t="s">
        <v>8328</v>
      </c>
      <c r="T1193" t="s">
        <v>8342</v>
      </c>
      <c r="U1193">
        <v>4</v>
      </c>
      <c r="V1193">
        <v>28</v>
      </c>
      <c r="W1193" t="s">
        <v>9557</v>
      </c>
    </row>
    <row r="1194" spans="1:23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 s="15">
        <f t="shared" si="37"/>
        <v>42083.852083333331</v>
      </c>
      <c r="J1194">
        <v>1426883220</v>
      </c>
      <c r="K1194" s="17">
        <f>(((L1194/60)/60/24)+DATE(1970,1,1))</f>
        <v>42062.834444444445</v>
      </c>
      <c r="L1194">
        <v>1425067296</v>
      </c>
      <c r="M1194" t="b">
        <v>0</v>
      </c>
      <c r="N1194">
        <v>33</v>
      </c>
      <c r="O1194" t="b">
        <v>1</v>
      </c>
      <c r="P1194" t="s">
        <v>8269</v>
      </c>
      <c r="Q1194">
        <f t="shared" si="36"/>
        <v>100</v>
      </c>
      <c r="R1194">
        <f>IFERROR(ROUND(E1194/N1194,2),0)</f>
        <v>148.47999999999999</v>
      </c>
      <c r="S1194" s="10" t="s">
        <v>8307</v>
      </c>
      <c r="T1194" t="s">
        <v>8309</v>
      </c>
      <c r="U1194">
        <v>2</v>
      </c>
      <c r="V1194">
        <v>27</v>
      </c>
      <c r="W1194" t="s">
        <v>9558</v>
      </c>
    </row>
    <row r="1195" spans="1:23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15">
        <f t="shared" si="37"/>
        <v>41739.290972222225</v>
      </c>
      <c r="J1195">
        <v>1397113140</v>
      </c>
      <c r="K1195" s="17">
        <f>(((L1195/60)/60/24)+DATE(1970,1,1))</f>
        <v>41716.785011574073</v>
      </c>
      <c r="L1195">
        <v>1395168625</v>
      </c>
      <c r="M1195" t="b">
        <v>0</v>
      </c>
      <c r="N1195">
        <v>120</v>
      </c>
      <c r="O1195" t="b">
        <v>1</v>
      </c>
      <c r="P1195" t="s">
        <v>8278</v>
      </c>
      <c r="Q1195">
        <f t="shared" si="36"/>
        <v>196</v>
      </c>
      <c r="R1195">
        <f>IFERROR(ROUND(E1195/N1195,2),0)</f>
        <v>40.75</v>
      </c>
      <c r="S1195" s="10" t="s">
        <v>8331</v>
      </c>
      <c r="T1195" t="s">
        <v>8333</v>
      </c>
      <c r="U1195">
        <v>3</v>
      </c>
      <c r="V1195">
        <v>18</v>
      </c>
      <c r="W1195" t="s">
        <v>9559</v>
      </c>
    </row>
    <row r="1196" spans="1:23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 s="15">
        <f t="shared" si="37"/>
        <v>41964.449479166666</v>
      </c>
      <c r="J1196">
        <v>1416566835</v>
      </c>
      <c r="K1196" s="17">
        <f>(((L1196/60)/60/24)+DATE(1970,1,1))</f>
        <v>41904.407812500001</v>
      </c>
      <c r="L1196">
        <v>1411379235</v>
      </c>
      <c r="M1196" t="b">
        <v>0</v>
      </c>
      <c r="N1196">
        <v>55</v>
      </c>
      <c r="O1196" t="b">
        <v>0</v>
      </c>
      <c r="P1196" t="s">
        <v>8268</v>
      </c>
      <c r="Q1196">
        <f t="shared" si="36"/>
        <v>33</v>
      </c>
      <c r="R1196">
        <f>IFERROR(ROUND(E1196/N1196,2),0)</f>
        <v>88.8</v>
      </c>
      <c r="S1196" s="10" t="s">
        <v>8328</v>
      </c>
      <c r="T1196" t="s">
        <v>8342</v>
      </c>
      <c r="U1196">
        <v>9</v>
      </c>
      <c r="V1196">
        <v>22</v>
      </c>
      <c r="W1196" t="s">
        <v>9560</v>
      </c>
    </row>
    <row r="1197" spans="1:23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 s="15">
        <f t="shared" si="37"/>
        <v>41644.651493055557</v>
      </c>
      <c r="J1197">
        <v>1388936289</v>
      </c>
      <c r="K1197" s="17">
        <f>(((L1197/60)/60/24)+DATE(1970,1,1))</f>
        <v>41614.651493055557</v>
      </c>
      <c r="L1197">
        <v>1386344289</v>
      </c>
      <c r="M1197" t="b">
        <v>0</v>
      </c>
      <c r="N1197">
        <v>75</v>
      </c>
      <c r="O1197" t="b">
        <v>1</v>
      </c>
      <c r="P1197" t="s">
        <v>8295</v>
      </c>
      <c r="Q1197">
        <f t="shared" si="36"/>
        <v>106</v>
      </c>
      <c r="R1197">
        <f>IFERROR(ROUND(E1197/N1197,2),0)</f>
        <v>64.75</v>
      </c>
      <c r="S1197" s="10" t="s">
        <v>8323</v>
      </c>
      <c r="T1197" t="s">
        <v>8324</v>
      </c>
      <c r="U1197">
        <v>12</v>
      </c>
      <c r="V1197">
        <v>6</v>
      </c>
      <c r="W1197" t="s">
        <v>9561</v>
      </c>
    </row>
    <row r="1198" spans="1:23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 s="15">
        <f t="shared" si="37"/>
        <v>41928</v>
      </c>
      <c r="J1198">
        <v>1413417600</v>
      </c>
      <c r="K1198" s="17">
        <f>(((L1198/60)/60/24)+DATE(1970,1,1))</f>
        <v>41897.134895833333</v>
      </c>
      <c r="L1198">
        <v>1410750855</v>
      </c>
      <c r="M1198" t="b">
        <v>1</v>
      </c>
      <c r="N1198">
        <v>108</v>
      </c>
      <c r="O1198" t="b">
        <v>0</v>
      </c>
      <c r="P1198" t="s">
        <v>8283</v>
      </c>
      <c r="Q1198">
        <f t="shared" si="36"/>
        <v>20</v>
      </c>
      <c r="R1198">
        <f>IFERROR(ROUND(E1198/N1198,2),0)</f>
        <v>44.94</v>
      </c>
      <c r="S1198" s="10" t="s">
        <v>8320</v>
      </c>
      <c r="T1198" t="s">
        <v>8321</v>
      </c>
      <c r="U1198">
        <v>9</v>
      </c>
      <c r="V1198">
        <v>15</v>
      </c>
      <c r="W1198" t="s">
        <v>9562</v>
      </c>
    </row>
    <row r="1199" spans="1:23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15">
        <f t="shared" si="37"/>
        <v>42556.874236111107</v>
      </c>
      <c r="J1199">
        <v>1467752334</v>
      </c>
      <c r="K1199" s="17">
        <f>(((L1199/60)/60/24)+DATE(1970,1,1))</f>
        <v>42526.874236111107</v>
      </c>
      <c r="L1199">
        <v>1465160334</v>
      </c>
      <c r="M1199" t="b">
        <v>0</v>
      </c>
      <c r="N1199">
        <v>65</v>
      </c>
      <c r="O1199" t="b">
        <v>1</v>
      </c>
      <c r="P1199" t="s">
        <v>8274</v>
      </c>
      <c r="Q1199">
        <f t="shared" si="36"/>
        <v>110</v>
      </c>
      <c r="R1199">
        <f>IFERROR(ROUND(E1199/N1199,2),0)</f>
        <v>74.25</v>
      </c>
      <c r="S1199" s="10" t="s">
        <v>8331</v>
      </c>
      <c r="T1199" t="s">
        <v>8335</v>
      </c>
      <c r="U1199">
        <v>6</v>
      </c>
      <c r="V1199">
        <v>5</v>
      </c>
      <c r="W1199" t="s">
        <v>9563</v>
      </c>
    </row>
    <row r="1200" spans="1:23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15">
        <f t="shared" si="37"/>
        <v>41571.988067129627</v>
      </c>
      <c r="J1200">
        <v>1382658169</v>
      </c>
      <c r="K1200" s="17">
        <f>(((L1200/60)/60/24)+DATE(1970,1,1))</f>
        <v>41543.988067129627</v>
      </c>
      <c r="L1200">
        <v>1380238969</v>
      </c>
      <c r="M1200" t="b">
        <v>1</v>
      </c>
      <c r="N1200">
        <v>141</v>
      </c>
      <c r="O1200" t="b">
        <v>1</v>
      </c>
      <c r="P1200" t="s">
        <v>8274</v>
      </c>
      <c r="Q1200">
        <f t="shared" si="36"/>
        <v>138</v>
      </c>
      <c r="R1200">
        <f>IFERROR(ROUND(E1200/N1200,2),0)</f>
        <v>34.17</v>
      </c>
      <c r="S1200" s="10" t="s">
        <v>8331</v>
      </c>
      <c r="T1200" t="s">
        <v>8335</v>
      </c>
      <c r="U1200">
        <v>9</v>
      </c>
      <c r="V1200">
        <v>26</v>
      </c>
      <c r="W1200" t="s">
        <v>9564</v>
      </c>
    </row>
    <row r="1201" spans="1:23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 s="15">
        <f t="shared" si="37"/>
        <v>42487.083333333328</v>
      </c>
      <c r="J1201">
        <v>1461722400</v>
      </c>
      <c r="K1201" s="17">
        <f>(((L1201/60)/60/24)+DATE(1970,1,1))</f>
        <v>42469.874907407408</v>
      </c>
      <c r="L1201">
        <v>1460235592</v>
      </c>
      <c r="M1201" t="b">
        <v>0</v>
      </c>
      <c r="N1201">
        <v>194</v>
      </c>
      <c r="O1201" t="b">
        <v>1</v>
      </c>
      <c r="P1201" t="s">
        <v>8295</v>
      </c>
      <c r="Q1201">
        <f t="shared" si="36"/>
        <v>320</v>
      </c>
      <c r="R1201">
        <f>IFERROR(ROUND(E1201/N1201,2),0)</f>
        <v>24.76</v>
      </c>
      <c r="S1201" s="10" t="s">
        <v>8323</v>
      </c>
      <c r="T1201" t="s">
        <v>8324</v>
      </c>
      <c r="U1201">
        <v>4</v>
      </c>
      <c r="V1201">
        <v>9</v>
      </c>
      <c r="W1201" t="s">
        <v>9565</v>
      </c>
    </row>
    <row r="1202" spans="1:23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15">
        <f t="shared" si="37"/>
        <v>40576.332638888889</v>
      </c>
      <c r="J1202">
        <v>1296633540</v>
      </c>
      <c r="K1202" s="17">
        <f>(((L1202/60)/60/24)+DATE(1970,1,1))</f>
        <v>40526.36917824074</v>
      </c>
      <c r="L1202">
        <v>1292316697</v>
      </c>
      <c r="M1202" t="b">
        <v>1</v>
      </c>
      <c r="N1202">
        <v>168</v>
      </c>
      <c r="O1202" t="b">
        <v>1</v>
      </c>
      <c r="P1202" t="s">
        <v>8267</v>
      </c>
      <c r="Q1202">
        <f t="shared" si="36"/>
        <v>107</v>
      </c>
      <c r="R1202">
        <f>IFERROR(ROUND(E1202/N1202,2),0)</f>
        <v>28.58</v>
      </c>
      <c r="S1202" s="10" t="s">
        <v>8328</v>
      </c>
      <c r="T1202" t="s">
        <v>8329</v>
      </c>
      <c r="U1202">
        <v>12</v>
      </c>
      <c r="V1202">
        <v>14</v>
      </c>
      <c r="W1202" t="s">
        <v>9566</v>
      </c>
    </row>
    <row r="1203" spans="1:23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 s="15">
        <f t="shared" si="37"/>
        <v>42079.107222222221</v>
      </c>
      <c r="J1203">
        <v>1426473264</v>
      </c>
      <c r="K1203" s="17">
        <f>(((L1203/60)/60/24)+DATE(1970,1,1))</f>
        <v>42051.148888888885</v>
      </c>
      <c r="L1203">
        <v>1424057664</v>
      </c>
      <c r="M1203" t="b">
        <v>0</v>
      </c>
      <c r="N1203">
        <v>115</v>
      </c>
      <c r="O1203" t="b">
        <v>1</v>
      </c>
      <c r="P1203" t="s">
        <v>8275</v>
      </c>
      <c r="Q1203">
        <f t="shared" si="36"/>
        <v>120</v>
      </c>
      <c r="R1203">
        <f>IFERROR(ROUND(E1203/N1203,2),0)</f>
        <v>41.7</v>
      </c>
      <c r="S1203" s="10" t="s">
        <v>8331</v>
      </c>
      <c r="T1203" t="s">
        <v>8339</v>
      </c>
      <c r="U1203">
        <v>2</v>
      </c>
      <c r="V1203">
        <v>16</v>
      </c>
      <c r="W1203" t="s">
        <v>9567</v>
      </c>
    </row>
    <row r="1204" spans="1:23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 s="15">
        <f t="shared" si="37"/>
        <v>41400.702210648145</v>
      </c>
      <c r="J1204">
        <v>1367859071</v>
      </c>
      <c r="K1204" s="17">
        <f>(((L1204/60)/60/24)+DATE(1970,1,1))</f>
        <v>41375.702210648145</v>
      </c>
      <c r="L1204">
        <v>1365699071</v>
      </c>
      <c r="M1204" t="b">
        <v>1</v>
      </c>
      <c r="N1204">
        <v>62</v>
      </c>
      <c r="O1204" t="b">
        <v>1</v>
      </c>
      <c r="P1204" t="s">
        <v>8269</v>
      </c>
      <c r="Q1204">
        <f t="shared" si="36"/>
        <v>114</v>
      </c>
      <c r="R1204">
        <f>IFERROR(ROUND(E1204/N1204,2),0)</f>
        <v>77.34</v>
      </c>
      <c r="S1204" s="10" t="s">
        <v>8307</v>
      </c>
      <c r="T1204" t="s">
        <v>8309</v>
      </c>
      <c r="U1204">
        <v>4</v>
      </c>
      <c r="V1204">
        <v>11</v>
      </c>
      <c r="W1204" t="s">
        <v>9568</v>
      </c>
    </row>
    <row r="1205" spans="1:23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 s="15">
        <f t="shared" si="37"/>
        <v>42117.770833333328</v>
      </c>
      <c r="J1205">
        <v>1429813800</v>
      </c>
      <c r="K1205" s="17">
        <f>(((L1205/60)/60/24)+DATE(1970,1,1))</f>
        <v>42089.412557870368</v>
      </c>
      <c r="L1205">
        <v>1427363645</v>
      </c>
      <c r="M1205" t="b">
        <v>0</v>
      </c>
      <c r="N1205">
        <v>30</v>
      </c>
      <c r="O1205" t="b">
        <v>1</v>
      </c>
      <c r="P1205" t="s">
        <v>8269</v>
      </c>
      <c r="Q1205">
        <f t="shared" si="36"/>
        <v>120</v>
      </c>
      <c r="R1205">
        <f>IFERROR(ROUND(E1205/N1205,2),0)</f>
        <v>159.47</v>
      </c>
      <c r="S1205" s="10" t="s">
        <v>8307</v>
      </c>
      <c r="T1205" t="s">
        <v>8309</v>
      </c>
      <c r="U1205">
        <v>3</v>
      </c>
      <c r="V1205">
        <v>26</v>
      </c>
      <c r="W1205" t="s">
        <v>9569</v>
      </c>
    </row>
    <row r="1206" spans="1:23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 s="15">
        <f t="shared" si="37"/>
        <v>42175.919687500005</v>
      </c>
      <c r="J1206">
        <v>1434837861</v>
      </c>
      <c r="K1206" s="17">
        <f>(((L1206/60)/60/24)+DATE(1970,1,1))</f>
        <v>42145.919687500005</v>
      </c>
      <c r="L1206">
        <v>1432245861</v>
      </c>
      <c r="M1206" t="b">
        <v>0</v>
      </c>
      <c r="N1206">
        <v>131</v>
      </c>
      <c r="O1206" t="b">
        <v>1</v>
      </c>
      <c r="P1206" t="s">
        <v>8278</v>
      </c>
      <c r="Q1206">
        <f t="shared" si="36"/>
        <v>237</v>
      </c>
      <c r="R1206">
        <f>IFERROR(ROUND(E1206/N1206,2),0)</f>
        <v>36.21</v>
      </c>
      <c r="S1206" s="10" t="s">
        <v>8331</v>
      </c>
      <c r="T1206" t="s">
        <v>8333</v>
      </c>
      <c r="U1206">
        <v>5</v>
      </c>
      <c r="V1206">
        <v>21</v>
      </c>
      <c r="W1206" t="s">
        <v>9570</v>
      </c>
    </row>
    <row r="1207" spans="1:23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 s="15">
        <f t="shared" si="37"/>
        <v>42217.207638888889</v>
      </c>
      <c r="J1207">
        <v>1438405140</v>
      </c>
      <c r="K1207" s="17">
        <f>(((L1207/60)/60/24)+DATE(1970,1,1))</f>
        <v>42186.257418981477</v>
      </c>
      <c r="L1207">
        <v>1435731041</v>
      </c>
      <c r="M1207" t="b">
        <v>0</v>
      </c>
      <c r="N1207">
        <v>58</v>
      </c>
      <c r="O1207" t="b">
        <v>0</v>
      </c>
      <c r="P1207" t="s">
        <v>8265</v>
      </c>
      <c r="Q1207">
        <f t="shared" si="36"/>
        <v>3</v>
      </c>
      <c r="R1207">
        <f>IFERROR(ROUND(E1207/N1207,2),0)</f>
        <v>81.239999999999995</v>
      </c>
      <c r="S1207" s="10" t="s">
        <v>8328</v>
      </c>
      <c r="T1207" t="s">
        <v>8340</v>
      </c>
      <c r="U1207">
        <v>7</v>
      </c>
      <c r="V1207">
        <v>1</v>
      </c>
      <c r="W1207" t="s">
        <v>9571</v>
      </c>
    </row>
    <row r="1208" spans="1:23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 s="15">
        <f t="shared" si="37"/>
        <v>42045.702893518523</v>
      </c>
      <c r="J1208">
        <v>1423587130</v>
      </c>
      <c r="K1208" s="17">
        <f>(((L1208/60)/60/24)+DATE(1970,1,1))</f>
        <v>42024.702893518523</v>
      </c>
      <c r="L1208">
        <v>1421772730</v>
      </c>
      <c r="M1208" t="b">
        <v>0</v>
      </c>
      <c r="N1208">
        <v>55</v>
      </c>
      <c r="O1208" t="b">
        <v>1</v>
      </c>
      <c r="P1208" t="s">
        <v>8301</v>
      </c>
      <c r="Q1208">
        <f t="shared" si="36"/>
        <v>117</v>
      </c>
      <c r="R1208">
        <f>IFERROR(ROUND(E1208/N1208,2),0)</f>
        <v>85.18</v>
      </c>
      <c r="S1208" s="10" t="s">
        <v>8307</v>
      </c>
      <c r="T1208" t="s">
        <v>8308</v>
      </c>
      <c r="U1208">
        <v>1</v>
      </c>
      <c r="V1208">
        <v>20</v>
      </c>
      <c r="W1208" t="s">
        <v>9572</v>
      </c>
    </row>
    <row r="1209" spans="1:23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 s="15">
        <f t="shared" si="37"/>
        <v>41403.690266203703</v>
      </c>
      <c r="J1209">
        <v>1368117239</v>
      </c>
      <c r="K1209" s="17">
        <f>(((L1209/60)/60/24)+DATE(1970,1,1))</f>
        <v>41373.690266203703</v>
      </c>
      <c r="L1209">
        <v>1365525239</v>
      </c>
      <c r="M1209" t="b">
        <v>0</v>
      </c>
      <c r="N1209">
        <v>75</v>
      </c>
      <c r="O1209" t="b">
        <v>1</v>
      </c>
      <c r="P1209" t="s">
        <v>8277</v>
      </c>
      <c r="Q1209">
        <f t="shared" si="36"/>
        <v>134</v>
      </c>
      <c r="R1209">
        <f>IFERROR(ROUND(E1209/N1209,2),0)</f>
        <v>62.38</v>
      </c>
      <c r="S1209" s="10" t="s">
        <v>8331</v>
      </c>
      <c r="T1209" t="s">
        <v>8332</v>
      </c>
      <c r="U1209">
        <v>4</v>
      </c>
      <c r="V1209">
        <v>9</v>
      </c>
      <c r="W1209" t="s">
        <v>9573</v>
      </c>
    </row>
    <row r="1210" spans="1:23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 s="15">
        <f t="shared" si="37"/>
        <v>42727.074976851851</v>
      </c>
      <c r="J1210">
        <v>1482457678</v>
      </c>
      <c r="K1210" s="17">
        <f>(((L1210/60)/60/24)+DATE(1970,1,1))</f>
        <v>42707.074976851851</v>
      </c>
      <c r="L1210">
        <v>1480729678</v>
      </c>
      <c r="M1210" t="b">
        <v>0</v>
      </c>
      <c r="N1210">
        <v>93</v>
      </c>
      <c r="O1210" t="b">
        <v>1</v>
      </c>
      <c r="P1210" t="s">
        <v>8274</v>
      </c>
      <c r="Q1210">
        <f t="shared" si="36"/>
        <v>212</v>
      </c>
      <c r="R1210">
        <f>IFERROR(ROUND(E1210/N1210,2),0)</f>
        <v>50.25</v>
      </c>
      <c r="S1210" s="10" t="s">
        <v>8331</v>
      </c>
      <c r="T1210" t="s">
        <v>8335</v>
      </c>
      <c r="U1210">
        <v>12</v>
      </c>
      <c r="V1210">
        <v>3</v>
      </c>
      <c r="W1210" t="s">
        <v>9574</v>
      </c>
    </row>
    <row r="1211" spans="1:23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 s="15">
        <f t="shared" si="37"/>
        <v>41973.957638888889</v>
      </c>
      <c r="J1211">
        <v>1417388340</v>
      </c>
      <c r="K1211" s="17">
        <f>(((L1211/60)/60/24)+DATE(1970,1,1))</f>
        <v>41921.263078703705</v>
      </c>
      <c r="L1211">
        <v>1412835530</v>
      </c>
      <c r="M1211" t="b">
        <v>0</v>
      </c>
      <c r="N1211">
        <v>11</v>
      </c>
      <c r="O1211" t="b">
        <v>0</v>
      </c>
      <c r="P1211" t="s">
        <v>8271</v>
      </c>
      <c r="Q1211">
        <f t="shared" si="36"/>
        <v>2</v>
      </c>
      <c r="R1211">
        <f>IFERROR(ROUND(E1211/N1211,2),0)</f>
        <v>424.45</v>
      </c>
      <c r="S1211" s="10" t="s">
        <v>8315</v>
      </c>
      <c r="T1211" t="s">
        <v>8317</v>
      </c>
      <c r="U1211">
        <v>10</v>
      </c>
      <c r="V1211">
        <v>9</v>
      </c>
      <c r="W1211" t="s">
        <v>9575</v>
      </c>
    </row>
    <row r="1212" spans="1:23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 s="15">
        <f t="shared" si="37"/>
        <v>41963.825243055559</v>
      </c>
      <c r="J1212">
        <v>1416512901</v>
      </c>
      <c r="K1212" s="17">
        <f>(((L1212/60)/60/24)+DATE(1970,1,1))</f>
        <v>41923.783576388887</v>
      </c>
      <c r="L1212">
        <v>1413053301</v>
      </c>
      <c r="M1212" t="b">
        <v>0</v>
      </c>
      <c r="N1212">
        <v>95</v>
      </c>
      <c r="O1212" t="b">
        <v>0</v>
      </c>
      <c r="P1212" t="s">
        <v>8281</v>
      </c>
      <c r="Q1212">
        <f t="shared" si="36"/>
        <v>72</v>
      </c>
      <c r="R1212">
        <f>IFERROR(ROUND(E1212/N1212,2),0)</f>
        <v>49.12</v>
      </c>
      <c r="S1212" s="10" t="s">
        <v>8323</v>
      </c>
      <c r="T1212" t="s">
        <v>8347</v>
      </c>
      <c r="U1212">
        <v>10</v>
      </c>
      <c r="V1212">
        <v>11</v>
      </c>
      <c r="W1212" t="s">
        <v>9576</v>
      </c>
    </row>
    <row r="1213" spans="1:23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 s="15">
        <f t="shared" si="37"/>
        <v>40706.166666666664</v>
      </c>
      <c r="J1213">
        <v>1307851200</v>
      </c>
      <c r="K1213" s="17">
        <f>(((L1213/60)/60/24)+DATE(1970,1,1))</f>
        <v>40663.08666666667</v>
      </c>
      <c r="L1213">
        <v>1304129088</v>
      </c>
      <c r="M1213" t="b">
        <v>0</v>
      </c>
      <c r="N1213">
        <v>87</v>
      </c>
      <c r="O1213" t="b">
        <v>1</v>
      </c>
      <c r="P1213" t="s">
        <v>8274</v>
      </c>
      <c r="Q1213">
        <f t="shared" si="36"/>
        <v>104</v>
      </c>
      <c r="R1213">
        <f>IFERROR(ROUND(E1213/N1213,2),0)</f>
        <v>53.56</v>
      </c>
      <c r="S1213" s="10" t="s">
        <v>8331</v>
      </c>
      <c r="T1213" t="s">
        <v>8335</v>
      </c>
      <c r="U1213">
        <v>4</v>
      </c>
      <c r="V1213">
        <v>30</v>
      </c>
      <c r="W1213" t="s">
        <v>9577</v>
      </c>
    </row>
    <row r="1214" spans="1:23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15">
        <f t="shared" si="37"/>
        <v>42158.290972222225</v>
      </c>
      <c r="J1214">
        <v>1433314740</v>
      </c>
      <c r="K1214" s="17">
        <f>(((L1214/60)/60/24)+DATE(1970,1,1))</f>
        <v>42126.87501157407</v>
      </c>
      <c r="L1214">
        <v>1430600401</v>
      </c>
      <c r="M1214" t="b">
        <v>0</v>
      </c>
      <c r="N1214">
        <v>56</v>
      </c>
      <c r="O1214" t="b">
        <v>1</v>
      </c>
      <c r="P1214" t="s">
        <v>8269</v>
      </c>
      <c r="Q1214">
        <f t="shared" si="36"/>
        <v>155</v>
      </c>
      <c r="R1214">
        <f>IFERROR(ROUND(E1214/N1214,2),0)</f>
        <v>83.14</v>
      </c>
      <c r="S1214" s="10" t="s">
        <v>8307</v>
      </c>
      <c r="T1214" t="s">
        <v>8309</v>
      </c>
      <c r="U1214">
        <v>5</v>
      </c>
      <c r="V1214">
        <v>2</v>
      </c>
      <c r="W1214" t="s">
        <v>9578</v>
      </c>
    </row>
    <row r="1215" spans="1:23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15">
        <f t="shared" si="37"/>
        <v>41721</v>
      </c>
      <c r="J1215">
        <v>1395532800</v>
      </c>
      <c r="K1215" s="17">
        <f>(((L1215/60)/60/24)+DATE(1970,1,1))</f>
        <v>41701.901817129627</v>
      </c>
      <c r="L1215">
        <v>1393882717</v>
      </c>
      <c r="M1215" t="b">
        <v>0</v>
      </c>
      <c r="N1215">
        <v>108</v>
      </c>
      <c r="O1215" t="b">
        <v>1</v>
      </c>
      <c r="P1215" t="s">
        <v>8264</v>
      </c>
      <c r="Q1215">
        <f t="shared" si="36"/>
        <v>103</v>
      </c>
      <c r="R1215">
        <f>IFERROR(ROUND(E1215/N1215,2),0)</f>
        <v>43.04</v>
      </c>
      <c r="S1215" s="10" t="s">
        <v>8328</v>
      </c>
      <c r="T1215" t="s">
        <v>8346</v>
      </c>
      <c r="U1215">
        <v>3</v>
      </c>
      <c r="V1215">
        <v>3</v>
      </c>
      <c r="W1215" t="s">
        <v>9579</v>
      </c>
    </row>
    <row r="1216" spans="1:23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15">
        <f t="shared" si="37"/>
        <v>41336.799513888887</v>
      </c>
      <c r="J1216">
        <v>1362337878</v>
      </c>
      <c r="K1216" s="17">
        <f>(((L1216/60)/60/24)+DATE(1970,1,1))</f>
        <v>41311.799513888887</v>
      </c>
      <c r="L1216">
        <v>1360177878</v>
      </c>
      <c r="M1216" t="b">
        <v>0</v>
      </c>
      <c r="N1216">
        <v>48</v>
      </c>
      <c r="O1216" t="b">
        <v>1</v>
      </c>
      <c r="P1216" t="s">
        <v>8264</v>
      </c>
      <c r="Q1216">
        <f t="shared" si="36"/>
        <v>155</v>
      </c>
      <c r="R1216">
        <f>IFERROR(ROUND(E1216/N1216,2),0)</f>
        <v>96.71</v>
      </c>
      <c r="S1216" s="10" t="s">
        <v>8328</v>
      </c>
      <c r="T1216" t="s">
        <v>8346</v>
      </c>
      <c r="U1216">
        <v>2</v>
      </c>
      <c r="V1216">
        <v>6</v>
      </c>
      <c r="W1216" t="s">
        <v>9580</v>
      </c>
    </row>
    <row r="1217" spans="1:23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15">
        <f t="shared" si="37"/>
        <v>42768.692233796297</v>
      </c>
      <c r="J1217">
        <v>1486053409</v>
      </c>
      <c r="K1217" s="17">
        <f>(((L1217/60)/60/24)+DATE(1970,1,1))</f>
        <v>42738.692233796297</v>
      </c>
      <c r="L1217">
        <v>1483461409</v>
      </c>
      <c r="M1217" t="b">
        <v>0</v>
      </c>
      <c r="N1217">
        <v>67</v>
      </c>
      <c r="O1217" t="b">
        <v>1</v>
      </c>
      <c r="P1217" t="s">
        <v>8296</v>
      </c>
      <c r="Q1217">
        <f t="shared" si="36"/>
        <v>155</v>
      </c>
      <c r="R1217">
        <f>IFERROR(ROUND(E1217/N1217,2),0)</f>
        <v>69.27</v>
      </c>
      <c r="S1217" s="10" t="s">
        <v>8326</v>
      </c>
      <c r="T1217" t="s">
        <v>8327</v>
      </c>
      <c r="U1217">
        <v>1</v>
      </c>
      <c r="V1217">
        <v>3</v>
      </c>
      <c r="W1217" t="s">
        <v>9581</v>
      </c>
    </row>
    <row r="1218" spans="1:23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 s="15">
        <f t="shared" si="37"/>
        <v>40889.212685185186</v>
      </c>
      <c r="J1218">
        <v>1323666376</v>
      </c>
      <c r="K1218" s="17">
        <f>(((L1218/60)/60/24)+DATE(1970,1,1))</f>
        <v>40847.171018518515</v>
      </c>
      <c r="L1218">
        <v>1320033976</v>
      </c>
      <c r="M1218" t="b">
        <v>0</v>
      </c>
      <c r="N1218">
        <v>20</v>
      </c>
      <c r="O1218" t="b">
        <v>0</v>
      </c>
      <c r="P1218" t="s">
        <v>8276</v>
      </c>
      <c r="Q1218">
        <f t="shared" ref="Q1218:Q1281" si="38">ROUND(E1218/D1218*100,0)</f>
        <v>31</v>
      </c>
      <c r="R1218">
        <f>IFERROR(ROUND(E1218/N1218,2),0)</f>
        <v>231.75</v>
      </c>
      <c r="S1218" s="10" t="s">
        <v>8331</v>
      </c>
      <c r="T1218" t="s">
        <v>8353</v>
      </c>
      <c r="U1218">
        <v>10</v>
      </c>
      <c r="V1218">
        <v>31</v>
      </c>
      <c r="W1218" t="s">
        <v>9582</v>
      </c>
    </row>
    <row r="1219" spans="1:23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 s="15">
        <f t="shared" ref="I1219:I1282" si="39">(((J1219/60)/60/24+DATE(1970,1,1)))</f>
        <v>42111.731273148151</v>
      </c>
      <c r="J1219">
        <v>1429291982</v>
      </c>
      <c r="K1219" s="17">
        <f>(((L1219/60)/60/24)+DATE(1970,1,1))</f>
        <v>42081.731273148151</v>
      </c>
      <c r="L1219">
        <v>1426699982</v>
      </c>
      <c r="M1219" t="b">
        <v>0</v>
      </c>
      <c r="N1219">
        <v>37</v>
      </c>
      <c r="O1219" t="b">
        <v>0</v>
      </c>
      <c r="P1219" t="s">
        <v>8301</v>
      </c>
      <c r="Q1219">
        <f t="shared" si="38"/>
        <v>4</v>
      </c>
      <c r="R1219">
        <f>IFERROR(ROUND(E1219/N1219,2),0)</f>
        <v>125.27</v>
      </c>
      <c r="S1219" s="10" t="s">
        <v>8307</v>
      </c>
      <c r="T1219" t="s">
        <v>8308</v>
      </c>
      <c r="U1219">
        <v>3</v>
      </c>
      <c r="V1219">
        <v>18</v>
      </c>
      <c r="W1219" t="s">
        <v>9583</v>
      </c>
    </row>
    <row r="1220" spans="1:23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 s="15">
        <f t="shared" si="39"/>
        <v>42698.768368055549</v>
      </c>
      <c r="J1220">
        <v>1480011987</v>
      </c>
      <c r="K1220" s="17">
        <f>(((L1220/60)/60/24)+DATE(1970,1,1))</f>
        <v>42668.726701388892</v>
      </c>
      <c r="L1220">
        <v>1477416387</v>
      </c>
      <c r="M1220" t="b">
        <v>0</v>
      </c>
      <c r="N1220">
        <v>37</v>
      </c>
      <c r="O1220" t="b">
        <v>0</v>
      </c>
      <c r="P1220" t="s">
        <v>8271</v>
      </c>
      <c r="Q1220">
        <f t="shared" si="38"/>
        <v>31</v>
      </c>
      <c r="R1220">
        <f>IFERROR(ROUND(E1220/N1220,2),0)</f>
        <v>124.92</v>
      </c>
      <c r="S1220" s="10" t="s">
        <v>8315</v>
      </c>
      <c r="T1220" t="s">
        <v>8317</v>
      </c>
      <c r="U1220">
        <v>10</v>
      </c>
      <c r="V1220">
        <v>25</v>
      </c>
      <c r="W1220" t="s">
        <v>9584</v>
      </c>
    </row>
    <row r="1221" spans="1:23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15">
        <f t="shared" si="39"/>
        <v>41821.993414351848</v>
      </c>
      <c r="J1221">
        <v>1404258631</v>
      </c>
      <c r="K1221" s="17">
        <f>(((L1221/60)/60/24)+DATE(1970,1,1))</f>
        <v>41791.993414351848</v>
      </c>
      <c r="L1221">
        <v>1401666631</v>
      </c>
      <c r="M1221" t="b">
        <v>1</v>
      </c>
      <c r="N1221">
        <v>46</v>
      </c>
      <c r="O1221" t="b">
        <v>1</v>
      </c>
      <c r="P1221" t="s">
        <v>8269</v>
      </c>
      <c r="Q1221">
        <f t="shared" si="38"/>
        <v>107</v>
      </c>
      <c r="R1221">
        <f>IFERROR(ROUND(E1221/N1221,2),0)</f>
        <v>100.22</v>
      </c>
      <c r="S1221" s="10" t="s">
        <v>8307</v>
      </c>
      <c r="T1221" t="s">
        <v>8309</v>
      </c>
      <c r="U1221">
        <v>6</v>
      </c>
      <c r="V1221">
        <v>1</v>
      </c>
      <c r="W1221" t="s">
        <v>9585</v>
      </c>
    </row>
    <row r="1222" spans="1:23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 s="15">
        <f t="shared" si="39"/>
        <v>41973.794699074075</v>
      </c>
      <c r="J1222">
        <v>1417374262</v>
      </c>
      <c r="K1222" s="17">
        <f>(((L1222/60)/60/24)+DATE(1970,1,1))</f>
        <v>41943.753032407411</v>
      </c>
      <c r="L1222">
        <v>1414778662</v>
      </c>
      <c r="M1222" t="b">
        <v>0</v>
      </c>
      <c r="N1222">
        <v>63</v>
      </c>
      <c r="O1222" t="b">
        <v>1</v>
      </c>
      <c r="P1222" t="s">
        <v>8269</v>
      </c>
      <c r="Q1222">
        <f t="shared" si="38"/>
        <v>102</v>
      </c>
      <c r="R1222">
        <f>IFERROR(ROUND(E1222/N1222,2),0)</f>
        <v>72.89</v>
      </c>
      <c r="S1222" s="10" t="s">
        <v>8307</v>
      </c>
      <c r="T1222" t="s">
        <v>8309</v>
      </c>
      <c r="U1222">
        <v>10</v>
      </c>
      <c r="V1222">
        <v>31</v>
      </c>
      <c r="W1222" t="s">
        <v>9586</v>
      </c>
    </row>
    <row r="1223" spans="1:23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15">
        <f t="shared" si="39"/>
        <v>42090</v>
      </c>
      <c r="J1223">
        <v>1427414400</v>
      </c>
      <c r="K1223" s="17">
        <f>(((L1223/60)/60/24)+DATE(1970,1,1))</f>
        <v>42034.928252314814</v>
      </c>
      <c r="L1223">
        <v>1422656201</v>
      </c>
      <c r="M1223" t="b">
        <v>0</v>
      </c>
      <c r="N1223">
        <v>65</v>
      </c>
      <c r="O1223" t="b">
        <v>1</v>
      </c>
      <c r="P1223" t="s">
        <v>8269</v>
      </c>
      <c r="Q1223">
        <f t="shared" si="38"/>
        <v>153</v>
      </c>
      <c r="R1223">
        <f>IFERROR(ROUND(E1223/N1223,2),0)</f>
        <v>70.459999999999994</v>
      </c>
      <c r="S1223" s="10" t="s">
        <v>8307</v>
      </c>
      <c r="T1223" t="s">
        <v>8309</v>
      </c>
      <c r="U1223">
        <v>1</v>
      </c>
      <c r="V1223">
        <v>30</v>
      </c>
      <c r="W1223" t="s">
        <v>9587</v>
      </c>
    </row>
    <row r="1224" spans="1:23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 s="15">
        <f t="shared" si="39"/>
        <v>41864.207638888889</v>
      </c>
      <c r="J1224">
        <v>1407905940</v>
      </c>
      <c r="K1224" s="17">
        <f>(((L1224/60)/60/24)+DATE(1970,1,1))</f>
        <v>41841.26489583333</v>
      </c>
      <c r="L1224">
        <v>1405923687</v>
      </c>
      <c r="M1224" t="b">
        <v>1</v>
      </c>
      <c r="N1224">
        <v>57</v>
      </c>
      <c r="O1224" t="b">
        <v>1</v>
      </c>
      <c r="P1224" t="s">
        <v>8269</v>
      </c>
      <c r="Q1224">
        <f t="shared" si="38"/>
        <v>102</v>
      </c>
      <c r="R1224">
        <f>IFERROR(ROUND(E1224/N1224,2),0)</f>
        <v>80.16</v>
      </c>
      <c r="S1224" s="10" t="s">
        <v>8307</v>
      </c>
      <c r="T1224" t="s">
        <v>8309</v>
      </c>
      <c r="U1224">
        <v>7</v>
      </c>
      <c r="V1224">
        <v>21</v>
      </c>
      <c r="W1224" t="s">
        <v>9588</v>
      </c>
    </row>
    <row r="1225" spans="1:23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 s="15">
        <f t="shared" si="39"/>
        <v>41605.279097222221</v>
      </c>
      <c r="J1225">
        <v>1385534514</v>
      </c>
      <c r="K1225" s="17">
        <f>(((L1225/60)/60/24)+DATE(1970,1,1))</f>
        <v>41575.237430555557</v>
      </c>
      <c r="L1225">
        <v>1382938914</v>
      </c>
      <c r="M1225" t="b">
        <v>0</v>
      </c>
      <c r="N1225">
        <v>89</v>
      </c>
      <c r="O1225" t="b">
        <v>0</v>
      </c>
      <c r="P1225" t="s">
        <v>8280</v>
      </c>
      <c r="Q1225">
        <f t="shared" si="38"/>
        <v>30</v>
      </c>
      <c r="R1225">
        <f>IFERROR(ROUND(E1225/N1225,2),0)</f>
        <v>51.29</v>
      </c>
      <c r="S1225" s="10" t="s">
        <v>8323</v>
      </c>
      <c r="T1225" t="s">
        <v>8338</v>
      </c>
      <c r="U1225">
        <v>10</v>
      </c>
      <c r="V1225">
        <v>28</v>
      </c>
      <c r="W1225" t="s">
        <v>9589</v>
      </c>
    </row>
    <row r="1226" spans="1:23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 s="15">
        <f t="shared" si="39"/>
        <v>41881.200150462959</v>
      </c>
      <c r="J1226">
        <v>1409374093</v>
      </c>
      <c r="K1226" s="17">
        <f>(((L1226/60)/60/24)+DATE(1970,1,1))</f>
        <v>41851.200150462959</v>
      </c>
      <c r="L1226">
        <v>1406782093</v>
      </c>
      <c r="M1226" t="b">
        <v>0</v>
      </c>
      <c r="N1226">
        <v>40</v>
      </c>
      <c r="O1226" t="b">
        <v>1</v>
      </c>
      <c r="P1226" t="s">
        <v>8269</v>
      </c>
      <c r="Q1226">
        <f t="shared" si="38"/>
        <v>101</v>
      </c>
      <c r="R1226">
        <f>IFERROR(ROUND(E1226/N1226,2),0)</f>
        <v>114.13</v>
      </c>
      <c r="S1226" s="10" t="s">
        <v>8307</v>
      </c>
      <c r="T1226" t="s">
        <v>8309</v>
      </c>
      <c r="U1226">
        <v>7</v>
      </c>
      <c r="V1226">
        <v>31</v>
      </c>
      <c r="W1226" t="s">
        <v>9590</v>
      </c>
    </row>
    <row r="1227" spans="1:23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 s="15">
        <f t="shared" si="39"/>
        <v>42582.458333333328</v>
      </c>
      <c r="J1227">
        <v>1469962800</v>
      </c>
      <c r="K1227" s="17">
        <f>(((L1227/60)/60/24)+DATE(1970,1,1))</f>
        <v>42566.441203703704</v>
      </c>
      <c r="L1227">
        <v>1468578920</v>
      </c>
      <c r="M1227" t="b">
        <v>0</v>
      </c>
      <c r="N1227">
        <v>108</v>
      </c>
      <c r="O1227" t="b">
        <v>1</v>
      </c>
      <c r="P1227" t="s">
        <v>8269</v>
      </c>
      <c r="Q1227">
        <f t="shared" si="38"/>
        <v>130</v>
      </c>
      <c r="R1227">
        <f>IFERROR(ROUND(E1227/N1227,2),0)</f>
        <v>42.21</v>
      </c>
      <c r="S1227" s="10" t="s">
        <v>8307</v>
      </c>
      <c r="T1227" t="s">
        <v>8309</v>
      </c>
      <c r="U1227">
        <v>7</v>
      </c>
      <c r="V1227">
        <v>15</v>
      </c>
      <c r="W1227" t="s">
        <v>9591</v>
      </c>
    </row>
    <row r="1228" spans="1:23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 s="15">
        <f t="shared" si="39"/>
        <v>41329.878148148149</v>
      </c>
      <c r="J1228">
        <v>1361739872</v>
      </c>
      <c r="K1228" s="17">
        <f>(((L1228/60)/60/24)+DATE(1970,1,1))</f>
        <v>41299.878148148149</v>
      </c>
      <c r="L1228">
        <v>1359147872</v>
      </c>
      <c r="M1228" t="b">
        <v>0</v>
      </c>
      <c r="N1228">
        <v>59</v>
      </c>
      <c r="O1228" t="b">
        <v>1</v>
      </c>
      <c r="P1228" t="s">
        <v>8272</v>
      </c>
      <c r="Q1228">
        <f t="shared" si="38"/>
        <v>103</v>
      </c>
      <c r="R1228">
        <f>IFERROR(ROUND(E1228/N1228,2),0)</f>
        <v>77.27</v>
      </c>
      <c r="S1228" s="10" t="s">
        <v>8318</v>
      </c>
      <c r="T1228" t="s">
        <v>8337</v>
      </c>
      <c r="U1228">
        <v>1</v>
      </c>
      <c r="V1228">
        <v>25</v>
      </c>
      <c r="W1228" t="s">
        <v>9592</v>
      </c>
    </row>
    <row r="1229" spans="1:23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 s="15">
        <f t="shared" si="39"/>
        <v>41801.814791666664</v>
      </c>
      <c r="J1229">
        <v>1402515198</v>
      </c>
      <c r="K1229" s="17">
        <f>(((L1229/60)/60/24)+DATE(1970,1,1))</f>
        <v>41771.814791666664</v>
      </c>
      <c r="L1229">
        <v>1399923198</v>
      </c>
      <c r="M1229" t="b">
        <v>0</v>
      </c>
      <c r="N1229">
        <v>17</v>
      </c>
      <c r="O1229" t="b">
        <v>1</v>
      </c>
      <c r="P1229" t="s">
        <v>8303</v>
      </c>
      <c r="Q1229">
        <f t="shared" si="38"/>
        <v>101</v>
      </c>
      <c r="R1229">
        <f>IFERROR(ROUND(E1229/N1229,2),0)</f>
        <v>267.64999999999998</v>
      </c>
      <c r="S1229" s="10" t="s">
        <v>8307</v>
      </c>
      <c r="T1229" t="s">
        <v>8310</v>
      </c>
      <c r="U1229">
        <v>5</v>
      </c>
      <c r="V1229">
        <v>12</v>
      </c>
      <c r="W1229" t="s">
        <v>9593</v>
      </c>
    </row>
    <row r="1230" spans="1:23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 s="15">
        <f t="shared" si="39"/>
        <v>42638.958333333328</v>
      </c>
      <c r="J1230">
        <v>1474844400</v>
      </c>
      <c r="K1230" s="17">
        <f>(((L1230/60)/60/24)+DATE(1970,1,1))</f>
        <v>42581.397546296299</v>
      </c>
      <c r="L1230">
        <v>1469871148</v>
      </c>
      <c r="M1230" t="b">
        <v>0</v>
      </c>
      <c r="N1230">
        <v>80</v>
      </c>
      <c r="O1230" t="b">
        <v>1</v>
      </c>
      <c r="P1230" t="s">
        <v>8269</v>
      </c>
      <c r="Q1230">
        <f t="shared" si="38"/>
        <v>114</v>
      </c>
      <c r="R1230">
        <f>IFERROR(ROUND(E1230/N1230,2),0)</f>
        <v>56.83</v>
      </c>
      <c r="S1230" s="10" t="s">
        <v>8307</v>
      </c>
      <c r="T1230" t="s">
        <v>8309</v>
      </c>
      <c r="U1230">
        <v>7</v>
      </c>
      <c r="V1230">
        <v>30</v>
      </c>
      <c r="W1230" t="s">
        <v>9594</v>
      </c>
    </row>
    <row r="1231" spans="1:23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 s="15">
        <f t="shared" si="39"/>
        <v>41948.536111111112</v>
      </c>
      <c r="J1231">
        <v>1415191920</v>
      </c>
      <c r="K1231" s="17">
        <f>(((L1231/60)/60/24)+DATE(1970,1,1))</f>
        <v>41914.295104166667</v>
      </c>
      <c r="L1231">
        <v>1412233497</v>
      </c>
      <c r="M1231" t="b">
        <v>0</v>
      </c>
      <c r="N1231">
        <v>114</v>
      </c>
      <c r="O1231" t="b">
        <v>1</v>
      </c>
      <c r="P1231" t="s">
        <v>8269</v>
      </c>
      <c r="Q1231">
        <f t="shared" si="38"/>
        <v>114</v>
      </c>
      <c r="R1231">
        <f>IFERROR(ROUND(E1231/N1231,2),0)</f>
        <v>39.869999999999997</v>
      </c>
      <c r="S1231" s="10" t="s">
        <v>8307</v>
      </c>
      <c r="T1231" t="s">
        <v>8309</v>
      </c>
      <c r="U1231">
        <v>10</v>
      </c>
      <c r="V1231">
        <v>2</v>
      </c>
      <c r="W1231" t="s">
        <v>9595</v>
      </c>
    </row>
    <row r="1232" spans="1:23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 s="15">
        <f t="shared" si="39"/>
        <v>41602.534641203703</v>
      </c>
      <c r="J1232">
        <v>1385297393</v>
      </c>
      <c r="K1232" s="17">
        <f>(((L1232/60)/60/24)+DATE(1970,1,1))</f>
        <v>41572.492974537039</v>
      </c>
      <c r="L1232">
        <v>1382701793</v>
      </c>
      <c r="M1232" t="b">
        <v>0</v>
      </c>
      <c r="N1232">
        <v>70</v>
      </c>
      <c r="O1232" t="b">
        <v>1</v>
      </c>
      <c r="P1232" t="s">
        <v>8290</v>
      </c>
      <c r="Q1232">
        <f t="shared" si="38"/>
        <v>101</v>
      </c>
      <c r="R1232">
        <f>IFERROR(ROUND(E1232/N1232,2),0)</f>
        <v>64.709999999999994</v>
      </c>
      <c r="S1232" s="10" t="s">
        <v>8331</v>
      </c>
      <c r="T1232" t="s">
        <v>8341</v>
      </c>
      <c r="U1232">
        <v>10</v>
      </c>
      <c r="V1232">
        <v>25</v>
      </c>
      <c r="W1232" t="s">
        <v>9596</v>
      </c>
    </row>
    <row r="1233" spans="1:23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 s="15">
        <f t="shared" si="39"/>
        <v>42600.702986111108</v>
      </c>
      <c r="J1233">
        <v>1471539138</v>
      </c>
      <c r="K1233" s="17">
        <f>(((L1233/60)/60/24)+DATE(1970,1,1))</f>
        <v>42570.702986111108</v>
      </c>
      <c r="L1233">
        <v>1468947138</v>
      </c>
      <c r="M1233" t="b">
        <v>1</v>
      </c>
      <c r="N1233">
        <v>140</v>
      </c>
      <c r="O1233" t="b">
        <v>1</v>
      </c>
      <c r="P1233" t="s">
        <v>8283</v>
      </c>
      <c r="Q1233">
        <f t="shared" si="38"/>
        <v>174</v>
      </c>
      <c r="R1233">
        <f>IFERROR(ROUND(E1233/N1233,2),0)</f>
        <v>32.32</v>
      </c>
      <c r="S1233" s="10" t="s">
        <v>8320</v>
      </c>
      <c r="T1233" t="s">
        <v>8321</v>
      </c>
      <c r="U1233">
        <v>7</v>
      </c>
      <c r="V1233">
        <v>19</v>
      </c>
      <c r="W1233" t="s">
        <v>9597</v>
      </c>
    </row>
    <row r="1234" spans="1:23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 s="15">
        <f t="shared" si="39"/>
        <v>40338.791666666664</v>
      </c>
      <c r="J1234">
        <v>1276110000</v>
      </c>
      <c r="K1234" s="17">
        <f>(((L1234/60)/60/24)+DATE(1970,1,1))</f>
        <v>40248.834999999999</v>
      </c>
      <c r="L1234">
        <v>1268337744</v>
      </c>
      <c r="M1234" t="b">
        <v>0</v>
      </c>
      <c r="N1234">
        <v>27</v>
      </c>
      <c r="O1234" t="b">
        <v>1</v>
      </c>
      <c r="P1234" t="s">
        <v>8264</v>
      </c>
      <c r="Q1234">
        <f t="shared" si="38"/>
        <v>100</v>
      </c>
      <c r="R1234">
        <f>IFERROR(ROUND(E1234/N1234,2),0)</f>
        <v>167.49</v>
      </c>
      <c r="S1234" s="10" t="s">
        <v>8328</v>
      </c>
      <c r="T1234" t="s">
        <v>8346</v>
      </c>
      <c r="U1234">
        <v>3</v>
      </c>
      <c r="V1234">
        <v>11</v>
      </c>
      <c r="W1234" t="s">
        <v>9598</v>
      </c>
    </row>
    <row r="1235" spans="1:23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 s="15">
        <f t="shared" si="39"/>
        <v>41981.207638888889</v>
      </c>
      <c r="J1235">
        <v>1418014740</v>
      </c>
      <c r="K1235" s="17">
        <f>(((L1235/60)/60/24)+DATE(1970,1,1))</f>
        <v>41953.091134259259</v>
      </c>
      <c r="L1235">
        <v>1415585474</v>
      </c>
      <c r="M1235" t="b">
        <v>0</v>
      </c>
      <c r="N1235">
        <v>33</v>
      </c>
      <c r="O1235" t="b">
        <v>1</v>
      </c>
      <c r="P1235" t="s">
        <v>8298</v>
      </c>
      <c r="Q1235">
        <f t="shared" si="38"/>
        <v>113</v>
      </c>
      <c r="R1235">
        <f>IFERROR(ROUND(E1235/N1235,2),0)</f>
        <v>136.91</v>
      </c>
      <c r="S1235" s="10" t="s">
        <v>8331</v>
      </c>
      <c r="T1235" t="s">
        <v>8344</v>
      </c>
      <c r="U1235">
        <v>11</v>
      </c>
      <c r="V1235">
        <v>10</v>
      </c>
      <c r="W1235" t="s">
        <v>9599</v>
      </c>
    </row>
    <row r="1236" spans="1:23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 s="15">
        <f t="shared" si="39"/>
        <v>42231.165972222225</v>
      </c>
      <c r="J1236">
        <v>1439611140</v>
      </c>
      <c r="K1236" s="17">
        <f>(((L1236/60)/60/24)+DATE(1970,1,1))</f>
        <v>42208.680023148147</v>
      </c>
      <c r="L1236">
        <v>1437668354</v>
      </c>
      <c r="M1236" t="b">
        <v>0</v>
      </c>
      <c r="N1236">
        <v>61</v>
      </c>
      <c r="O1236" t="b">
        <v>1</v>
      </c>
      <c r="P1236" t="s">
        <v>8298</v>
      </c>
      <c r="Q1236">
        <f t="shared" si="38"/>
        <v>100</v>
      </c>
      <c r="R1236">
        <f>IFERROR(ROUND(E1236/N1236,2),0)</f>
        <v>74.069999999999993</v>
      </c>
      <c r="S1236" s="10" t="s">
        <v>8331</v>
      </c>
      <c r="T1236" t="s">
        <v>8344</v>
      </c>
      <c r="U1236">
        <v>7</v>
      </c>
      <c r="V1236">
        <v>23</v>
      </c>
      <c r="W1236" t="s">
        <v>9600</v>
      </c>
    </row>
    <row r="1237" spans="1:23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 s="15">
        <f t="shared" si="39"/>
        <v>41029.645925925928</v>
      </c>
      <c r="J1237">
        <v>1335799808</v>
      </c>
      <c r="K1237" s="17">
        <f>(((L1237/60)/60/24)+DATE(1970,1,1))</f>
        <v>40999.645925925928</v>
      </c>
      <c r="L1237">
        <v>1333207808</v>
      </c>
      <c r="M1237" t="b">
        <v>0</v>
      </c>
      <c r="N1237">
        <v>95</v>
      </c>
      <c r="O1237" t="b">
        <v>1</v>
      </c>
      <c r="P1237" t="s">
        <v>8277</v>
      </c>
      <c r="Q1237">
        <f t="shared" si="38"/>
        <v>113</v>
      </c>
      <c r="R1237">
        <f>IFERROR(ROUND(E1237/N1237,2),0)</f>
        <v>47.54</v>
      </c>
      <c r="S1237" s="10" t="s">
        <v>8331</v>
      </c>
      <c r="T1237" t="s">
        <v>8332</v>
      </c>
      <c r="U1237">
        <v>3</v>
      </c>
      <c r="V1237">
        <v>31</v>
      </c>
      <c r="W1237" t="s">
        <v>9601</v>
      </c>
    </row>
    <row r="1238" spans="1:23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 s="15">
        <f t="shared" si="39"/>
        <v>42238.84646990741</v>
      </c>
      <c r="J1238">
        <v>1440274735</v>
      </c>
      <c r="K1238" s="17">
        <f>(((L1238/60)/60/24)+DATE(1970,1,1))</f>
        <v>42208.84646990741</v>
      </c>
      <c r="L1238">
        <v>1437682735</v>
      </c>
      <c r="M1238" t="b">
        <v>0</v>
      </c>
      <c r="N1238">
        <v>69</v>
      </c>
      <c r="O1238" t="b">
        <v>1</v>
      </c>
      <c r="P1238" t="s">
        <v>8269</v>
      </c>
      <c r="Q1238">
        <f t="shared" si="38"/>
        <v>100</v>
      </c>
      <c r="R1238">
        <f>IFERROR(ROUND(E1238/N1238,2),0)</f>
        <v>65.38</v>
      </c>
      <c r="S1238" s="10" t="s">
        <v>8307</v>
      </c>
      <c r="T1238" t="s">
        <v>8309</v>
      </c>
      <c r="U1238">
        <v>7</v>
      </c>
      <c r="V1238">
        <v>23</v>
      </c>
      <c r="W1238" t="s">
        <v>9602</v>
      </c>
    </row>
    <row r="1239" spans="1:23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 s="15">
        <f t="shared" si="39"/>
        <v>40760.878912037035</v>
      </c>
      <c r="J1239">
        <v>1312578338</v>
      </c>
      <c r="K1239" s="17">
        <f>(((L1239/60)/60/24)+DATE(1970,1,1))</f>
        <v>40730.878912037035</v>
      </c>
      <c r="L1239">
        <v>1309986338</v>
      </c>
      <c r="M1239" t="b">
        <v>0</v>
      </c>
      <c r="N1239">
        <v>56</v>
      </c>
      <c r="O1239" t="b">
        <v>1</v>
      </c>
      <c r="P1239" t="s">
        <v>8277</v>
      </c>
      <c r="Q1239">
        <f t="shared" si="38"/>
        <v>113</v>
      </c>
      <c r="R1239">
        <f>IFERROR(ROUND(E1239/N1239,2),0)</f>
        <v>80.55</v>
      </c>
      <c r="S1239" s="10" t="s">
        <v>8331</v>
      </c>
      <c r="T1239" t="s">
        <v>8332</v>
      </c>
      <c r="U1239">
        <v>7</v>
      </c>
      <c r="V1239">
        <v>6</v>
      </c>
      <c r="W1239" t="s">
        <v>9603</v>
      </c>
    </row>
    <row r="1240" spans="1:23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 s="15">
        <f t="shared" si="39"/>
        <v>41995.207638888889</v>
      </c>
      <c r="J1240">
        <v>1419224340</v>
      </c>
      <c r="K1240" s="17">
        <f>(((L1240/60)/60/24)+DATE(1970,1,1))</f>
        <v>41962.100532407407</v>
      </c>
      <c r="L1240">
        <v>1416363886</v>
      </c>
      <c r="M1240" t="b">
        <v>0</v>
      </c>
      <c r="N1240">
        <v>43</v>
      </c>
      <c r="O1240" t="b">
        <v>1</v>
      </c>
      <c r="P1240" t="s">
        <v>8274</v>
      </c>
      <c r="Q1240">
        <f t="shared" si="38"/>
        <v>100</v>
      </c>
      <c r="R1240">
        <f>IFERROR(ROUND(E1240/N1240,2),0)</f>
        <v>104.65</v>
      </c>
      <c r="S1240" s="10" t="s">
        <v>8331</v>
      </c>
      <c r="T1240" t="s">
        <v>8335</v>
      </c>
      <c r="U1240">
        <v>11</v>
      </c>
      <c r="V1240">
        <v>19</v>
      </c>
      <c r="W1240" t="s">
        <v>9604</v>
      </c>
    </row>
    <row r="1241" spans="1:23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 s="15">
        <f t="shared" si="39"/>
        <v>42616.873020833329</v>
      </c>
      <c r="J1241">
        <v>1472936229</v>
      </c>
      <c r="K1241" s="17">
        <f>(((L1241/60)/60/24)+DATE(1970,1,1))</f>
        <v>42556.873020833329</v>
      </c>
      <c r="L1241">
        <v>1467752229</v>
      </c>
      <c r="M1241" t="b">
        <v>0</v>
      </c>
      <c r="N1241">
        <v>31</v>
      </c>
      <c r="O1241" t="b">
        <v>1</v>
      </c>
      <c r="P1241" t="s">
        <v>8269</v>
      </c>
      <c r="Q1241">
        <f t="shared" si="38"/>
        <v>100</v>
      </c>
      <c r="R1241">
        <f>IFERROR(ROUND(E1241/N1241,2),0)</f>
        <v>145.16</v>
      </c>
      <c r="S1241" s="10" t="s">
        <v>8307</v>
      </c>
      <c r="T1241" t="s">
        <v>8309</v>
      </c>
      <c r="U1241">
        <v>7</v>
      </c>
      <c r="V1241">
        <v>5</v>
      </c>
      <c r="W1241" t="s">
        <v>9605</v>
      </c>
    </row>
    <row r="1242" spans="1:23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 s="15">
        <f t="shared" si="39"/>
        <v>41969.851967592593</v>
      </c>
      <c r="J1242">
        <v>1417033610</v>
      </c>
      <c r="K1242" s="17">
        <f>(((L1242/60)/60/24)+DATE(1970,1,1))</f>
        <v>41939.810300925928</v>
      </c>
      <c r="L1242">
        <v>1414438010</v>
      </c>
      <c r="M1242" t="b">
        <v>0</v>
      </c>
      <c r="N1242">
        <v>12</v>
      </c>
      <c r="O1242" t="b">
        <v>0</v>
      </c>
      <c r="P1242" t="s">
        <v>8266</v>
      </c>
      <c r="Q1242">
        <f t="shared" si="38"/>
        <v>36</v>
      </c>
      <c r="R1242">
        <f>IFERROR(ROUND(E1242/N1242,2),0)</f>
        <v>373.5</v>
      </c>
      <c r="S1242" s="10" t="s">
        <v>8328</v>
      </c>
      <c r="T1242" t="s">
        <v>8330</v>
      </c>
      <c r="U1242">
        <v>10</v>
      </c>
      <c r="V1242">
        <v>27</v>
      </c>
      <c r="W1242" t="s">
        <v>9606</v>
      </c>
    </row>
    <row r="1243" spans="1:23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 s="15">
        <f t="shared" si="39"/>
        <v>41013.73333333333</v>
      </c>
      <c r="J1243">
        <v>1334424960</v>
      </c>
      <c r="K1243" s="17">
        <f>(((L1243/60)/60/24)+DATE(1970,1,1))</f>
        <v>40956.066087962965</v>
      </c>
      <c r="L1243">
        <v>1329442510</v>
      </c>
      <c r="M1243" t="b">
        <v>0</v>
      </c>
      <c r="N1243">
        <v>72</v>
      </c>
      <c r="O1243" t="b">
        <v>1</v>
      </c>
      <c r="P1243" t="s">
        <v>8278</v>
      </c>
      <c r="Q1243">
        <f t="shared" si="38"/>
        <v>111</v>
      </c>
      <c r="R1243">
        <f>IFERROR(ROUND(E1243/N1243,2),0)</f>
        <v>61.9</v>
      </c>
      <c r="S1243" s="10" t="s">
        <v>8331</v>
      </c>
      <c r="T1243" t="s">
        <v>8333</v>
      </c>
      <c r="U1243">
        <v>2</v>
      </c>
      <c r="V1243">
        <v>17</v>
      </c>
      <c r="W1243" t="s">
        <v>9607</v>
      </c>
    </row>
    <row r="1244" spans="1:23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 s="15">
        <f t="shared" si="39"/>
        <v>42479.977430555555</v>
      </c>
      <c r="J1244">
        <v>1461108450</v>
      </c>
      <c r="K1244" s="17">
        <f>(((L1244/60)/60/24)+DATE(1970,1,1))</f>
        <v>42420.019097222219</v>
      </c>
      <c r="L1244">
        <v>1455928050</v>
      </c>
      <c r="M1244" t="b">
        <v>0</v>
      </c>
      <c r="N1244">
        <v>61</v>
      </c>
      <c r="O1244" t="b">
        <v>1</v>
      </c>
      <c r="P1244" t="s">
        <v>8269</v>
      </c>
      <c r="Q1244">
        <f t="shared" si="38"/>
        <v>127</v>
      </c>
      <c r="R1244">
        <f>IFERROR(ROUND(E1244/N1244,2),0)</f>
        <v>72.95</v>
      </c>
      <c r="S1244" s="10" t="s">
        <v>8307</v>
      </c>
      <c r="T1244" t="s">
        <v>8309</v>
      </c>
      <c r="U1244">
        <v>2</v>
      </c>
      <c r="V1244">
        <v>20</v>
      </c>
      <c r="W1244" t="s">
        <v>9608</v>
      </c>
    </row>
    <row r="1245" spans="1:23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 s="15">
        <f t="shared" si="39"/>
        <v>41964.708333333328</v>
      </c>
      <c r="J1245">
        <v>1416589200</v>
      </c>
      <c r="K1245" s="17">
        <f>(((L1245/60)/60/24)+DATE(1970,1,1))</f>
        <v>41941.75203703704</v>
      </c>
      <c r="L1245">
        <v>1414605776</v>
      </c>
      <c r="M1245" t="b">
        <v>0</v>
      </c>
      <c r="N1245">
        <v>65</v>
      </c>
      <c r="O1245" t="b">
        <v>1</v>
      </c>
      <c r="P1245" t="s">
        <v>8269</v>
      </c>
      <c r="Q1245">
        <f t="shared" si="38"/>
        <v>111</v>
      </c>
      <c r="R1245">
        <f>IFERROR(ROUND(E1245/N1245,2),0)</f>
        <v>68.349999999999994</v>
      </c>
      <c r="S1245" s="10" t="s">
        <v>8307</v>
      </c>
      <c r="T1245" t="s">
        <v>8309</v>
      </c>
      <c r="U1245">
        <v>10</v>
      </c>
      <c r="V1245">
        <v>29</v>
      </c>
      <c r="W1245" t="s">
        <v>9609</v>
      </c>
    </row>
    <row r="1246" spans="1:23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 s="15">
        <f t="shared" si="39"/>
        <v>42341.708333333328</v>
      </c>
      <c r="J1246">
        <v>1449162000</v>
      </c>
      <c r="K1246" s="17">
        <f>(((L1246/60)/60/24)+DATE(1970,1,1))</f>
        <v>42311.711979166663</v>
      </c>
      <c r="L1246">
        <v>1446570315</v>
      </c>
      <c r="M1246" t="b">
        <v>1</v>
      </c>
      <c r="N1246">
        <v>63</v>
      </c>
      <c r="O1246" t="b">
        <v>1</v>
      </c>
      <c r="P1246" t="s">
        <v>8269</v>
      </c>
      <c r="Q1246">
        <f t="shared" si="38"/>
        <v>164</v>
      </c>
      <c r="R1246">
        <f>IFERROR(ROUND(E1246/N1246,2),0)</f>
        <v>70.290000000000006</v>
      </c>
      <c r="S1246" s="10" t="s">
        <v>8307</v>
      </c>
      <c r="T1246" t="s">
        <v>8309</v>
      </c>
      <c r="U1246">
        <v>11</v>
      </c>
      <c r="V1246">
        <v>3</v>
      </c>
      <c r="W1246" t="s">
        <v>9610</v>
      </c>
    </row>
    <row r="1247" spans="1:23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15">
        <f t="shared" si="39"/>
        <v>42242.108252314814</v>
      </c>
      <c r="J1247">
        <v>1440556553</v>
      </c>
      <c r="K1247" s="17">
        <f>(((L1247/60)/60/24)+DATE(1970,1,1))</f>
        <v>42182.108252314814</v>
      </c>
      <c r="L1247">
        <v>1435372553</v>
      </c>
      <c r="M1247" t="b">
        <v>0</v>
      </c>
      <c r="N1247">
        <v>88</v>
      </c>
      <c r="O1247" t="b">
        <v>1</v>
      </c>
      <c r="P1247" t="s">
        <v>8303</v>
      </c>
      <c r="Q1247">
        <f t="shared" si="38"/>
        <v>110</v>
      </c>
      <c r="R1247">
        <f>IFERROR(ROUND(E1247/N1247,2),0)</f>
        <v>50.11</v>
      </c>
      <c r="S1247" s="10" t="s">
        <v>8307</v>
      </c>
      <c r="T1247" t="s">
        <v>8310</v>
      </c>
      <c r="U1247">
        <v>6</v>
      </c>
      <c r="V1247">
        <v>27</v>
      </c>
      <c r="W1247" t="s">
        <v>9611</v>
      </c>
    </row>
    <row r="1248" spans="1:23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 s="15">
        <f t="shared" si="39"/>
        <v>42494.958333333328</v>
      </c>
      <c r="J1248">
        <v>1462402800</v>
      </c>
      <c r="K1248" s="17">
        <f>(((L1248/60)/60/24)+DATE(1970,1,1))</f>
        <v>42465.491435185191</v>
      </c>
      <c r="L1248">
        <v>1459856860</v>
      </c>
      <c r="M1248" t="b">
        <v>0</v>
      </c>
      <c r="N1248">
        <v>89</v>
      </c>
      <c r="O1248" t="b">
        <v>1</v>
      </c>
      <c r="P1248" t="s">
        <v>8269</v>
      </c>
      <c r="Q1248">
        <f t="shared" si="38"/>
        <v>103</v>
      </c>
      <c r="R1248">
        <f>IFERROR(ROUND(E1248/N1248,2),0)</f>
        <v>49.55</v>
      </c>
      <c r="S1248" s="10" t="s">
        <v>8307</v>
      </c>
      <c r="T1248" t="s">
        <v>8309</v>
      </c>
      <c r="U1248">
        <v>4</v>
      </c>
      <c r="V1248">
        <v>5</v>
      </c>
      <c r="W1248" t="s">
        <v>9612</v>
      </c>
    </row>
    <row r="1249" spans="1:23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 s="15">
        <f t="shared" si="39"/>
        <v>42496.303715277783</v>
      </c>
      <c r="J1249">
        <v>1462519041</v>
      </c>
      <c r="K1249" s="17">
        <f>(((L1249/60)/60/24)+DATE(1970,1,1))</f>
        <v>42466.303715277783</v>
      </c>
      <c r="L1249">
        <v>1459927041</v>
      </c>
      <c r="M1249" t="b">
        <v>0</v>
      </c>
      <c r="N1249">
        <v>89</v>
      </c>
      <c r="O1249" t="b">
        <v>1</v>
      </c>
      <c r="P1249" t="s">
        <v>8269</v>
      </c>
      <c r="Q1249">
        <f t="shared" si="38"/>
        <v>110</v>
      </c>
      <c r="R1249">
        <f>IFERROR(ROUND(E1249/N1249,2),0)</f>
        <v>49.44</v>
      </c>
      <c r="S1249" s="10" t="s">
        <v>8307</v>
      </c>
      <c r="T1249" t="s">
        <v>8309</v>
      </c>
      <c r="U1249">
        <v>4</v>
      </c>
      <c r="V1249">
        <v>6</v>
      </c>
      <c r="W1249" t="s">
        <v>9613</v>
      </c>
    </row>
    <row r="1250" spans="1:23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15">
        <f t="shared" si="39"/>
        <v>42600.110243055555</v>
      </c>
      <c r="J1250">
        <v>1471487925</v>
      </c>
      <c r="K1250" s="17">
        <f>(((L1250/60)/60/24)+DATE(1970,1,1))</f>
        <v>42570.110243055555</v>
      </c>
      <c r="L1250">
        <v>1468895925</v>
      </c>
      <c r="M1250" t="b">
        <v>0</v>
      </c>
      <c r="N1250">
        <v>23</v>
      </c>
      <c r="O1250" t="b">
        <v>1</v>
      </c>
      <c r="P1250" t="s">
        <v>8301</v>
      </c>
      <c r="Q1250">
        <f t="shared" si="38"/>
        <v>147</v>
      </c>
      <c r="R1250">
        <f>IFERROR(ROUND(E1250/N1250,2),0)</f>
        <v>191.13</v>
      </c>
      <c r="S1250" s="10" t="s">
        <v>8307</v>
      </c>
      <c r="T1250" t="s">
        <v>8308</v>
      </c>
      <c r="U1250">
        <v>7</v>
      </c>
      <c r="V1250">
        <v>19</v>
      </c>
      <c r="W1250" t="s">
        <v>9614</v>
      </c>
    </row>
    <row r="1251" spans="1:23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15">
        <f t="shared" si="39"/>
        <v>41045.791666666664</v>
      </c>
      <c r="J1251">
        <v>1337194800</v>
      </c>
      <c r="K1251" s="17">
        <f>(((L1251/60)/60/24)+DATE(1970,1,1))</f>
        <v>41013.787569444445</v>
      </c>
      <c r="L1251">
        <v>1334429646</v>
      </c>
      <c r="M1251" t="b">
        <v>1</v>
      </c>
      <c r="N1251">
        <v>77</v>
      </c>
      <c r="O1251" t="b">
        <v>1</v>
      </c>
      <c r="P1251" t="s">
        <v>8267</v>
      </c>
      <c r="Q1251">
        <f t="shared" si="38"/>
        <v>126</v>
      </c>
      <c r="R1251">
        <f>IFERROR(ROUND(E1251/N1251,2),0)</f>
        <v>57.08</v>
      </c>
      <c r="S1251" s="10" t="s">
        <v>8328</v>
      </c>
      <c r="T1251" t="s">
        <v>8329</v>
      </c>
      <c r="U1251">
        <v>4</v>
      </c>
      <c r="V1251">
        <v>14</v>
      </c>
      <c r="W1251" t="s">
        <v>9615</v>
      </c>
    </row>
    <row r="1252" spans="1:23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15">
        <f t="shared" si="39"/>
        <v>42580.232638888891</v>
      </c>
      <c r="J1252">
        <v>1469770500</v>
      </c>
      <c r="K1252" s="17">
        <f>(((L1252/60)/60/24)+DATE(1970,1,1))</f>
        <v>42563.932951388888</v>
      </c>
      <c r="L1252">
        <v>1468362207</v>
      </c>
      <c r="M1252" t="b">
        <v>0</v>
      </c>
      <c r="N1252">
        <v>47</v>
      </c>
      <c r="O1252" t="b">
        <v>1</v>
      </c>
      <c r="P1252" t="s">
        <v>8263</v>
      </c>
      <c r="Q1252">
        <f t="shared" si="38"/>
        <v>110</v>
      </c>
      <c r="R1252">
        <f>IFERROR(ROUND(E1252/N1252,2),0)</f>
        <v>93.4</v>
      </c>
      <c r="S1252" s="10" t="s">
        <v>8328</v>
      </c>
      <c r="T1252" t="s">
        <v>8336</v>
      </c>
      <c r="U1252">
        <v>7</v>
      </c>
      <c r="V1252">
        <v>12</v>
      </c>
      <c r="W1252" t="s">
        <v>9616</v>
      </c>
    </row>
    <row r="1253" spans="1:23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15">
        <f t="shared" si="39"/>
        <v>41932.874432870369</v>
      </c>
      <c r="J1253">
        <v>1413838751</v>
      </c>
      <c r="K1253" s="17">
        <f>(((L1253/60)/60/24)+DATE(1970,1,1))</f>
        <v>41902.874432870369</v>
      </c>
      <c r="L1253">
        <v>1411246751</v>
      </c>
      <c r="M1253" t="b">
        <v>1</v>
      </c>
      <c r="N1253">
        <v>159</v>
      </c>
      <c r="O1253" t="b">
        <v>1</v>
      </c>
      <c r="P1253" t="s">
        <v>8299</v>
      </c>
      <c r="Q1253">
        <f t="shared" si="38"/>
        <v>878</v>
      </c>
      <c r="R1253">
        <f>IFERROR(ROUND(E1253/N1253,2),0)</f>
        <v>27.6</v>
      </c>
      <c r="S1253" s="10" t="s">
        <v>8315</v>
      </c>
      <c r="T1253" t="s">
        <v>8322</v>
      </c>
      <c r="U1253">
        <v>9</v>
      </c>
      <c r="V1253">
        <v>20</v>
      </c>
      <c r="W1253" t="s">
        <v>9617</v>
      </c>
    </row>
    <row r="1254" spans="1:23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15">
        <f t="shared" si="39"/>
        <v>41874.771793981483</v>
      </c>
      <c r="J1254">
        <v>1408818683</v>
      </c>
      <c r="K1254" s="17">
        <f>(((L1254/60)/60/24)+DATE(1970,1,1))</f>
        <v>41844.771793981483</v>
      </c>
      <c r="L1254">
        <v>1406226683</v>
      </c>
      <c r="M1254" t="b">
        <v>0</v>
      </c>
      <c r="N1254">
        <v>65</v>
      </c>
      <c r="O1254" t="b">
        <v>1</v>
      </c>
      <c r="P1254" t="s">
        <v>8293</v>
      </c>
      <c r="Q1254">
        <f t="shared" si="38"/>
        <v>219</v>
      </c>
      <c r="R1254">
        <f>IFERROR(ROUND(E1254/N1254,2),0)</f>
        <v>67.260000000000005</v>
      </c>
      <c r="S1254" s="10" t="s">
        <v>8315</v>
      </c>
      <c r="T1254" t="s">
        <v>8316</v>
      </c>
      <c r="U1254">
        <v>7</v>
      </c>
      <c r="V1254">
        <v>24</v>
      </c>
      <c r="W1254" t="s">
        <v>9618</v>
      </c>
    </row>
    <row r="1255" spans="1:23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15">
        <f t="shared" si="39"/>
        <v>42101.291666666672</v>
      </c>
      <c r="J1255">
        <v>1428390000</v>
      </c>
      <c r="K1255" s="17">
        <f>(((L1255/60)/60/24)+DATE(1970,1,1))</f>
        <v>42064.652673611112</v>
      </c>
      <c r="L1255">
        <v>1425224391</v>
      </c>
      <c r="M1255" t="b">
        <v>0</v>
      </c>
      <c r="N1255">
        <v>42</v>
      </c>
      <c r="O1255" t="b">
        <v>1</v>
      </c>
      <c r="P1255" t="s">
        <v>8269</v>
      </c>
      <c r="Q1255">
        <f t="shared" si="38"/>
        <v>146</v>
      </c>
      <c r="R1255">
        <f>IFERROR(ROUND(E1255/N1255,2),0)</f>
        <v>104.07</v>
      </c>
      <c r="S1255" s="10" t="s">
        <v>8307</v>
      </c>
      <c r="T1255" t="s">
        <v>8309</v>
      </c>
      <c r="U1255">
        <v>3</v>
      </c>
      <c r="V1255">
        <v>1</v>
      </c>
      <c r="W1255" t="s">
        <v>9619</v>
      </c>
    </row>
    <row r="1256" spans="1:23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 s="15">
        <f t="shared" si="39"/>
        <v>42231.556944444441</v>
      </c>
      <c r="J1256">
        <v>1439644920</v>
      </c>
      <c r="K1256" s="17">
        <f>(((L1256/60)/60/24)+DATE(1970,1,1))</f>
        <v>42198.559479166666</v>
      </c>
      <c r="L1256">
        <v>1436793939</v>
      </c>
      <c r="M1256" t="b">
        <v>0</v>
      </c>
      <c r="N1256">
        <v>39</v>
      </c>
      <c r="O1256" t="b">
        <v>0</v>
      </c>
      <c r="P1256" t="s">
        <v>8270</v>
      </c>
      <c r="Q1256">
        <f t="shared" si="38"/>
        <v>17</v>
      </c>
      <c r="R1256">
        <f>IFERROR(ROUND(E1256/N1256,2),0)</f>
        <v>111.41</v>
      </c>
      <c r="S1256" s="10" t="s">
        <v>8315</v>
      </c>
      <c r="T1256" t="s">
        <v>8345</v>
      </c>
      <c r="U1256">
        <v>7</v>
      </c>
      <c r="V1256">
        <v>13</v>
      </c>
      <c r="W1256" t="s">
        <v>9620</v>
      </c>
    </row>
    <row r="1257" spans="1:23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15">
        <f t="shared" si="39"/>
        <v>42190.735208333332</v>
      </c>
      <c r="J1257">
        <v>1436117922</v>
      </c>
      <c r="K1257" s="17">
        <f>(((L1257/60)/60/24)+DATE(1970,1,1))</f>
        <v>42160.735208333332</v>
      </c>
      <c r="L1257">
        <v>1433525922</v>
      </c>
      <c r="M1257" t="b">
        <v>0</v>
      </c>
      <c r="N1257">
        <v>63</v>
      </c>
      <c r="O1257" t="b">
        <v>1</v>
      </c>
      <c r="P1257" t="s">
        <v>8274</v>
      </c>
      <c r="Q1257">
        <f t="shared" si="38"/>
        <v>124</v>
      </c>
      <c r="R1257">
        <f>IFERROR(ROUND(E1257/N1257,2),0)</f>
        <v>68.94</v>
      </c>
      <c r="S1257" s="10" t="s">
        <v>8331</v>
      </c>
      <c r="T1257" t="s">
        <v>8335</v>
      </c>
      <c r="U1257">
        <v>6</v>
      </c>
      <c r="V1257">
        <v>5</v>
      </c>
      <c r="W1257" t="s">
        <v>9621</v>
      </c>
    </row>
    <row r="1258" spans="1:23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15">
        <f t="shared" si="39"/>
        <v>41374.662858796299</v>
      </c>
      <c r="J1258">
        <v>1365609271</v>
      </c>
      <c r="K1258" s="17">
        <f>(((L1258/60)/60/24)+DATE(1970,1,1))</f>
        <v>41344.662858796299</v>
      </c>
      <c r="L1258">
        <v>1363017271</v>
      </c>
      <c r="M1258" t="b">
        <v>1</v>
      </c>
      <c r="N1258">
        <v>150</v>
      </c>
      <c r="O1258" t="b">
        <v>1</v>
      </c>
      <c r="P1258" t="s">
        <v>8286</v>
      </c>
      <c r="Q1258">
        <f t="shared" si="38"/>
        <v>109</v>
      </c>
      <c r="R1258">
        <f>IFERROR(ROUND(E1258/N1258,2),0)</f>
        <v>28.94</v>
      </c>
      <c r="S1258" s="10" t="s">
        <v>8318</v>
      </c>
      <c r="T1258" t="s">
        <v>8319</v>
      </c>
      <c r="U1258">
        <v>3</v>
      </c>
      <c r="V1258">
        <v>11</v>
      </c>
      <c r="W1258" t="s">
        <v>9622</v>
      </c>
    </row>
    <row r="1259" spans="1:23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15">
        <f t="shared" si="39"/>
        <v>42199.814340277779</v>
      </c>
      <c r="J1259">
        <v>1436902359</v>
      </c>
      <c r="K1259" s="17">
        <f>(((L1259/60)/60/24)+DATE(1970,1,1))</f>
        <v>42169.814340277779</v>
      </c>
      <c r="L1259">
        <v>1434310359</v>
      </c>
      <c r="M1259" t="b">
        <v>0</v>
      </c>
      <c r="N1259">
        <v>32</v>
      </c>
      <c r="O1259" t="b">
        <v>1</v>
      </c>
      <c r="P1259" t="s">
        <v>8269</v>
      </c>
      <c r="Q1259">
        <f t="shared" si="38"/>
        <v>124</v>
      </c>
      <c r="R1259">
        <f>IFERROR(ROUND(E1259/N1259,2),0)</f>
        <v>135.63</v>
      </c>
      <c r="S1259" s="10" t="s">
        <v>8307</v>
      </c>
      <c r="T1259" t="s">
        <v>8309</v>
      </c>
      <c r="U1259">
        <v>6</v>
      </c>
      <c r="V1259">
        <v>14</v>
      </c>
      <c r="W1259" t="s">
        <v>9623</v>
      </c>
    </row>
    <row r="1260" spans="1:23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15">
        <f t="shared" si="39"/>
        <v>41022.166666666664</v>
      </c>
      <c r="J1260">
        <v>1335153600</v>
      </c>
      <c r="K1260" s="17">
        <f>(((L1260/60)/60/24)+DATE(1970,1,1))</f>
        <v>40987.977060185185</v>
      </c>
      <c r="L1260">
        <v>1332199618</v>
      </c>
      <c r="M1260" t="b">
        <v>0</v>
      </c>
      <c r="N1260">
        <v>43</v>
      </c>
      <c r="O1260" t="b">
        <v>1</v>
      </c>
      <c r="P1260" t="s">
        <v>8274</v>
      </c>
      <c r="Q1260">
        <f t="shared" si="38"/>
        <v>173</v>
      </c>
      <c r="R1260">
        <f>IFERROR(ROUND(E1260/N1260,2),0)</f>
        <v>100.47</v>
      </c>
      <c r="S1260" s="10" t="s">
        <v>8331</v>
      </c>
      <c r="T1260" t="s">
        <v>8335</v>
      </c>
      <c r="U1260">
        <v>3</v>
      </c>
      <c r="V1260">
        <v>19</v>
      </c>
      <c r="W1260" t="s">
        <v>9624</v>
      </c>
    </row>
    <row r="1261" spans="1:23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 s="15">
        <f t="shared" si="39"/>
        <v>41180.679791666669</v>
      </c>
      <c r="J1261">
        <v>1348849134</v>
      </c>
      <c r="K1261" s="17">
        <f>(((L1261/60)/60/24)+DATE(1970,1,1))</f>
        <v>41135.679791666669</v>
      </c>
      <c r="L1261">
        <v>1344961134</v>
      </c>
      <c r="M1261" t="b">
        <v>0</v>
      </c>
      <c r="N1261">
        <v>39</v>
      </c>
      <c r="O1261" t="b">
        <v>0</v>
      </c>
      <c r="P1261" t="s">
        <v>8268</v>
      </c>
      <c r="Q1261">
        <f t="shared" si="38"/>
        <v>22</v>
      </c>
      <c r="R1261">
        <f>IFERROR(ROUND(E1261/N1261,2),0)</f>
        <v>110.64</v>
      </c>
      <c r="S1261" s="10" t="s">
        <v>8328</v>
      </c>
      <c r="T1261" t="s">
        <v>8342</v>
      </c>
      <c r="U1261">
        <v>8</v>
      </c>
      <c r="V1261">
        <v>14</v>
      </c>
      <c r="W1261" t="s">
        <v>9625</v>
      </c>
    </row>
    <row r="1262" spans="1:23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15">
        <f t="shared" si="39"/>
        <v>41709.290972222225</v>
      </c>
      <c r="J1262">
        <v>1394521140</v>
      </c>
      <c r="K1262" s="17">
        <f>(((L1262/60)/60/24)+DATE(1970,1,1))</f>
        <v>41682.0705787037</v>
      </c>
      <c r="L1262">
        <v>1392169298</v>
      </c>
      <c r="M1262" t="b">
        <v>0</v>
      </c>
      <c r="N1262">
        <v>82</v>
      </c>
      <c r="O1262" t="b">
        <v>1</v>
      </c>
      <c r="P1262" t="s">
        <v>8290</v>
      </c>
      <c r="Q1262">
        <f t="shared" si="38"/>
        <v>127</v>
      </c>
      <c r="R1262">
        <f>IFERROR(ROUND(E1262/N1262,2),0)</f>
        <v>52.6</v>
      </c>
      <c r="S1262" s="10" t="s">
        <v>8331</v>
      </c>
      <c r="T1262" t="s">
        <v>8341</v>
      </c>
      <c r="U1262">
        <v>2</v>
      </c>
      <c r="V1262">
        <v>12</v>
      </c>
      <c r="W1262" t="s">
        <v>9626</v>
      </c>
    </row>
    <row r="1263" spans="1:23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15">
        <f t="shared" si="39"/>
        <v>42128.895532407405</v>
      </c>
      <c r="J1263">
        <v>1430774974</v>
      </c>
      <c r="K1263" s="17">
        <f>(((L1263/60)/60/24)+DATE(1970,1,1))</f>
        <v>42083.895532407405</v>
      </c>
      <c r="L1263">
        <v>1426886974</v>
      </c>
      <c r="M1263" t="b">
        <v>0</v>
      </c>
      <c r="N1263">
        <v>46</v>
      </c>
      <c r="O1263" t="b">
        <v>1</v>
      </c>
      <c r="P1263" t="s">
        <v>8300</v>
      </c>
      <c r="Q1263">
        <f t="shared" si="38"/>
        <v>123</v>
      </c>
      <c r="R1263">
        <f>IFERROR(ROUND(E1263/N1263,2),0)</f>
        <v>93.7</v>
      </c>
      <c r="S1263" s="10" t="s">
        <v>8315</v>
      </c>
      <c r="T1263" t="s">
        <v>8343</v>
      </c>
      <c r="U1263">
        <v>3</v>
      </c>
      <c r="V1263">
        <v>20</v>
      </c>
      <c r="W1263" t="s">
        <v>9627</v>
      </c>
    </row>
    <row r="1264" spans="1:23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 s="15">
        <f t="shared" si="39"/>
        <v>42065.833333333328</v>
      </c>
      <c r="J1264">
        <v>1425326400</v>
      </c>
      <c r="K1264" s="17">
        <f>(((L1264/60)/60/24)+DATE(1970,1,1))</f>
        <v>42026.370717592596</v>
      </c>
      <c r="L1264">
        <v>1421916830</v>
      </c>
      <c r="M1264" t="b">
        <v>0</v>
      </c>
      <c r="N1264">
        <v>410</v>
      </c>
      <c r="O1264" t="b">
        <v>1</v>
      </c>
      <c r="P1264" t="s">
        <v>8293</v>
      </c>
      <c r="Q1264">
        <f t="shared" si="38"/>
        <v>168</v>
      </c>
      <c r="R1264">
        <f>IFERROR(ROUND(E1264/N1264,2),0)</f>
        <v>10.51</v>
      </c>
      <c r="S1264" s="10" t="s">
        <v>8315</v>
      </c>
      <c r="T1264" t="s">
        <v>8316</v>
      </c>
      <c r="U1264">
        <v>1</v>
      </c>
      <c r="V1264">
        <v>22</v>
      </c>
      <c r="W1264" t="s">
        <v>9628</v>
      </c>
    </row>
    <row r="1265" spans="1:23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15">
        <f t="shared" si="39"/>
        <v>41802.727893518517</v>
      </c>
      <c r="J1265">
        <v>1402594090</v>
      </c>
      <c r="K1265" s="17">
        <f>(((L1265/60)/60/24)+DATE(1970,1,1))</f>
        <v>41772.727893518517</v>
      </c>
      <c r="L1265">
        <v>1400002090</v>
      </c>
      <c r="M1265" t="b">
        <v>0</v>
      </c>
      <c r="N1265">
        <v>58</v>
      </c>
      <c r="O1265" t="b">
        <v>1</v>
      </c>
      <c r="P1265" t="s">
        <v>8303</v>
      </c>
      <c r="Q1265">
        <f t="shared" si="38"/>
        <v>108</v>
      </c>
      <c r="R1265">
        <f>IFERROR(ROUND(E1265/N1265,2),0)</f>
        <v>74.239999999999995</v>
      </c>
      <c r="S1265" s="10" t="s">
        <v>8307</v>
      </c>
      <c r="T1265" t="s">
        <v>8310</v>
      </c>
      <c r="U1265">
        <v>5</v>
      </c>
      <c r="V1265">
        <v>13</v>
      </c>
      <c r="W1265" t="s">
        <v>9629</v>
      </c>
    </row>
    <row r="1266" spans="1:23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 s="15">
        <f t="shared" si="39"/>
        <v>42298.958333333328</v>
      </c>
      <c r="J1266">
        <v>1445468400</v>
      </c>
      <c r="K1266" s="17">
        <f>(((L1266/60)/60/24)+DATE(1970,1,1))</f>
        <v>42270.875706018516</v>
      </c>
      <c r="L1266">
        <v>1443042061</v>
      </c>
      <c r="M1266" t="b">
        <v>0</v>
      </c>
      <c r="N1266">
        <v>105</v>
      </c>
      <c r="O1266" t="b">
        <v>0</v>
      </c>
      <c r="P1266" t="s">
        <v>8292</v>
      </c>
      <c r="Q1266">
        <f t="shared" si="38"/>
        <v>43</v>
      </c>
      <c r="R1266">
        <f>IFERROR(ROUND(E1266/N1266,2),0)</f>
        <v>40.98</v>
      </c>
      <c r="S1266" s="10" t="s">
        <v>8315</v>
      </c>
      <c r="T1266" t="s">
        <v>8325</v>
      </c>
      <c r="U1266">
        <v>9</v>
      </c>
      <c r="V1266">
        <v>23</v>
      </c>
      <c r="W1266" t="s">
        <v>9630</v>
      </c>
    </row>
    <row r="1267" spans="1:23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15">
        <f t="shared" si="39"/>
        <v>42627.791666666672</v>
      </c>
      <c r="J1267">
        <v>1473879600</v>
      </c>
      <c r="K1267" s="17">
        <f>(((L1267/60)/60/24)+DATE(1970,1,1))</f>
        <v>42611.801412037035</v>
      </c>
      <c r="L1267">
        <v>1472498042</v>
      </c>
      <c r="M1267" t="b">
        <v>1</v>
      </c>
      <c r="N1267">
        <v>21</v>
      </c>
      <c r="O1267" t="b">
        <v>1</v>
      </c>
      <c r="P1267" t="s">
        <v>8269</v>
      </c>
      <c r="Q1267">
        <f t="shared" si="38"/>
        <v>107</v>
      </c>
      <c r="R1267">
        <f>IFERROR(ROUND(E1267/N1267,2),0)</f>
        <v>204.57</v>
      </c>
      <c r="S1267" s="10" t="s">
        <v>8307</v>
      </c>
      <c r="T1267" t="s">
        <v>8309</v>
      </c>
      <c r="U1267">
        <v>8</v>
      </c>
      <c r="V1267">
        <v>29</v>
      </c>
      <c r="W1267" t="s">
        <v>9631</v>
      </c>
    </row>
    <row r="1268" spans="1:23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 s="15">
        <f t="shared" si="39"/>
        <v>42236.458333333328</v>
      </c>
      <c r="J1268">
        <v>1440068400</v>
      </c>
      <c r="K1268" s="17">
        <f>(((L1268/60)/60/24)+DATE(1970,1,1))</f>
        <v>42217.834525462968</v>
      </c>
      <c r="L1268">
        <v>1438459303</v>
      </c>
      <c r="M1268" t="b">
        <v>0</v>
      </c>
      <c r="N1268">
        <v>81</v>
      </c>
      <c r="O1268" t="b">
        <v>1</v>
      </c>
      <c r="P1268" t="s">
        <v>8298</v>
      </c>
      <c r="Q1268">
        <f t="shared" si="38"/>
        <v>107</v>
      </c>
      <c r="R1268">
        <f>IFERROR(ROUND(E1268/N1268,2),0)</f>
        <v>52.96</v>
      </c>
      <c r="S1268" s="10" t="s">
        <v>8331</v>
      </c>
      <c r="T1268" t="s">
        <v>8344</v>
      </c>
      <c r="U1268">
        <v>8</v>
      </c>
      <c r="V1268">
        <v>1</v>
      </c>
      <c r="W1268" t="s">
        <v>9632</v>
      </c>
    </row>
    <row r="1269" spans="1:23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 s="15">
        <f t="shared" si="39"/>
        <v>41944.917858796296</v>
      </c>
      <c r="J1269">
        <v>1414879303</v>
      </c>
      <c r="K1269" s="17">
        <f>(((L1269/60)/60/24)+DATE(1970,1,1))</f>
        <v>41914.917858796296</v>
      </c>
      <c r="L1269">
        <v>1412287303</v>
      </c>
      <c r="M1269" t="b">
        <v>0</v>
      </c>
      <c r="N1269">
        <v>43</v>
      </c>
      <c r="O1269" t="b">
        <v>1</v>
      </c>
      <c r="P1269" t="s">
        <v>8274</v>
      </c>
      <c r="Q1269">
        <f t="shared" si="38"/>
        <v>107</v>
      </c>
      <c r="R1269">
        <f>IFERROR(ROUND(E1269/N1269,2),0)</f>
        <v>99.53</v>
      </c>
      <c r="S1269" s="10" t="s">
        <v>8331</v>
      </c>
      <c r="T1269" t="s">
        <v>8335</v>
      </c>
      <c r="U1269">
        <v>10</v>
      </c>
      <c r="V1269">
        <v>2</v>
      </c>
      <c r="W1269" t="s">
        <v>9633</v>
      </c>
    </row>
    <row r="1270" spans="1:23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 s="15">
        <f t="shared" si="39"/>
        <v>42473.876909722225</v>
      </c>
      <c r="J1270">
        <v>1460581365</v>
      </c>
      <c r="K1270" s="17">
        <f>(((L1270/60)/60/24)+DATE(1970,1,1))</f>
        <v>42452.876909722225</v>
      </c>
      <c r="L1270">
        <v>1458766965</v>
      </c>
      <c r="M1270" t="b">
        <v>0</v>
      </c>
      <c r="N1270">
        <v>57</v>
      </c>
      <c r="O1270" t="b">
        <v>1</v>
      </c>
      <c r="P1270" t="s">
        <v>8269</v>
      </c>
      <c r="Q1270">
        <f t="shared" si="38"/>
        <v>122</v>
      </c>
      <c r="R1270">
        <f>IFERROR(ROUND(E1270/N1270,2),0)</f>
        <v>75.09</v>
      </c>
      <c r="S1270" s="10" t="s">
        <v>8307</v>
      </c>
      <c r="T1270" t="s">
        <v>8309</v>
      </c>
      <c r="U1270">
        <v>3</v>
      </c>
      <c r="V1270">
        <v>23</v>
      </c>
      <c r="W1270" t="s">
        <v>9634</v>
      </c>
    </row>
    <row r="1271" spans="1:23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15">
        <f t="shared" si="39"/>
        <v>41400.292303240742</v>
      </c>
      <c r="J1271">
        <v>1367823655</v>
      </c>
      <c r="K1271" s="17">
        <f>(((L1271/60)/60/24)+DATE(1970,1,1))</f>
        <v>41370.292303240742</v>
      </c>
      <c r="L1271">
        <v>1365231655</v>
      </c>
      <c r="M1271" t="b">
        <v>1</v>
      </c>
      <c r="N1271">
        <v>50</v>
      </c>
      <c r="O1271" t="b">
        <v>1</v>
      </c>
      <c r="P1271" t="s">
        <v>8274</v>
      </c>
      <c r="Q1271">
        <f t="shared" si="38"/>
        <v>122</v>
      </c>
      <c r="R1271">
        <f>IFERROR(ROUND(E1271/N1271,2),0)</f>
        <v>85.5</v>
      </c>
      <c r="S1271" s="10" t="s">
        <v>8331</v>
      </c>
      <c r="T1271" t="s">
        <v>8335</v>
      </c>
      <c r="U1271">
        <v>4</v>
      </c>
      <c r="V1271">
        <v>6</v>
      </c>
      <c r="W1271" t="s">
        <v>9635</v>
      </c>
    </row>
    <row r="1272" spans="1:23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15">
        <f t="shared" si="39"/>
        <v>42190.708530092597</v>
      </c>
      <c r="J1272">
        <v>1436115617</v>
      </c>
      <c r="K1272" s="17">
        <f>(((L1272/60)/60/24)+DATE(1970,1,1))</f>
        <v>42160.708530092597</v>
      </c>
      <c r="L1272">
        <v>1433523617</v>
      </c>
      <c r="M1272" t="b">
        <v>0</v>
      </c>
      <c r="N1272">
        <v>40</v>
      </c>
      <c r="O1272" t="b">
        <v>1</v>
      </c>
      <c r="P1272" t="s">
        <v>8277</v>
      </c>
      <c r="Q1272">
        <f t="shared" si="38"/>
        <v>107</v>
      </c>
      <c r="R1272">
        <f>IFERROR(ROUND(E1272/N1272,2),0)</f>
        <v>106.53</v>
      </c>
      <c r="S1272" s="10" t="s">
        <v>8331</v>
      </c>
      <c r="T1272" t="s">
        <v>8332</v>
      </c>
      <c r="U1272">
        <v>6</v>
      </c>
      <c r="V1272">
        <v>5</v>
      </c>
      <c r="W1272" t="s">
        <v>9636</v>
      </c>
    </row>
    <row r="1273" spans="1:23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15">
        <f t="shared" si="39"/>
        <v>42791.057106481487</v>
      </c>
      <c r="J1273">
        <v>1487985734</v>
      </c>
      <c r="K1273" s="17">
        <f>(((L1273/60)/60/24)+DATE(1970,1,1))</f>
        <v>42746.057106481487</v>
      </c>
      <c r="L1273">
        <v>1484097734</v>
      </c>
      <c r="M1273" t="b">
        <v>0</v>
      </c>
      <c r="N1273">
        <v>23</v>
      </c>
      <c r="O1273" t="b">
        <v>1</v>
      </c>
      <c r="P1273" t="s">
        <v>8269</v>
      </c>
      <c r="Q1273">
        <f t="shared" si="38"/>
        <v>106</v>
      </c>
      <c r="R1273">
        <f>IFERROR(ROUND(E1273/N1273,2),0)</f>
        <v>184.78</v>
      </c>
      <c r="S1273" s="10" t="s">
        <v>8307</v>
      </c>
      <c r="T1273" t="s">
        <v>8309</v>
      </c>
      <c r="U1273">
        <v>1</v>
      </c>
      <c r="V1273">
        <v>11</v>
      </c>
      <c r="W1273" t="s">
        <v>9637</v>
      </c>
    </row>
    <row r="1274" spans="1:23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 s="15">
        <f t="shared" si="39"/>
        <v>42218.666666666672</v>
      </c>
      <c r="J1274">
        <v>1438531200</v>
      </c>
      <c r="K1274" s="17">
        <f>(((L1274/60)/60/24)+DATE(1970,1,1))</f>
        <v>42188.467499999999</v>
      </c>
      <c r="L1274">
        <v>1435921992</v>
      </c>
      <c r="M1274" t="b">
        <v>0</v>
      </c>
      <c r="N1274">
        <v>169</v>
      </c>
      <c r="O1274" t="b">
        <v>1</v>
      </c>
      <c r="P1274" t="s">
        <v>8269</v>
      </c>
      <c r="Q1274">
        <f t="shared" si="38"/>
        <v>142</v>
      </c>
      <c r="R1274">
        <f>IFERROR(ROUND(E1274/N1274,2),0)</f>
        <v>25.13</v>
      </c>
      <c r="S1274" s="10" t="s">
        <v>8307</v>
      </c>
      <c r="T1274" t="s">
        <v>8309</v>
      </c>
      <c r="U1274">
        <v>7</v>
      </c>
      <c r="V1274">
        <v>3</v>
      </c>
      <c r="W1274" t="s">
        <v>9638</v>
      </c>
    </row>
    <row r="1275" spans="1:23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 s="15">
        <f t="shared" si="39"/>
        <v>42177.208333333328</v>
      </c>
      <c r="J1275">
        <v>1434949200</v>
      </c>
      <c r="K1275" s="17">
        <f>(((L1275/60)/60/24)+DATE(1970,1,1))</f>
        <v>42141.95711805555</v>
      </c>
      <c r="L1275">
        <v>1431903495</v>
      </c>
      <c r="M1275" t="b">
        <v>0</v>
      </c>
      <c r="N1275">
        <v>47</v>
      </c>
      <c r="O1275" t="b">
        <v>1</v>
      </c>
      <c r="P1275" t="s">
        <v>8274</v>
      </c>
      <c r="Q1275">
        <f t="shared" si="38"/>
        <v>106</v>
      </c>
      <c r="R1275">
        <f>IFERROR(ROUND(E1275/N1275,2),0)</f>
        <v>90.28</v>
      </c>
      <c r="S1275" s="10" t="s">
        <v>8331</v>
      </c>
      <c r="T1275" t="s">
        <v>8335</v>
      </c>
      <c r="U1275">
        <v>5</v>
      </c>
      <c r="V1275">
        <v>17</v>
      </c>
      <c r="W1275" t="s">
        <v>9639</v>
      </c>
    </row>
    <row r="1276" spans="1:23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 s="15">
        <f t="shared" si="39"/>
        <v>42205.916666666672</v>
      </c>
      <c r="J1276">
        <v>1437429600</v>
      </c>
      <c r="K1276" s="17">
        <f>(((L1276/60)/60/24)+DATE(1970,1,1))</f>
        <v>42163.29833333334</v>
      </c>
      <c r="L1276">
        <v>1433747376</v>
      </c>
      <c r="M1276" t="b">
        <v>0</v>
      </c>
      <c r="N1276">
        <v>41</v>
      </c>
      <c r="O1276" t="b">
        <v>1</v>
      </c>
      <c r="P1276" t="s">
        <v>8301</v>
      </c>
      <c r="Q1276">
        <f t="shared" si="38"/>
        <v>101</v>
      </c>
      <c r="R1276">
        <f>IFERROR(ROUND(E1276/N1276,2),0)</f>
        <v>103.17</v>
      </c>
      <c r="S1276" s="10" t="s">
        <v>8307</v>
      </c>
      <c r="T1276" t="s">
        <v>8308</v>
      </c>
      <c r="U1276">
        <v>6</v>
      </c>
      <c r="V1276">
        <v>8</v>
      </c>
      <c r="W1276" t="s">
        <v>9640</v>
      </c>
    </row>
    <row r="1277" spans="1:23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 s="15">
        <f t="shared" si="39"/>
        <v>41764.887928240743</v>
      </c>
      <c r="J1277">
        <v>1399324717</v>
      </c>
      <c r="K1277" s="17">
        <f>(((L1277/60)/60/24)+DATE(1970,1,1))</f>
        <v>41719.887928240743</v>
      </c>
      <c r="L1277">
        <v>1395436717</v>
      </c>
      <c r="M1277" t="b">
        <v>0</v>
      </c>
      <c r="N1277">
        <v>191</v>
      </c>
      <c r="O1277" t="b">
        <v>1</v>
      </c>
      <c r="P1277" t="s">
        <v>8293</v>
      </c>
      <c r="Q1277">
        <f t="shared" si="38"/>
        <v>384</v>
      </c>
      <c r="R1277">
        <f>IFERROR(ROUND(E1277/N1277,2),0)</f>
        <v>22.12</v>
      </c>
      <c r="S1277" s="10" t="s">
        <v>8315</v>
      </c>
      <c r="T1277" t="s">
        <v>8316</v>
      </c>
      <c r="U1277">
        <v>3</v>
      </c>
      <c r="V1277">
        <v>21</v>
      </c>
      <c r="W1277" t="s">
        <v>9641</v>
      </c>
    </row>
    <row r="1278" spans="1:23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15">
        <f t="shared" si="39"/>
        <v>40973.125</v>
      </c>
      <c r="J1278">
        <v>1330916400</v>
      </c>
      <c r="K1278" s="17">
        <f>(((L1278/60)/60/24)+DATE(1970,1,1))</f>
        <v>40939.02002314815</v>
      </c>
      <c r="L1278">
        <v>1327969730</v>
      </c>
      <c r="M1278" t="b">
        <v>0</v>
      </c>
      <c r="N1278">
        <v>72</v>
      </c>
      <c r="O1278" t="b">
        <v>1</v>
      </c>
      <c r="P1278" t="s">
        <v>8277</v>
      </c>
      <c r="Q1278">
        <f t="shared" si="38"/>
        <v>121</v>
      </c>
      <c r="R1278">
        <f>IFERROR(ROUND(E1278/N1278,2),0)</f>
        <v>58.6</v>
      </c>
      <c r="S1278" s="10" t="s">
        <v>8331</v>
      </c>
      <c r="T1278" t="s">
        <v>8332</v>
      </c>
      <c r="U1278">
        <v>1</v>
      </c>
      <c r="V1278">
        <v>31</v>
      </c>
      <c r="W1278" t="s">
        <v>9642</v>
      </c>
    </row>
    <row r="1279" spans="1:23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15">
        <f t="shared" si="39"/>
        <v>42445.165972222225</v>
      </c>
      <c r="J1279">
        <v>1458100740</v>
      </c>
      <c r="K1279" s="17">
        <f>(((L1279/60)/60/24)+DATE(1970,1,1))</f>
        <v>42430.839398148149</v>
      </c>
      <c r="L1279">
        <v>1456862924</v>
      </c>
      <c r="M1279" t="b">
        <v>0</v>
      </c>
      <c r="N1279">
        <v>31</v>
      </c>
      <c r="O1279" t="b">
        <v>1</v>
      </c>
      <c r="P1279" t="s">
        <v>8269</v>
      </c>
      <c r="Q1279">
        <f t="shared" si="38"/>
        <v>105</v>
      </c>
      <c r="R1279">
        <f>IFERROR(ROUND(E1279/N1279,2),0)</f>
        <v>136</v>
      </c>
      <c r="S1279" s="10" t="s">
        <v>8307</v>
      </c>
      <c r="T1279" t="s">
        <v>8309</v>
      </c>
      <c r="U1279">
        <v>3</v>
      </c>
      <c r="V1279">
        <v>1</v>
      </c>
      <c r="W1279" t="s">
        <v>9643</v>
      </c>
    </row>
    <row r="1280" spans="1:23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15">
        <f t="shared" si="39"/>
        <v>42795.083333333328</v>
      </c>
      <c r="J1280">
        <v>1488333600</v>
      </c>
      <c r="K1280" s="17">
        <f>(((L1280/60)/60/24)+DATE(1970,1,1))</f>
        <v>42759.628599537042</v>
      </c>
      <c r="L1280">
        <v>1485270311</v>
      </c>
      <c r="M1280" t="b">
        <v>0</v>
      </c>
      <c r="N1280">
        <v>57</v>
      </c>
      <c r="O1280" t="b">
        <v>1</v>
      </c>
      <c r="P1280" t="s">
        <v>8274</v>
      </c>
      <c r="Q1280">
        <f t="shared" si="38"/>
        <v>105</v>
      </c>
      <c r="R1280">
        <f>IFERROR(ROUND(E1280/N1280,2),0)</f>
        <v>73.77</v>
      </c>
      <c r="S1280" s="10" t="s">
        <v>8331</v>
      </c>
      <c r="T1280" t="s">
        <v>8335</v>
      </c>
      <c r="U1280">
        <v>1</v>
      </c>
      <c r="V1280">
        <v>24</v>
      </c>
      <c r="W1280" t="s">
        <v>9644</v>
      </c>
    </row>
    <row r="1281" spans="1:23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 s="15">
        <f t="shared" si="39"/>
        <v>42575.439421296294</v>
      </c>
      <c r="J1281">
        <v>1469356366</v>
      </c>
      <c r="K1281" s="17">
        <f>(((L1281/60)/60/24)+DATE(1970,1,1))</f>
        <v>42515.439421296294</v>
      </c>
      <c r="L1281">
        <v>1464172366</v>
      </c>
      <c r="M1281" t="b">
        <v>1</v>
      </c>
      <c r="N1281">
        <v>86</v>
      </c>
      <c r="O1281" t="b">
        <v>0</v>
      </c>
      <c r="P1281" t="s">
        <v>8283</v>
      </c>
      <c r="Q1281">
        <f t="shared" si="38"/>
        <v>22</v>
      </c>
      <c r="R1281">
        <f>IFERROR(ROUND(E1281/N1281,2),0)</f>
        <v>48.72</v>
      </c>
      <c r="S1281" s="10" t="s">
        <v>8320</v>
      </c>
      <c r="T1281" t="s">
        <v>8321</v>
      </c>
      <c r="U1281">
        <v>5</v>
      </c>
      <c r="V1281">
        <v>25</v>
      </c>
      <c r="W1281" t="s">
        <v>9645</v>
      </c>
    </row>
    <row r="1282" spans="1:23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15">
        <f t="shared" si="39"/>
        <v>42159</v>
      </c>
      <c r="J1282">
        <v>1433376000</v>
      </c>
      <c r="K1282" s="17">
        <f>(((L1282/60)/60/24)+DATE(1970,1,1))</f>
        <v>42128.820231481484</v>
      </c>
      <c r="L1282">
        <v>1430768468</v>
      </c>
      <c r="M1282" t="b">
        <v>0</v>
      </c>
      <c r="N1282">
        <v>98</v>
      </c>
      <c r="O1282" t="b">
        <v>1</v>
      </c>
      <c r="P1282" t="s">
        <v>8275</v>
      </c>
      <c r="Q1282">
        <f t="shared" ref="Q1282:Q1345" si="40">ROUND(E1282/D1282*100,0)</f>
        <v>105</v>
      </c>
      <c r="R1282">
        <f>IFERROR(ROUND(E1282/N1282,2),0)</f>
        <v>42.72</v>
      </c>
      <c r="S1282" s="10" t="s">
        <v>8331</v>
      </c>
      <c r="T1282" t="s">
        <v>8339</v>
      </c>
      <c r="U1282">
        <v>5</v>
      </c>
      <c r="V1282">
        <v>4</v>
      </c>
      <c r="W1282" t="s">
        <v>9646</v>
      </c>
    </row>
    <row r="1283" spans="1:23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15">
        <f t="shared" ref="I1283:I1346" si="41">(((J1283/60)/60/24+DATE(1970,1,1)))</f>
        <v>40596.125</v>
      </c>
      <c r="J1283">
        <v>1298343600</v>
      </c>
      <c r="K1283" s="17">
        <f>(((L1283/60)/60/24)+DATE(1970,1,1))</f>
        <v>40564.649456018517</v>
      </c>
      <c r="L1283">
        <v>1295624113</v>
      </c>
      <c r="M1283" t="b">
        <v>0</v>
      </c>
      <c r="N1283">
        <v>93</v>
      </c>
      <c r="O1283" t="b">
        <v>1</v>
      </c>
      <c r="P1283" t="s">
        <v>8290</v>
      </c>
      <c r="Q1283">
        <f t="shared" si="40"/>
        <v>119</v>
      </c>
      <c r="R1283">
        <f>IFERROR(ROUND(E1283/N1283,2),0)</f>
        <v>44.96</v>
      </c>
      <c r="S1283" s="10" t="s">
        <v>8331</v>
      </c>
      <c r="T1283" t="s">
        <v>8341</v>
      </c>
      <c r="U1283">
        <v>1</v>
      </c>
      <c r="V1283">
        <v>21</v>
      </c>
      <c r="W1283" t="s">
        <v>9647</v>
      </c>
    </row>
    <row r="1284" spans="1:23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15">
        <f t="shared" si="41"/>
        <v>40801.916701388887</v>
      </c>
      <c r="J1284">
        <v>1316124003</v>
      </c>
      <c r="K1284" s="17">
        <f>(((L1284/60)/60/24)+DATE(1970,1,1))</f>
        <v>40771.916701388887</v>
      </c>
      <c r="L1284">
        <v>1313532003</v>
      </c>
      <c r="M1284" t="b">
        <v>0</v>
      </c>
      <c r="N1284">
        <v>90</v>
      </c>
      <c r="O1284" t="b">
        <v>1</v>
      </c>
      <c r="P1284" t="s">
        <v>8277</v>
      </c>
      <c r="Q1284">
        <f t="shared" si="40"/>
        <v>119</v>
      </c>
      <c r="R1284">
        <f>IFERROR(ROUND(E1284/N1284,2),0)</f>
        <v>46.4</v>
      </c>
      <c r="S1284" s="10" t="s">
        <v>8331</v>
      </c>
      <c r="T1284" t="s">
        <v>8332</v>
      </c>
      <c r="U1284">
        <v>8</v>
      </c>
      <c r="V1284">
        <v>16</v>
      </c>
      <c r="W1284" t="s">
        <v>9648</v>
      </c>
    </row>
    <row r="1285" spans="1:23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 s="15">
        <f t="shared" si="41"/>
        <v>41806.290972222225</v>
      </c>
      <c r="J1285">
        <v>1402901940</v>
      </c>
      <c r="K1285" s="17">
        <f>(((L1285/60)/60/24)+DATE(1970,1,1))</f>
        <v>41772.685393518521</v>
      </c>
      <c r="L1285">
        <v>1399998418</v>
      </c>
      <c r="M1285" t="b">
        <v>0</v>
      </c>
      <c r="N1285">
        <v>67</v>
      </c>
      <c r="O1285" t="b">
        <v>1</v>
      </c>
      <c r="P1285" t="s">
        <v>8269</v>
      </c>
      <c r="Q1285">
        <f t="shared" si="40"/>
        <v>139</v>
      </c>
      <c r="R1285">
        <f>IFERROR(ROUND(E1285/N1285,2),0)</f>
        <v>62.33</v>
      </c>
      <c r="S1285" s="10" t="s">
        <v>8307</v>
      </c>
      <c r="T1285" t="s">
        <v>8309</v>
      </c>
      <c r="U1285">
        <v>5</v>
      </c>
      <c r="V1285">
        <v>13</v>
      </c>
      <c r="W1285" t="s">
        <v>9649</v>
      </c>
    </row>
    <row r="1286" spans="1:23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 s="15">
        <f t="shared" si="41"/>
        <v>41989.938993055555</v>
      </c>
      <c r="J1286">
        <v>1418769129</v>
      </c>
      <c r="K1286" s="17">
        <f>(((L1286/60)/60/24)+DATE(1970,1,1))</f>
        <v>41968.938993055555</v>
      </c>
      <c r="L1286">
        <v>1416954729</v>
      </c>
      <c r="M1286" t="b">
        <v>0</v>
      </c>
      <c r="N1286">
        <v>24</v>
      </c>
      <c r="O1286" t="b">
        <v>0</v>
      </c>
      <c r="P1286" t="s">
        <v>8303</v>
      </c>
      <c r="Q1286">
        <f t="shared" si="40"/>
        <v>60</v>
      </c>
      <c r="R1286">
        <f>IFERROR(ROUND(E1286/N1286,2),0)</f>
        <v>174</v>
      </c>
      <c r="S1286" s="10" t="s">
        <v>8307</v>
      </c>
      <c r="T1286" t="s">
        <v>8310</v>
      </c>
      <c r="U1286">
        <v>11</v>
      </c>
      <c r="V1286">
        <v>25</v>
      </c>
      <c r="W1286" t="s">
        <v>9650</v>
      </c>
    </row>
    <row r="1287" spans="1:23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 s="15">
        <f t="shared" si="41"/>
        <v>40512.655266203699</v>
      </c>
      <c r="J1287">
        <v>1291131815</v>
      </c>
      <c r="K1287" s="17">
        <f>(((L1287/60)/60/24)+DATE(1970,1,1))</f>
        <v>40465.655266203699</v>
      </c>
      <c r="L1287">
        <v>1287071015</v>
      </c>
      <c r="M1287" t="b">
        <v>1</v>
      </c>
      <c r="N1287">
        <v>66</v>
      </c>
      <c r="O1287" t="b">
        <v>1</v>
      </c>
      <c r="P1287" t="s">
        <v>8274</v>
      </c>
      <c r="Q1287">
        <f t="shared" si="40"/>
        <v>119</v>
      </c>
      <c r="R1287">
        <f>IFERROR(ROUND(E1287/N1287,2),0)</f>
        <v>63.18</v>
      </c>
      <c r="S1287" s="10" t="s">
        <v>8331</v>
      </c>
      <c r="T1287" t="s">
        <v>8335</v>
      </c>
      <c r="U1287">
        <v>10</v>
      </c>
      <c r="V1287">
        <v>14</v>
      </c>
      <c r="W1287" t="s">
        <v>9651</v>
      </c>
    </row>
    <row r="1288" spans="1:23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 s="15">
        <f t="shared" si="41"/>
        <v>40330.207638888889</v>
      </c>
      <c r="J1288">
        <v>1275368340</v>
      </c>
      <c r="K1288" s="17">
        <f>(((L1288/60)/60/24)+DATE(1970,1,1))</f>
        <v>40299.239953703705</v>
      </c>
      <c r="L1288">
        <v>1272692732</v>
      </c>
      <c r="M1288" t="b">
        <v>0</v>
      </c>
      <c r="N1288">
        <v>89</v>
      </c>
      <c r="O1288" t="b">
        <v>1</v>
      </c>
      <c r="P1288" t="s">
        <v>8277</v>
      </c>
      <c r="Q1288">
        <f t="shared" si="40"/>
        <v>166</v>
      </c>
      <c r="R1288">
        <f>IFERROR(ROUND(E1288/N1288,2),0)</f>
        <v>46.65</v>
      </c>
      <c r="S1288" s="10" t="s">
        <v>8331</v>
      </c>
      <c r="T1288" t="s">
        <v>8332</v>
      </c>
      <c r="U1288">
        <v>5</v>
      </c>
      <c r="V1288">
        <v>1</v>
      </c>
      <c r="W1288" t="s">
        <v>9652</v>
      </c>
    </row>
    <row r="1289" spans="1:23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 s="15">
        <f t="shared" si="41"/>
        <v>41658.833680555559</v>
      </c>
      <c r="J1289">
        <v>1390161630</v>
      </c>
      <c r="K1289" s="17">
        <f>(((L1289/60)/60/24)+DATE(1970,1,1))</f>
        <v>41628.833680555559</v>
      </c>
      <c r="L1289">
        <v>1387569630</v>
      </c>
      <c r="M1289" t="b">
        <v>0</v>
      </c>
      <c r="N1289">
        <v>52</v>
      </c>
      <c r="O1289" t="b">
        <v>1</v>
      </c>
      <c r="P1289" t="s">
        <v>8274</v>
      </c>
      <c r="Q1289">
        <f t="shared" si="40"/>
        <v>104</v>
      </c>
      <c r="R1289">
        <f>IFERROR(ROUND(E1289/N1289,2),0)</f>
        <v>79.83</v>
      </c>
      <c r="S1289" s="10" t="s">
        <v>8331</v>
      </c>
      <c r="T1289" t="s">
        <v>8335</v>
      </c>
      <c r="U1289">
        <v>12</v>
      </c>
      <c r="V1289">
        <v>20</v>
      </c>
      <c r="W1289" t="s">
        <v>9653</v>
      </c>
    </row>
    <row r="1290" spans="1:23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 s="15">
        <f t="shared" si="41"/>
        <v>41826.771597222221</v>
      </c>
      <c r="J1290">
        <v>1404671466</v>
      </c>
      <c r="K1290" s="17">
        <f>(((L1290/60)/60/24)+DATE(1970,1,1))</f>
        <v>41796.771597222221</v>
      </c>
      <c r="L1290">
        <v>1402079466</v>
      </c>
      <c r="M1290" t="b">
        <v>0</v>
      </c>
      <c r="N1290">
        <v>80</v>
      </c>
      <c r="O1290" t="b">
        <v>1</v>
      </c>
      <c r="P1290" t="s">
        <v>8269</v>
      </c>
      <c r="Q1290">
        <f t="shared" si="40"/>
        <v>138</v>
      </c>
      <c r="R1290">
        <f>IFERROR(ROUND(E1290/N1290,2),0)</f>
        <v>51.88</v>
      </c>
      <c r="S1290" s="10" t="s">
        <v>8307</v>
      </c>
      <c r="T1290" t="s">
        <v>8309</v>
      </c>
      <c r="U1290">
        <v>6</v>
      </c>
      <c r="V1290">
        <v>6</v>
      </c>
      <c r="W1290" t="s">
        <v>9654</v>
      </c>
    </row>
    <row r="1291" spans="1:23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15">
        <f t="shared" si="41"/>
        <v>42710.974004629628</v>
      </c>
      <c r="J1291">
        <v>1481066554</v>
      </c>
      <c r="K1291" s="17">
        <f>(((L1291/60)/60/24)+DATE(1970,1,1))</f>
        <v>42685.974004629628</v>
      </c>
      <c r="L1291">
        <v>1478906554</v>
      </c>
      <c r="M1291" t="b">
        <v>0</v>
      </c>
      <c r="N1291">
        <v>38</v>
      </c>
      <c r="O1291" t="b">
        <v>1</v>
      </c>
      <c r="P1291" t="s">
        <v>8269</v>
      </c>
      <c r="Q1291">
        <f t="shared" si="40"/>
        <v>138</v>
      </c>
      <c r="R1291">
        <f>IFERROR(ROUND(E1291/N1291,2),0)</f>
        <v>109.08</v>
      </c>
      <c r="S1291" s="10" t="s">
        <v>8307</v>
      </c>
      <c r="T1291" t="s">
        <v>8309</v>
      </c>
      <c r="U1291">
        <v>11</v>
      </c>
      <c r="V1291">
        <v>11</v>
      </c>
      <c r="W1291" t="s">
        <v>9655</v>
      </c>
    </row>
    <row r="1292" spans="1:23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 s="15">
        <f t="shared" si="41"/>
        <v>41882.730219907404</v>
      </c>
      <c r="J1292">
        <v>1409506291</v>
      </c>
      <c r="K1292" s="17">
        <f>(((L1292/60)/60/24)+DATE(1970,1,1))</f>
        <v>41852.730219907404</v>
      </c>
      <c r="L1292">
        <v>1406914291</v>
      </c>
      <c r="M1292" t="b">
        <v>1</v>
      </c>
      <c r="N1292">
        <v>54</v>
      </c>
      <c r="O1292" t="b">
        <v>1</v>
      </c>
      <c r="P1292" t="s">
        <v>8274</v>
      </c>
      <c r="Q1292">
        <f t="shared" si="40"/>
        <v>104</v>
      </c>
      <c r="R1292">
        <f>IFERROR(ROUND(E1292/N1292,2),0)</f>
        <v>76.67</v>
      </c>
      <c r="S1292" s="10" t="s">
        <v>8331</v>
      </c>
      <c r="T1292" t="s">
        <v>8335</v>
      </c>
      <c r="U1292">
        <v>8</v>
      </c>
      <c r="V1292">
        <v>1</v>
      </c>
      <c r="W1292" t="s">
        <v>9656</v>
      </c>
    </row>
    <row r="1293" spans="1:23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 s="15">
        <f t="shared" si="41"/>
        <v>42190.696793981479</v>
      </c>
      <c r="J1293">
        <v>1436114603</v>
      </c>
      <c r="K1293" s="17">
        <f>(((L1293/60)/60/24)+DATE(1970,1,1))</f>
        <v>42155.696793981479</v>
      </c>
      <c r="L1293">
        <v>1433090603</v>
      </c>
      <c r="M1293" t="b">
        <v>1</v>
      </c>
      <c r="N1293">
        <v>113</v>
      </c>
      <c r="O1293" t="b">
        <v>1</v>
      </c>
      <c r="P1293" t="s">
        <v>8269</v>
      </c>
      <c r="Q1293">
        <f t="shared" si="40"/>
        <v>103</v>
      </c>
      <c r="R1293">
        <f>IFERROR(ROUND(E1293/N1293,2),0)</f>
        <v>36.61</v>
      </c>
      <c r="S1293" s="10" t="s">
        <v>8307</v>
      </c>
      <c r="T1293" t="s">
        <v>8309</v>
      </c>
      <c r="U1293">
        <v>5</v>
      </c>
      <c r="V1293">
        <v>31</v>
      </c>
      <c r="W1293" t="s">
        <v>9657</v>
      </c>
    </row>
    <row r="1294" spans="1:23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 s="15">
        <f t="shared" si="41"/>
        <v>41974.125</v>
      </c>
      <c r="J1294">
        <v>1417402800</v>
      </c>
      <c r="K1294" s="17">
        <f>(((L1294/60)/60/24)+DATE(1970,1,1))</f>
        <v>41941.802384259259</v>
      </c>
      <c r="L1294">
        <v>1414610126</v>
      </c>
      <c r="M1294" t="b">
        <v>1</v>
      </c>
      <c r="N1294">
        <v>73</v>
      </c>
      <c r="O1294" t="b">
        <v>1</v>
      </c>
      <c r="P1294" t="s">
        <v>8283</v>
      </c>
      <c r="Q1294">
        <f t="shared" si="40"/>
        <v>176</v>
      </c>
      <c r="R1294">
        <f>IFERROR(ROUND(E1294/N1294,2),0)</f>
        <v>56.64</v>
      </c>
      <c r="S1294" s="10" t="s">
        <v>8320</v>
      </c>
      <c r="T1294" t="s">
        <v>8321</v>
      </c>
      <c r="U1294">
        <v>10</v>
      </c>
      <c r="V1294">
        <v>29</v>
      </c>
      <c r="W1294" t="s">
        <v>9658</v>
      </c>
    </row>
    <row r="1295" spans="1:23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 s="15">
        <f t="shared" si="41"/>
        <v>42829.21876157407</v>
      </c>
      <c r="J1295">
        <v>1491282901</v>
      </c>
      <c r="K1295" s="17">
        <f>(((L1295/60)/60/24)+DATE(1970,1,1))</f>
        <v>42799.260428240741</v>
      </c>
      <c r="L1295">
        <v>1488694501</v>
      </c>
      <c r="M1295" t="b">
        <v>0</v>
      </c>
      <c r="N1295">
        <v>64</v>
      </c>
      <c r="O1295" t="b">
        <v>0</v>
      </c>
      <c r="P1295" t="s">
        <v>8296</v>
      </c>
      <c r="Q1295">
        <f t="shared" si="40"/>
        <v>39</v>
      </c>
      <c r="R1295">
        <f>IFERROR(ROUND(E1295/N1295,2),0)</f>
        <v>64.53</v>
      </c>
      <c r="S1295" s="10" t="s">
        <v>8326</v>
      </c>
      <c r="T1295" t="s">
        <v>8327</v>
      </c>
      <c r="U1295">
        <v>3</v>
      </c>
      <c r="V1295">
        <v>5</v>
      </c>
      <c r="W1295" t="s">
        <v>9659</v>
      </c>
    </row>
    <row r="1296" spans="1:23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 s="15">
        <f t="shared" si="41"/>
        <v>41062.071134259262</v>
      </c>
      <c r="J1296">
        <v>1338601346</v>
      </c>
      <c r="K1296" s="17">
        <f>(((L1296/60)/60/24)+DATE(1970,1,1))</f>
        <v>41032.071134259262</v>
      </c>
      <c r="L1296">
        <v>1336009346</v>
      </c>
      <c r="M1296" t="b">
        <v>1</v>
      </c>
      <c r="N1296">
        <v>82</v>
      </c>
      <c r="O1296" t="b">
        <v>1</v>
      </c>
      <c r="P1296" t="s">
        <v>8267</v>
      </c>
      <c r="Q1296">
        <f t="shared" si="40"/>
        <v>137</v>
      </c>
      <c r="R1296">
        <f>IFERROR(ROUND(E1296/N1296,2),0)</f>
        <v>50.29</v>
      </c>
      <c r="S1296" s="10" t="s">
        <v>8328</v>
      </c>
      <c r="T1296" t="s">
        <v>8329</v>
      </c>
      <c r="U1296">
        <v>5</v>
      </c>
      <c r="V1296">
        <v>3</v>
      </c>
      <c r="W1296" t="s">
        <v>9660</v>
      </c>
    </row>
    <row r="1297" spans="1:23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15">
        <f t="shared" si="41"/>
        <v>42495.542905092589</v>
      </c>
      <c r="J1297">
        <v>1462453307</v>
      </c>
      <c r="K1297" s="17">
        <f>(((L1297/60)/60/24)+DATE(1970,1,1))</f>
        <v>42465.542905092589</v>
      </c>
      <c r="L1297">
        <v>1459861307</v>
      </c>
      <c r="M1297" t="b">
        <v>0</v>
      </c>
      <c r="N1297">
        <v>63</v>
      </c>
      <c r="O1297" t="b">
        <v>1</v>
      </c>
      <c r="P1297" t="s">
        <v>8274</v>
      </c>
      <c r="Q1297">
        <f t="shared" si="40"/>
        <v>103</v>
      </c>
      <c r="R1297">
        <f>IFERROR(ROUND(E1297/N1297,2),0)</f>
        <v>65.38</v>
      </c>
      <c r="S1297" s="10" t="s">
        <v>8331</v>
      </c>
      <c r="T1297" t="s">
        <v>8335</v>
      </c>
      <c r="U1297">
        <v>4</v>
      </c>
      <c r="V1297">
        <v>5</v>
      </c>
      <c r="W1297" t="s">
        <v>9661</v>
      </c>
    </row>
    <row r="1298" spans="1:23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 s="15">
        <f t="shared" si="41"/>
        <v>41481.062905092593</v>
      </c>
      <c r="J1298">
        <v>1374802235</v>
      </c>
      <c r="K1298" s="17">
        <f>(((L1298/60)/60/24)+DATE(1970,1,1))</f>
        <v>41451.062905092593</v>
      </c>
      <c r="L1298">
        <v>1372210235</v>
      </c>
      <c r="M1298" t="b">
        <v>0</v>
      </c>
      <c r="N1298">
        <v>66</v>
      </c>
      <c r="O1298" t="b">
        <v>1</v>
      </c>
      <c r="P1298" t="s">
        <v>8274</v>
      </c>
      <c r="Q1298">
        <f t="shared" si="40"/>
        <v>103</v>
      </c>
      <c r="R1298">
        <f>IFERROR(ROUND(E1298/N1298,2),0)</f>
        <v>62.17</v>
      </c>
      <c r="S1298" s="10" t="s">
        <v>8331</v>
      </c>
      <c r="T1298" t="s">
        <v>8335</v>
      </c>
      <c r="U1298">
        <v>6</v>
      </c>
      <c r="V1298">
        <v>26</v>
      </c>
      <c r="W1298" t="s">
        <v>9662</v>
      </c>
    </row>
    <row r="1299" spans="1:23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 s="15">
        <f t="shared" si="41"/>
        <v>42463.68450231482</v>
      </c>
      <c r="J1299">
        <v>1459700741</v>
      </c>
      <c r="K1299" s="17">
        <f>(((L1299/60)/60/24)+DATE(1970,1,1))</f>
        <v>42433.726168981477</v>
      </c>
      <c r="L1299">
        <v>1457112341</v>
      </c>
      <c r="M1299" t="b">
        <v>0</v>
      </c>
      <c r="N1299">
        <v>92</v>
      </c>
      <c r="O1299" t="b">
        <v>0</v>
      </c>
      <c r="P1299" t="s">
        <v>8289</v>
      </c>
      <c r="Q1299">
        <f t="shared" si="40"/>
        <v>29</v>
      </c>
      <c r="R1299">
        <f>IFERROR(ROUND(E1299/N1299,2),0)</f>
        <v>44.48</v>
      </c>
      <c r="S1299" s="10" t="s">
        <v>8320</v>
      </c>
      <c r="T1299" t="s">
        <v>8354</v>
      </c>
      <c r="U1299">
        <v>3</v>
      </c>
      <c r="V1299">
        <v>4</v>
      </c>
      <c r="W1299" t="s">
        <v>9663</v>
      </c>
    </row>
    <row r="1300" spans="1:23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 s="15">
        <f t="shared" si="41"/>
        <v>42074.143321759257</v>
      </c>
      <c r="J1300">
        <v>1426044383</v>
      </c>
      <c r="K1300" s="17">
        <f>(((L1300/60)/60/24)+DATE(1970,1,1))</f>
        <v>42044.184988425928</v>
      </c>
      <c r="L1300">
        <v>1423455983</v>
      </c>
      <c r="M1300" t="b">
        <v>0</v>
      </c>
      <c r="N1300">
        <v>48</v>
      </c>
      <c r="O1300" t="b">
        <v>1</v>
      </c>
      <c r="P1300" t="s">
        <v>8269</v>
      </c>
      <c r="Q1300">
        <f t="shared" si="40"/>
        <v>102</v>
      </c>
      <c r="R1300">
        <f>IFERROR(ROUND(E1300/N1300,2),0)</f>
        <v>85.21</v>
      </c>
      <c r="S1300" s="10" t="s">
        <v>8307</v>
      </c>
      <c r="T1300" t="s">
        <v>8309</v>
      </c>
      <c r="U1300">
        <v>2</v>
      </c>
      <c r="V1300">
        <v>9</v>
      </c>
      <c r="W1300" t="s">
        <v>9664</v>
      </c>
    </row>
    <row r="1301" spans="1:23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 s="15">
        <f t="shared" si="41"/>
        <v>41565.165972222225</v>
      </c>
      <c r="J1301">
        <v>1382068740</v>
      </c>
      <c r="K1301" s="17">
        <f>(((L1301/60)/60/24)+DATE(1970,1,1))</f>
        <v>41546.75105324074</v>
      </c>
      <c r="L1301">
        <v>1380477691</v>
      </c>
      <c r="M1301" t="b">
        <v>0</v>
      </c>
      <c r="N1301">
        <v>71</v>
      </c>
      <c r="O1301" t="b">
        <v>1</v>
      </c>
      <c r="P1301" t="s">
        <v>8298</v>
      </c>
      <c r="Q1301">
        <f t="shared" si="40"/>
        <v>102</v>
      </c>
      <c r="R1301">
        <f>IFERROR(ROUND(E1301/N1301,2),0)</f>
        <v>57.54</v>
      </c>
      <c r="S1301" s="10" t="s">
        <v>8331</v>
      </c>
      <c r="T1301" t="s">
        <v>8344</v>
      </c>
      <c r="U1301">
        <v>9</v>
      </c>
      <c r="V1301">
        <v>29</v>
      </c>
      <c r="W1301" t="s">
        <v>9665</v>
      </c>
    </row>
    <row r="1302" spans="1:23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 s="15">
        <f t="shared" si="41"/>
        <v>42123.743773148148</v>
      </c>
      <c r="J1302">
        <v>1430329862</v>
      </c>
      <c r="K1302" s="17">
        <f>(((L1302/60)/60/24)+DATE(1970,1,1))</f>
        <v>42102.743773148148</v>
      </c>
      <c r="L1302">
        <v>1428515462</v>
      </c>
      <c r="M1302" t="b">
        <v>0</v>
      </c>
      <c r="N1302">
        <v>88</v>
      </c>
      <c r="O1302" t="b">
        <v>1</v>
      </c>
      <c r="P1302" t="s">
        <v>8269</v>
      </c>
      <c r="Q1302">
        <f t="shared" si="40"/>
        <v>136</v>
      </c>
      <c r="R1302">
        <f>IFERROR(ROUND(E1302/N1302,2),0)</f>
        <v>46.42</v>
      </c>
      <c r="S1302" s="10" t="s">
        <v>8307</v>
      </c>
      <c r="T1302" t="s">
        <v>8309</v>
      </c>
      <c r="U1302">
        <v>4</v>
      </c>
      <c r="V1302">
        <v>8</v>
      </c>
      <c r="W1302" t="s">
        <v>9666</v>
      </c>
    </row>
    <row r="1303" spans="1:23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15">
        <f t="shared" si="41"/>
        <v>42216.855879629627</v>
      </c>
      <c r="J1303">
        <v>1438374748</v>
      </c>
      <c r="K1303" s="17">
        <f>(((L1303/60)/60/24)+DATE(1970,1,1))</f>
        <v>42186.855879629627</v>
      </c>
      <c r="L1303">
        <v>1435782748</v>
      </c>
      <c r="M1303" t="b">
        <v>0</v>
      </c>
      <c r="N1303">
        <v>20</v>
      </c>
      <c r="O1303" t="b">
        <v>1</v>
      </c>
      <c r="P1303" t="s">
        <v>8269</v>
      </c>
      <c r="Q1303">
        <f t="shared" si="40"/>
        <v>102</v>
      </c>
      <c r="R1303">
        <f>IFERROR(ROUND(E1303/N1303,2),0)</f>
        <v>204.05</v>
      </c>
      <c r="S1303" s="10" t="s">
        <v>8307</v>
      </c>
      <c r="T1303" t="s">
        <v>8309</v>
      </c>
      <c r="U1303">
        <v>7</v>
      </c>
      <c r="V1303">
        <v>1</v>
      </c>
      <c r="W1303" t="s">
        <v>9667</v>
      </c>
    </row>
    <row r="1304" spans="1:23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15">
        <f t="shared" si="41"/>
        <v>41948.731944444444</v>
      </c>
      <c r="J1304">
        <v>1415208840</v>
      </c>
      <c r="K1304" s="17">
        <f>(((L1304/60)/60/24)+DATE(1970,1,1))</f>
        <v>41918.670115740737</v>
      </c>
      <c r="L1304">
        <v>1412611498</v>
      </c>
      <c r="M1304" t="b">
        <v>1</v>
      </c>
      <c r="N1304">
        <v>67</v>
      </c>
      <c r="O1304" t="b">
        <v>1</v>
      </c>
      <c r="P1304" t="s">
        <v>8296</v>
      </c>
      <c r="Q1304">
        <f t="shared" si="40"/>
        <v>102</v>
      </c>
      <c r="R1304">
        <f>IFERROR(ROUND(E1304/N1304,2),0)</f>
        <v>60.87</v>
      </c>
      <c r="S1304" s="10" t="s">
        <v>8326</v>
      </c>
      <c r="T1304" t="s">
        <v>8327</v>
      </c>
      <c r="U1304">
        <v>10</v>
      </c>
      <c r="V1304">
        <v>6</v>
      </c>
      <c r="W1304" t="s">
        <v>9668</v>
      </c>
    </row>
    <row r="1305" spans="1:23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15">
        <f t="shared" si="41"/>
        <v>41867.667326388888</v>
      </c>
      <c r="J1305">
        <v>1408204857</v>
      </c>
      <c r="K1305" s="17">
        <f>(((L1305/60)/60/24)+DATE(1970,1,1))</f>
        <v>41846.667326388888</v>
      </c>
      <c r="L1305">
        <v>1406390457</v>
      </c>
      <c r="M1305" t="b">
        <v>0</v>
      </c>
      <c r="N1305">
        <v>48</v>
      </c>
      <c r="O1305" t="b">
        <v>1</v>
      </c>
      <c r="P1305" t="s">
        <v>8269</v>
      </c>
      <c r="Q1305">
        <f t="shared" si="40"/>
        <v>102</v>
      </c>
      <c r="R1305">
        <f>IFERROR(ROUND(E1305/N1305,2),0)</f>
        <v>84.85</v>
      </c>
      <c r="S1305" s="10" t="s">
        <v>8307</v>
      </c>
      <c r="T1305" t="s">
        <v>8309</v>
      </c>
      <c r="U1305">
        <v>7</v>
      </c>
      <c r="V1305">
        <v>26</v>
      </c>
      <c r="W1305" t="s">
        <v>9669</v>
      </c>
    </row>
    <row r="1306" spans="1:23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 s="15">
        <f t="shared" si="41"/>
        <v>42583.759374999994</v>
      </c>
      <c r="J1306">
        <v>1470075210</v>
      </c>
      <c r="K1306" s="17">
        <f>(((L1306/60)/60/24)+DATE(1970,1,1))</f>
        <v>42568.759374999994</v>
      </c>
      <c r="L1306">
        <v>1468779210</v>
      </c>
      <c r="M1306" t="b">
        <v>0</v>
      </c>
      <c r="N1306">
        <v>133</v>
      </c>
      <c r="O1306" t="b">
        <v>1</v>
      </c>
      <c r="P1306" t="s">
        <v>8274</v>
      </c>
      <c r="Q1306">
        <f t="shared" si="40"/>
        <v>203</v>
      </c>
      <c r="R1306">
        <f>IFERROR(ROUND(E1306/N1306,2),0)</f>
        <v>30.58</v>
      </c>
      <c r="S1306" s="10" t="s">
        <v>8331</v>
      </c>
      <c r="T1306" t="s">
        <v>8335</v>
      </c>
      <c r="U1306">
        <v>7</v>
      </c>
      <c r="V1306">
        <v>17</v>
      </c>
      <c r="W1306" t="s">
        <v>9670</v>
      </c>
    </row>
    <row r="1307" spans="1:23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 s="15">
        <f t="shared" si="41"/>
        <v>41793.290972222225</v>
      </c>
      <c r="J1307">
        <v>1401778740</v>
      </c>
      <c r="K1307" s="17">
        <f>(((L1307/60)/60/24)+DATE(1970,1,1))</f>
        <v>41766.617291666669</v>
      </c>
      <c r="L1307">
        <v>1399474134</v>
      </c>
      <c r="M1307" t="b">
        <v>1</v>
      </c>
      <c r="N1307">
        <v>50</v>
      </c>
      <c r="O1307" t="b">
        <v>0</v>
      </c>
      <c r="P1307" t="s">
        <v>8269</v>
      </c>
      <c r="Q1307">
        <f t="shared" si="40"/>
        <v>41</v>
      </c>
      <c r="R1307">
        <f>IFERROR(ROUND(E1307/N1307,2),0)</f>
        <v>81.319999999999993</v>
      </c>
      <c r="S1307" s="10" t="s">
        <v>8307</v>
      </c>
      <c r="T1307" t="s">
        <v>8309</v>
      </c>
      <c r="U1307">
        <v>5</v>
      </c>
      <c r="V1307">
        <v>7</v>
      </c>
      <c r="W1307" t="s">
        <v>9671</v>
      </c>
    </row>
    <row r="1308" spans="1:23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 s="15">
        <f t="shared" si="41"/>
        <v>40810.340902777774</v>
      </c>
      <c r="J1308">
        <v>1316851854</v>
      </c>
      <c r="K1308" s="17">
        <f>(((L1308/60)/60/24)+DATE(1970,1,1))</f>
        <v>40750.340902777774</v>
      </c>
      <c r="L1308">
        <v>1311667854</v>
      </c>
      <c r="M1308" t="b">
        <v>0</v>
      </c>
      <c r="N1308">
        <v>47</v>
      </c>
      <c r="O1308" t="b">
        <v>1</v>
      </c>
      <c r="P1308" t="s">
        <v>8274</v>
      </c>
      <c r="Q1308">
        <f t="shared" si="40"/>
        <v>102</v>
      </c>
      <c r="R1308">
        <f>IFERROR(ROUND(E1308/N1308,2),0)</f>
        <v>86.49</v>
      </c>
      <c r="S1308" s="10" t="s">
        <v>8331</v>
      </c>
      <c r="T1308" t="s">
        <v>8335</v>
      </c>
      <c r="U1308">
        <v>7</v>
      </c>
      <c r="V1308">
        <v>26</v>
      </c>
      <c r="W1308" t="s">
        <v>9672</v>
      </c>
    </row>
    <row r="1309" spans="1:23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 s="15">
        <f t="shared" si="41"/>
        <v>42034.703865740739</v>
      </c>
      <c r="J1309">
        <v>1422636814</v>
      </c>
      <c r="K1309" s="17">
        <f>(((L1309/60)/60/24)+DATE(1970,1,1))</f>
        <v>42004.703865740739</v>
      </c>
      <c r="L1309">
        <v>1420044814</v>
      </c>
      <c r="M1309" t="b">
        <v>0</v>
      </c>
      <c r="N1309">
        <v>32</v>
      </c>
      <c r="O1309" t="b">
        <v>1</v>
      </c>
      <c r="P1309" t="s">
        <v>8303</v>
      </c>
      <c r="Q1309">
        <f t="shared" si="40"/>
        <v>101</v>
      </c>
      <c r="R1309">
        <f>IFERROR(ROUND(E1309/N1309,2),0)</f>
        <v>126.72</v>
      </c>
      <c r="S1309" s="10" t="s">
        <v>8307</v>
      </c>
      <c r="T1309" t="s">
        <v>8310</v>
      </c>
      <c r="U1309">
        <v>12</v>
      </c>
      <c r="V1309">
        <v>31</v>
      </c>
      <c r="W1309" t="s">
        <v>9673</v>
      </c>
    </row>
    <row r="1310" spans="1:23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 s="15">
        <f t="shared" si="41"/>
        <v>41903.083333333336</v>
      </c>
      <c r="J1310">
        <v>1411264800</v>
      </c>
      <c r="K1310" s="17">
        <f>(((L1310/60)/60/24)+DATE(1970,1,1))</f>
        <v>41884.056747685187</v>
      </c>
      <c r="L1310">
        <v>1409620903</v>
      </c>
      <c r="M1310" t="b">
        <v>0</v>
      </c>
      <c r="N1310">
        <v>87</v>
      </c>
      <c r="O1310" t="b">
        <v>1</v>
      </c>
      <c r="P1310" t="s">
        <v>8269</v>
      </c>
      <c r="Q1310">
        <f t="shared" si="40"/>
        <v>108</v>
      </c>
      <c r="R1310">
        <f>IFERROR(ROUND(E1310/N1310,2),0)</f>
        <v>46.61</v>
      </c>
      <c r="S1310" s="10" t="s">
        <v>8307</v>
      </c>
      <c r="T1310" t="s">
        <v>8309</v>
      </c>
      <c r="U1310">
        <v>9</v>
      </c>
      <c r="V1310">
        <v>2</v>
      </c>
      <c r="W1310" t="s">
        <v>9674</v>
      </c>
    </row>
    <row r="1311" spans="1:23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 s="15">
        <f t="shared" si="41"/>
        <v>41872.292997685188</v>
      </c>
      <c r="J1311">
        <v>1408604515</v>
      </c>
      <c r="K1311" s="17">
        <f>(((L1311/60)/60/24)+DATE(1970,1,1))</f>
        <v>41842.292997685188</v>
      </c>
      <c r="L1311">
        <v>1406012515</v>
      </c>
      <c r="M1311" t="b">
        <v>0</v>
      </c>
      <c r="N1311">
        <v>53</v>
      </c>
      <c r="O1311" t="b">
        <v>1</v>
      </c>
      <c r="P1311" t="s">
        <v>8263</v>
      </c>
      <c r="Q1311">
        <f t="shared" si="40"/>
        <v>101</v>
      </c>
      <c r="R1311">
        <f>IFERROR(ROUND(E1311/N1311,2),0)</f>
        <v>76.45</v>
      </c>
      <c r="S1311" s="10" t="s">
        <v>8328</v>
      </c>
      <c r="T1311" t="s">
        <v>8336</v>
      </c>
      <c r="U1311">
        <v>7</v>
      </c>
      <c r="V1311">
        <v>22</v>
      </c>
      <c r="W1311" t="s">
        <v>9675</v>
      </c>
    </row>
    <row r="1312" spans="1:23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 s="15">
        <f t="shared" si="41"/>
        <v>42522.789583333331</v>
      </c>
      <c r="J1312">
        <v>1464807420</v>
      </c>
      <c r="K1312" s="17">
        <f>(((L1312/60)/60/24)+DATE(1970,1,1))</f>
        <v>42483.675208333334</v>
      </c>
      <c r="L1312">
        <v>1461427938</v>
      </c>
      <c r="M1312" t="b">
        <v>0</v>
      </c>
      <c r="N1312">
        <v>24</v>
      </c>
      <c r="O1312" t="b">
        <v>1</v>
      </c>
      <c r="P1312" t="s">
        <v>8269</v>
      </c>
      <c r="Q1312">
        <f t="shared" si="40"/>
        <v>135</v>
      </c>
      <c r="R1312">
        <f>IFERROR(ROUND(E1312/N1312,2),0)</f>
        <v>168.75</v>
      </c>
      <c r="S1312" s="10" t="s">
        <v>8307</v>
      </c>
      <c r="T1312" t="s">
        <v>8309</v>
      </c>
      <c r="U1312">
        <v>4</v>
      </c>
      <c r="V1312">
        <v>23</v>
      </c>
      <c r="W1312" t="s">
        <v>9676</v>
      </c>
    </row>
    <row r="1313" spans="1:23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 s="15">
        <f t="shared" si="41"/>
        <v>41994.716319444444</v>
      </c>
      <c r="J1313">
        <v>1419181890</v>
      </c>
      <c r="K1313" s="17">
        <f>(((L1313/60)/60/24)+DATE(1970,1,1))</f>
        <v>41964.716319444444</v>
      </c>
      <c r="L1313">
        <v>1416589890</v>
      </c>
      <c r="M1313" t="b">
        <v>0</v>
      </c>
      <c r="N1313">
        <v>23</v>
      </c>
      <c r="O1313" t="b">
        <v>1</v>
      </c>
      <c r="P1313" t="s">
        <v>8269</v>
      </c>
      <c r="Q1313">
        <f t="shared" si="40"/>
        <v>119</v>
      </c>
      <c r="R1313">
        <f>IFERROR(ROUND(E1313/N1313,2),0)</f>
        <v>176.09</v>
      </c>
      <c r="S1313" s="10" t="s">
        <v>8307</v>
      </c>
      <c r="T1313" t="s">
        <v>8309</v>
      </c>
      <c r="U1313">
        <v>11</v>
      </c>
      <c r="V1313">
        <v>21</v>
      </c>
      <c r="W1313" t="s">
        <v>9677</v>
      </c>
    </row>
    <row r="1314" spans="1:23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 s="15">
        <f t="shared" si="41"/>
        <v>42666.347233796296</v>
      </c>
      <c r="J1314">
        <v>1477210801</v>
      </c>
      <c r="K1314" s="17">
        <f>(((L1314/60)/60/24)+DATE(1970,1,1))</f>
        <v>42606.347233796296</v>
      </c>
      <c r="L1314">
        <v>1472026801</v>
      </c>
      <c r="M1314" t="b">
        <v>1</v>
      </c>
      <c r="N1314">
        <v>71</v>
      </c>
      <c r="O1314" t="b">
        <v>1</v>
      </c>
      <c r="P1314" t="s">
        <v>8283</v>
      </c>
      <c r="Q1314">
        <f t="shared" si="40"/>
        <v>108</v>
      </c>
      <c r="R1314">
        <f>IFERROR(ROUND(E1314/N1314,2),0)</f>
        <v>56.98</v>
      </c>
      <c r="S1314" s="10" t="s">
        <v>8320</v>
      </c>
      <c r="T1314" t="s">
        <v>8321</v>
      </c>
      <c r="U1314">
        <v>8</v>
      </c>
      <c r="V1314">
        <v>24</v>
      </c>
      <c r="W1314" t="s">
        <v>9678</v>
      </c>
    </row>
    <row r="1315" spans="1:23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 s="15">
        <f t="shared" si="41"/>
        <v>41387.209166666667</v>
      </c>
      <c r="J1315">
        <v>1366693272</v>
      </c>
      <c r="K1315" s="17">
        <f>(((L1315/60)/60/24)+DATE(1970,1,1))</f>
        <v>41357.209166666667</v>
      </c>
      <c r="L1315">
        <v>1364101272</v>
      </c>
      <c r="M1315" t="b">
        <v>0</v>
      </c>
      <c r="N1315">
        <v>47</v>
      </c>
      <c r="O1315" t="b">
        <v>1</v>
      </c>
      <c r="P1315" t="s">
        <v>8264</v>
      </c>
      <c r="Q1315">
        <f t="shared" si="40"/>
        <v>115</v>
      </c>
      <c r="R1315">
        <f>IFERROR(ROUND(E1315/N1315,2),0)</f>
        <v>85.96</v>
      </c>
      <c r="S1315" s="10" t="s">
        <v>8328</v>
      </c>
      <c r="T1315" t="s">
        <v>8346</v>
      </c>
      <c r="U1315">
        <v>3</v>
      </c>
      <c r="V1315">
        <v>24</v>
      </c>
      <c r="W1315" t="s">
        <v>9679</v>
      </c>
    </row>
    <row r="1316" spans="1:23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 s="15">
        <f t="shared" si="41"/>
        <v>41839.208333333336</v>
      </c>
      <c r="J1316">
        <v>1405746000</v>
      </c>
      <c r="K1316" s="17">
        <f>(((L1316/60)/60/24)+DATE(1970,1,1))</f>
        <v>41829.788252314815</v>
      </c>
      <c r="L1316">
        <v>1404932105</v>
      </c>
      <c r="M1316" t="b">
        <v>1</v>
      </c>
      <c r="N1316">
        <v>41</v>
      </c>
      <c r="O1316" t="b">
        <v>1</v>
      </c>
      <c r="P1316" t="s">
        <v>8269</v>
      </c>
      <c r="Q1316">
        <f t="shared" si="40"/>
        <v>101</v>
      </c>
      <c r="R1316">
        <f>IFERROR(ROUND(E1316/N1316,2),0)</f>
        <v>98.54</v>
      </c>
      <c r="S1316" s="10" t="s">
        <v>8307</v>
      </c>
      <c r="T1316" t="s">
        <v>8309</v>
      </c>
      <c r="U1316">
        <v>7</v>
      </c>
      <c r="V1316">
        <v>9</v>
      </c>
      <c r="W1316" t="s">
        <v>9680</v>
      </c>
    </row>
    <row r="1317" spans="1:23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 s="15">
        <f t="shared" si="41"/>
        <v>41807.737060185187</v>
      </c>
      <c r="J1317">
        <v>1403026882</v>
      </c>
      <c r="K1317" s="17">
        <f>(((L1317/60)/60/24)+DATE(1970,1,1))</f>
        <v>41774.737060185187</v>
      </c>
      <c r="L1317">
        <v>1400175682</v>
      </c>
      <c r="M1317" t="b">
        <v>0</v>
      </c>
      <c r="N1317">
        <v>88</v>
      </c>
      <c r="O1317" t="b">
        <v>1</v>
      </c>
      <c r="P1317" t="s">
        <v>8274</v>
      </c>
      <c r="Q1317">
        <f t="shared" si="40"/>
        <v>101</v>
      </c>
      <c r="R1317">
        <f>IFERROR(ROUND(E1317/N1317,2),0)</f>
        <v>45.88</v>
      </c>
      <c r="S1317" s="10" t="s">
        <v>8331</v>
      </c>
      <c r="T1317" t="s">
        <v>8335</v>
      </c>
      <c r="U1317">
        <v>5</v>
      </c>
      <c r="V1317">
        <v>15</v>
      </c>
      <c r="W1317" t="s">
        <v>9681</v>
      </c>
    </row>
    <row r="1318" spans="1:23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 s="15">
        <f t="shared" si="41"/>
        <v>41782.83457175926</v>
      </c>
      <c r="J1318">
        <v>1400875307</v>
      </c>
      <c r="K1318" s="17">
        <f>(((L1318/60)/60/24)+DATE(1970,1,1))</f>
        <v>41752.83457175926</v>
      </c>
      <c r="L1318">
        <v>1398283307</v>
      </c>
      <c r="M1318" t="b">
        <v>0</v>
      </c>
      <c r="N1318">
        <v>56</v>
      </c>
      <c r="O1318" t="b">
        <v>1</v>
      </c>
      <c r="P1318" t="s">
        <v>8269</v>
      </c>
      <c r="Q1318">
        <f t="shared" si="40"/>
        <v>101</v>
      </c>
      <c r="R1318">
        <f>IFERROR(ROUND(E1318/N1318,2),0)</f>
        <v>72.05</v>
      </c>
      <c r="S1318" s="10" t="s">
        <v>8307</v>
      </c>
      <c r="T1318" t="s">
        <v>8309</v>
      </c>
      <c r="U1318">
        <v>4</v>
      </c>
      <c r="V1318">
        <v>23</v>
      </c>
      <c r="W1318" t="s">
        <v>9682</v>
      </c>
    </row>
    <row r="1319" spans="1:23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 s="15">
        <f t="shared" si="41"/>
        <v>42133.866307870368</v>
      </c>
      <c r="J1319">
        <v>1431204449</v>
      </c>
      <c r="K1319" s="17">
        <f>(((L1319/60)/60/24)+DATE(1970,1,1))</f>
        <v>42102.866307870368</v>
      </c>
      <c r="L1319">
        <v>1428526049</v>
      </c>
      <c r="M1319" t="b">
        <v>0</v>
      </c>
      <c r="N1319">
        <v>13</v>
      </c>
      <c r="O1319" t="b">
        <v>1</v>
      </c>
      <c r="P1319" t="s">
        <v>8269</v>
      </c>
      <c r="Q1319">
        <f t="shared" si="40"/>
        <v>101</v>
      </c>
      <c r="R1319">
        <f>IFERROR(ROUND(E1319/N1319,2),0)</f>
        <v>310</v>
      </c>
      <c r="S1319" s="10" t="s">
        <v>8307</v>
      </c>
      <c r="T1319" t="s">
        <v>8309</v>
      </c>
      <c r="U1319">
        <v>4</v>
      </c>
      <c r="V1319">
        <v>8</v>
      </c>
      <c r="W1319" t="s">
        <v>9683</v>
      </c>
    </row>
    <row r="1320" spans="1:23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 s="15">
        <f t="shared" si="41"/>
        <v>40891.207638888889</v>
      </c>
      <c r="J1320">
        <v>1323838740</v>
      </c>
      <c r="K1320" s="17">
        <f>(((L1320/60)/60/24)+DATE(1970,1,1))</f>
        <v>40860.67050925926</v>
      </c>
      <c r="L1320">
        <v>1321200332</v>
      </c>
      <c r="M1320" t="b">
        <v>0</v>
      </c>
      <c r="N1320">
        <v>35</v>
      </c>
      <c r="O1320" t="b">
        <v>1</v>
      </c>
      <c r="P1320" t="s">
        <v>8277</v>
      </c>
      <c r="Q1320">
        <f t="shared" si="40"/>
        <v>101</v>
      </c>
      <c r="R1320">
        <f>IFERROR(ROUND(E1320/N1320,2),0)</f>
        <v>115.09</v>
      </c>
      <c r="S1320" s="10" t="s">
        <v>8331</v>
      </c>
      <c r="T1320" t="s">
        <v>8332</v>
      </c>
      <c r="U1320">
        <v>11</v>
      </c>
      <c r="V1320">
        <v>13</v>
      </c>
      <c r="W1320" t="s">
        <v>9684</v>
      </c>
    </row>
    <row r="1321" spans="1:23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 s="15">
        <f t="shared" si="41"/>
        <v>41361.211493055554</v>
      </c>
      <c r="J1321">
        <v>1364447073</v>
      </c>
      <c r="K1321" s="17">
        <f>(((L1321/60)/60/24)+DATE(1970,1,1))</f>
        <v>41331.253159722226</v>
      </c>
      <c r="L1321">
        <v>1361858673</v>
      </c>
      <c r="M1321" t="b">
        <v>0</v>
      </c>
      <c r="N1321">
        <v>98</v>
      </c>
      <c r="O1321" t="b">
        <v>1</v>
      </c>
      <c r="P1321" t="s">
        <v>8290</v>
      </c>
      <c r="Q1321">
        <f t="shared" si="40"/>
        <v>161</v>
      </c>
      <c r="R1321">
        <f>IFERROR(ROUND(E1321/N1321,2),0)</f>
        <v>41.04</v>
      </c>
      <c r="S1321" s="10" t="s">
        <v>8331</v>
      </c>
      <c r="T1321" t="s">
        <v>8341</v>
      </c>
      <c r="U1321">
        <v>2</v>
      </c>
      <c r="V1321">
        <v>26</v>
      </c>
      <c r="W1321" t="s">
        <v>9685</v>
      </c>
    </row>
    <row r="1322" spans="1:23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 s="15">
        <f t="shared" si="41"/>
        <v>41912.590127314819</v>
      </c>
      <c r="J1322">
        <v>1412086187</v>
      </c>
      <c r="K1322" s="17">
        <f>(((L1322/60)/60/24)+DATE(1970,1,1))</f>
        <v>41882.590127314819</v>
      </c>
      <c r="L1322">
        <v>1409494187</v>
      </c>
      <c r="M1322" t="b">
        <v>0</v>
      </c>
      <c r="N1322">
        <v>87</v>
      </c>
      <c r="O1322" t="b">
        <v>1</v>
      </c>
      <c r="P1322" t="s">
        <v>8274</v>
      </c>
      <c r="Q1322">
        <f t="shared" si="40"/>
        <v>115</v>
      </c>
      <c r="R1322">
        <f>IFERROR(ROUND(E1322/N1322,2),0)</f>
        <v>46.22</v>
      </c>
      <c r="S1322" s="10" t="s">
        <v>8331</v>
      </c>
      <c r="T1322" t="s">
        <v>8335</v>
      </c>
      <c r="U1322">
        <v>8</v>
      </c>
      <c r="V1322">
        <v>31</v>
      </c>
      <c r="W1322" t="s">
        <v>9686</v>
      </c>
    </row>
    <row r="1323" spans="1:23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 s="15">
        <f t="shared" si="41"/>
        <v>42592.166666666672</v>
      </c>
      <c r="J1323">
        <v>1470801600</v>
      </c>
      <c r="K1323" s="17">
        <f>(((L1323/60)/60/24)+DATE(1970,1,1))</f>
        <v>42561.154664351852</v>
      </c>
      <c r="L1323">
        <v>1468122163</v>
      </c>
      <c r="M1323" t="b">
        <v>0</v>
      </c>
      <c r="N1323">
        <v>61</v>
      </c>
      <c r="O1323" t="b">
        <v>1</v>
      </c>
      <c r="P1323" t="s">
        <v>8269</v>
      </c>
      <c r="Q1323">
        <f t="shared" si="40"/>
        <v>100</v>
      </c>
      <c r="R1323">
        <f>IFERROR(ROUND(E1323/N1323,2),0)</f>
        <v>65.87</v>
      </c>
      <c r="S1323" s="10" t="s">
        <v>8307</v>
      </c>
      <c r="T1323" t="s">
        <v>8309</v>
      </c>
      <c r="U1323">
        <v>7</v>
      </c>
      <c r="V1323">
        <v>10</v>
      </c>
      <c r="W1323" t="s">
        <v>9687</v>
      </c>
    </row>
    <row r="1324" spans="1:23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 s="15">
        <f t="shared" si="41"/>
        <v>42767.979861111111</v>
      </c>
      <c r="J1324">
        <v>1485991860</v>
      </c>
      <c r="K1324" s="17">
        <f>(((L1324/60)/60/24)+DATE(1970,1,1))</f>
        <v>42734.789444444439</v>
      </c>
      <c r="L1324">
        <v>1483124208</v>
      </c>
      <c r="M1324" t="b">
        <v>0</v>
      </c>
      <c r="N1324">
        <v>115</v>
      </c>
      <c r="O1324" t="b">
        <v>1</v>
      </c>
      <c r="P1324" t="s">
        <v>8269</v>
      </c>
      <c r="Q1324">
        <f t="shared" si="40"/>
        <v>100</v>
      </c>
      <c r="R1324">
        <f>IFERROR(ROUND(E1324/N1324,2),0)</f>
        <v>34.92</v>
      </c>
      <c r="S1324" s="10" t="s">
        <v>8307</v>
      </c>
      <c r="T1324" t="s">
        <v>8309</v>
      </c>
      <c r="U1324">
        <v>12</v>
      </c>
      <c r="V1324">
        <v>30</v>
      </c>
      <c r="W1324" t="s">
        <v>9688</v>
      </c>
    </row>
    <row r="1325" spans="1:23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 s="15">
        <f t="shared" si="41"/>
        <v>41045.207638888889</v>
      </c>
      <c r="J1325">
        <v>1337144340</v>
      </c>
      <c r="K1325" s="17">
        <f>(((L1325/60)/60/24)+DATE(1970,1,1))</f>
        <v>41004.156886574077</v>
      </c>
      <c r="L1325">
        <v>1333597555</v>
      </c>
      <c r="M1325" t="b">
        <v>0</v>
      </c>
      <c r="N1325">
        <v>55</v>
      </c>
      <c r="O1325" t="b">
        <v>1</v>
      </c>
      <c r="P1325" t="s">
        <v>8277</v>
      </c>
      <c r="Q1325">
        <f t="shared" si="40"/>
        <v>115</v>
      </c>
      <c r="R1325">
        <f>IFERROR(ROUND(E1325/N1325,2),0)</f>
        <v>72.91</v>
      </c>
      <c r="S1325" s="10" t="s">
        <v>8331</v>
      </c>
      <c r="T1325" t="s">
        <v>8332</v>
      </c>
      <c r="U1325">
        <v>4</v>
      </c>
      <c r="V1325">
        <v>5</v>
      </c>
      <c r="W1325" t="s">
        <v>9689</v>
      </c>
    </row>
    <row r="1326" spans="1:23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 s="15">
        <f t="shared" si="41"/>
        <v>42015.870486111111</v>
      </c>
      <c r="J1326">
        <v>1421009610</v>
      </c>
      <c r="K1326" s="17">
        <f>(((L1326/60)/60/24)+DATE(1970,1,1))</f>
        <v>41995.870486111111</v>
      </c>
      <c r="L1326">
        <v>1419281610</v>
      </c>
      <c r="M1326" t="b">
        <v>0</v>
      </c>
      <c r="N1326">
        <v>33</v>
      </c>
      <c r="O1326" t="b">
        <v>1</v>
      </c>
      <c r="P1326" t="s">
        <v>8269</v>
      </c>
      <c r="Q1326">
        <f t="shared" si="40"/>
        <v>100</v>
      </c>
      <c r="R1326">
        <f>IFERROR(ROUND(E1326/N1326,2),0)</f>
        <v>121.36</v>
      </c>
      <c r="S1326" s="10" t="s">
        <v>8307</v>
      </c>
      <c r="T1326" t="s">
        <v>8309</v>
      </c>
      <c r="U1326">
        <v>12</v>
      </c>
      <c r="V1326">
        <v>22</v>
      </c>
      <c r="W1326" t="s">
        <v>9690</v>
      </c>
    </row>
    <row r="1327" spans="1:23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 s="15">
        <f t="shared" si="41"/>
        <v>42583.290972222225</v>
      </c>
      <c r="J1327">
        <v>1470034740</v>
      </c>
      <c r="K1327" s="17">
        <f>(((L1327/60)/60/24)+DATE(1970,1,1))</f>
        <v>42538.73583333334</v>
      </c>
      <c r="L1327">
        <v>1466185176</v>
      </c>
      <c r="M1327" t="b">
        <v>0</v>
      </c>
      <c r="N1327">
        <v>70</v>
      </c>
      <c r="O1327" t="b">
        <v>1</v>
      </c>
      <c r="P1327" t="s">
        <v>8269</v>
      </c>
      <c r="Q1327">
        <f t="shared" si="40"/>
        <v>133</v>
      </c>
      <c r="R1327">
        <f>IFERROR(ROUND(E1327/N1327,2),0)</f>
        <v>57.2</v>
      </c>
      <c r="S1327" s="10" t="s">
        <v>8307</v>
      </c>
      <c r="T1327" t="s">
        <v>8309</v>
      </c>
      <c r="U1327">
        <v>6</v>
      </c>
      <c r="V1327">
        <v>17</v>
      </c>
      <c r="W1327" t="s">
        <v>9691</v>
      </c>
    </row>
    <row r="1328" spans="1:23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 s="15">
        <f t="shared" si="41"/>
        <v>42507.894432870366</v>
      </c>
      <c r="J1328">
        <v>1463520479</v>
      </c>
      <c r="K1328" s="17">
        <f>(((L1328/60)/60/24)+DATE(1970,1,1))</f>
        <v>42447.894432870366</v>
      </c>
      <c r="L1328">
        <v>1458336479</v>
      </c>
      <c r="M1328" t="b">
        <v>0</v>
      </c>
      <c r="N1328">
        <v>49</v>
      </c>
      <c r="O1328" t="b">
        <v>1</v>
      </c>
      <c r="P1328" t="s">
        <v>8269</v>
      </c>
      <c r="Q1328">
        <f t="shared" si="40"/>
        <v>100</v>
      </c>
      <c r="R1328">
        <f>IFERROR(ROUND(E1328/N1328,2),0)</f>
        <v>81.67</v>
      </c>
      <c r="S1328" s="10" t="s">
        <v>8307</v>
      </c>
      <c r="T1328" t="s">
        <v>8309</v>
      </c>
      <c r="U1328">
        <v>3</v>
      </c>
      <c r="V1328">
        <v>18</v>
      </c>
      <c r="W1328" t="s">
        <v>9692</v>
      </c>
    </row>
    <row r="1329" spans="1:23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 s="15">
        <f t="shared" si="41"/>
        <v>40825.820150462961</v>
      </c>
      <c r="J1329">
        <v>1318189261</v>
      </c>
      <c r="K1329" s="17">
        <f>(((L1329/60)/60/24)+DATE(1970,1,1))</f>
        <v>40795.820150462961</v>
      </c>
      <c r="L1329">
        <v>1315597261</v>
      </c>
      <c r="M1329" t="b">
        <v>0</v>
      </c>
      <c r="N1329">
        <v>100</v>
      </c>
      <c r="O1329" t="b">
        <v>1</v>
      </c>
      <c r="P1329" t="s">
        <v>8264</v>
      </c>
      <c r="Q1329">
        <f t="shared" si="40"/>
        <v>100</v>
      </c>
      <c r="R1329">
        <f>IFERROR(ROUND(E1329/N1329,2),0)</f>
        <v>40.01</v>
      </c>
      <c r="S1329" s="10" t="s">
        <v>8328</v>
      </c>
      <c r="T1329" t="s">
        <v>8346</v>
      </c>
      <c r="U1329">
        <v>9</v>
      </c>
      <c r="V1329">
        <v>9</v>
      </c>
      <c r="W1329" t="s">
        <v>9693</v>
      </c>
    </row>
    <row r="1330" spans="1:23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 s="15">
        <f t="shared" si="41"/>
        <v>42303.009224537032</v>
      </c>
      <c r="J1330">
        <v>1445818397</v>
      </c>
      <c r="K1330" s="17">
        <f>(((L1330/60)/60/24)+DATE(1970,1,1))</f>
        <v>42268.009224537032</v>
      </c>
      <c r="L1330">
        <v>1442794397</v>
      </c>
      <c r="M1330" t="b">
        <v>0</v>
      </c>
      <c r="N1330">
        <v>35</v>
      </c>
      <c r="O1330" t="b">
        <v>1</v>
      </c>
      <c r="P1330" t="s">
        <v>8269</v>
      </c>
      <c r="Q1330">
        <f t="shared" si="40"/>
        <v>105</v>
      </c>
      <c r="R1330">
        <f>IFERROR(ROUND(E1330/N1330,2),0)</f>
        <v>114.29</v>
      </c>
      <c r="S1330" s="10" t="s">
        <v>8307</v>
      </c>
      <c r="T1330" t="s">
        <v>8309</v>
      </c>
      <c r="U1330">
        <v>9</v>
      </c>
      <c r="V1330">
        <v>21</v>
      </c>
      <c r="W1330" t="s">
        <v>9694</v>
      </c>
    </row>
    <row r="1331" spans="1:23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 s="15">
        <f t="shared" si="41"/>
        <v>42721.290972222225</v>
      </c>
      <c r="J1331">
        <v>1481957940</v>
      </c>
      <c r="K1331" s="17">
        <f>(((L1331/60)/60/24)+DATE(1970,1,1))</f>
        <v>42676.065150462964</v>
      </c>
      <c r="L1331">
        <v>1478050429</v>
      </c>
      <c r="M1331" t="b">
        <v>0</v>
      </c>
      <c r="N1331">
        <v>31</v>
      </c>
      <c r="O1331" t="b">
        <v>1</v>
      </c>
      <c r="P1331" t="s">
        <v>8269</v>
      </c>
      <c r="Q1331">
        <f t="shared" si="40"/>
        <v>100</v>
      </c>
      <c r="R1331">
        <f>IFERROR(ROUND(E1331/N1331,2),0)</f>
        <v>129.03</v>
      </c>
      <c r="S1331" s="10" t="s">
        <v>8307</v>
      </c>
      <c r="T1331" t="s">
        <v>8309</v>
      </c>
      <c r="U1331">
        <v>11</v>
      </c>
      <c r="V1331">
        <v>2</v>
      </c>
      <c r="W1331" t="s">
        <v>9695</v>
      </c>
    </row>
    <row r="1332" spans="1:23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 s="15">
        <f t="shared" si="41"/>
        <v>42169.014525462961</v>
      </c>
      <c r="J1332">
        <v>1434241255</v>
      </c>
      <c r="K1332" s="17">
        <f>(((L1332/60)/60/24)+DATE(1970,1,1))</f>
        <v>42139.014525462961</v>
      </c>
      <c r="L1332">
        <v>1431649255</v>
      </c>
      <c r="M1332" t="b">
        <v>0</v>
      </c>
      <c r="N1332">
        <v>54</v>
      </c>
      <c r="O1332" t="b">
        <v>1</v>
      </c>
      <c r="P1332" t="s">
        <v>8301</v>
      </c>
      <c r="Q1332">
        <f t="shared" si="40"/>
        <v>107</v>
      </c>
      <c r="R1332">
        <f>IFERROR(ROUND(E1332/N1332,2),0)</f>
        <v>74.069999999999993</v>
      </c>
      <c r="S1332" s="10" t="s">
        <v>8307</v>
      </c>
      <c r="T1332" t="s">
        <v>8308</v>
      </c>
      <c r="U1332">
        <v>5</v>
      </c>
      <c r="V1332">
        <v>15</v>
      </c>
      <c r="W1332" t="s">
        <v>9696</v>
      </c>
    </row>
    <row r="1333" spans="1:23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 s="15">
        <f t="shared" si="41"/>
        <v>41824.458333333336</v>
      </c>
      <c r="J1333">
        <v>1404471600</v>
      </c>
      <c r="K1333" s="17">
        <f>(((L1333/60)/60/24)+DATE(1970,1,1))</f>
        <v>41794.817523148151</v>
      </c>
      <c r="L1333">
        <v>1401910634</v>
      </c>
      <c r="M1333" t="b">
        <v>0</v>
      </c>
      <c r="N1333">
        <v>13</v>
      </c>
      <c r="O1333" t="b">
        <v>1</v>
      </c>
      <c r="P1333" t="s">
        <v>8269</v>
      </c>
      <c r="Q1333">
        <f t="shared" si="40"/>
        <v>100</v>
      </c>
      <c r="R1333">
        <f>IFERROR(ROUND(E1333/N1333,2),0)</f>
        <v>307.69</v>
      </c>
      <c r="S1333" s="10" t="s">
        <v>8307</v>
      </c>
      <c r="T1333" t="s">
        <v>8309</v>
      </c>
      <c r="U1333">
        <v>6</v>
      </c>
      <c r="V1333">
        <v>4</v>
      </c>
      <c r="W1333" t="s">
        <v>9697</v>
      </c>
    </row>
    <row r="1334" spans="1:23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 s="15">
        <f t="shared" si="41"/>
        <v>42615.691898148143</v>
      </c>
      <c r="J1334">
        <v>1472834180</v>
      </c>
      <c r="K1334" s="17">
        <f>(((L1334/60)/60/24)+DATE(1970,1,1))</f>
        <v>42585.691898148143</v>
      </c>
      <c r="L1334">
        <v>1470242180</v>
      </c>
      <c r="M1334" t="b">
        <v>1</v>
      </c>
      <c r="N1334">
        <v>38</v>
      </c>
      <c r="O1334" t="b">
        <v>0</v>
      </c>
      <c r="P1334" t="s">
        <v>8283</v>
      </c>
      <c r="Q1334">
        <f t="shared" si="40"/>
        <v>36</v>
      </c>
      <c r="R1334">
        <f>IFERROR(ROUND(E1334/N1334,2),0)</f>
        <v>104.89</v>
      </c>
      <c r="S1334" s="10" t="s">
        <v>8320</v>
      </c>
      <c r="T1334" t="s">
        <v>8321</v>
      </c>
      <c r="U1334">
        <v>8</v>
      </c>
      <c r="V1334">
        <v>3</v>
      </c>
      <c r="W1334" t="s">
        <v>9698</v>
      </c>
    </row>
    <row r="1335" spans="1:23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 s="15">
        <f t="shared" si="41"/>
        <v>40253.29583333333</v>
      </c>
      <c r="J1335">
        <v>1268723160</v>
      </c>
      <c r="K1335" s="17">
        <f>(((L1335/60)/60/24)+DATE(1970,1,1))</f>
        <v>40213.323599537034</v>
      </c>
      <c r="L1335">
        <v>1265269559</v>
      </c>
      <c r="M1335" t="b">
        <v>1</v>
      </c>
      <c r="N1335">
        <v>84</v>
      </c>
      <c r="O1335" t="b">
        <v>1</v>
      </c>
      <c r="P1335" t="s">
        <v>8267</v>
      </c>
      <c r="Q1335">
        <f t="shared" si="40"/>
        <v>114</v>
      </c>
      <c r="R1335">
        <f>IFERROR(ROUND(E1335/N1335,2),0)</f>
        <v>47.4</v>
      </c>
      <c r="S1335" s="10" t="s">
        <v>8328</v>
      </c>
      <c r="T1335" t="s">
        <v>8329</v>
      </c>
      <c r="U1335">
        <v>2</v>
      </c>
      <c r="V1335">
        <v>4</v>
      </c>
      <c r="W1335" t="s">
        <v>9699</v>
      </c>
    </row>
    <row r="1336" spans="1:23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 s="15">
        <f t="shared" si="41"/>
        <v>40641.455497685187</v>
      </c>
      <c r="J1336">
        <v>1302260155</v>
      </c>
      <c r="K1336" s="17">
        <f>(((L1336/60)/60/24)+DATE(1970,1,1))</f>
        <v>40595.497164351851</v>
      </c>
      <c r="L1336">
        <v>1298289355</v>
      </c>
      <c r="M1336" t="b">
        <v>0</v>
      </c>
      <c r="N1336">
        <v>57</v>
      </c>
      <c r="O1336" t="b">
        <v>1</v>
      </c>
      <c r="P1336" t="s">
        <v>8264</v>
      </c>
      <c r="Q1336">
        <f t="shared" si="40"/>
        <v>114</v>
      </c>
      <c r="R1336">
        <f>IFERROR(ROUND(E1336/N1336,2),0)</f>
        <v>69.790000000000006</v>
      </c>
      <c r="S1336" s="10" t="s">
        <v>8328</v>
      </c>
      <c r="T1336" t="s">
        <v>8346</v>
      </c>
      <c r="U1336">
        <v>2</v>
      </c>
      <c r="V1336">
        <v>21</v>
      </c>
      <c r="W1336" t="s">
        <v>9700</v>
      </c>
    </row>
    <row r="1337" spans="1:23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 s="15">
        <f t="shared" si="41"/>
        <v>41397.572280092594</v>
      </c>
      <c r="J1337">
        <v>1367588645</v>
      </c>
      <c r="K1337" s="17">
        <f>(((L1337/60)/60/24)+DATE(1970,1,1))</f>
        <v>41367.572280092594</v>
      </c>
      <c r="L1337">
        <v>1364996645</v>
      </c>
      <c r="M1337" t="b">
        <v>0</v>
      </c>
      <c r="N1337">
        <v>74</v>
      </c>
      <c r="O1337" t="b">
        <v>1</v>
      </c>
      <c r="P1337" t="s">
        <v>8272</v>
      </c>
      <c r="Q1337">
        <f t="shared" si="40"/>
        <v>179</v>
      </c>
      <c r="R1337">
        <f>IFERROR(ROUND(E1337/N1337,2),0)</f>
        <v>53.73</v>
      </c>
      <c r="S1337" s="10" t="s">
        <v>8318</v>
      </c>
      <c r="T1337" t="s">
        <v>8337</v>
      </c>
      <c r="U1337">
        <v>4</v>
      </c>
      <c r="V1337">
        <v>3</v>
      </c>
      <c r="W1337" t="s">
        <v>9701</v>
      </c>
    </row>
    <row r="1338" spans="1:23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 s="15">
        <f t="shared" si="41"/>
        <v>42187.152777777781</v>
      </c>
      <c r="J1338">
        <v>1435808400</v>
      </c>
      <c r="K1338" s="17">
        <f>(((L1338/60)/60/24)+DATE(1970,1,1))</f>
        <v>42173.746342592596</v>
      </c>
      <c r="L1338">
        <v>1434650084</v>
      </c>
      <c r="M1338" t="b">
        <v>0</v>
      </c>
      <c r="N1338">
        <v>63</v>
      </c>
      <c r="O1338" t="b">
        <v>1</v>
      </c>
      <c r="P1338" t="s">
        <v>8277</v>
      </c>
      <c r="Q1338">
        <f t="shared" si="40"/>
        <v>132</v>
      </c>
      <c r="R1338">
        <f>IFERROR(ROUND(E1338/N1338,2),0)</f>
        <v>63.03</v>
      </c>
      <c r="S1338" s="10" t="s">
        <v>8331</v>
      </c>
      <c r="T1338" t="s">
        <v>8332</v>
      </c>
      <c r="U1338">
        <v>6</v>
      </c>
      <c r="V1338">
        <v>18</v>
      </c>
      <c r="W1338" t="s">
        <v>9702</v>
      </c>
    </row>
    <row r="1339" spans="1:23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 s="15">
        <f t="shared" si="41"/>
        <v>40808.770011574074</v>
      </c>
      <c r="J1339">
        <v>1316716129</v>
      </c>
      <c r="K1339" s="17">
        <f>(((L1339/60)/60/24)+DATE(1970,1,1))</f>
        <v>40778.770011574074</v>
      </c>
      <c r="L1339">
        <v>1314124129</v>
      </c>
      <c r="M1339" t="b">
        <v>0</v>
      </c>
      <c r="N1339">
        <v>56</v>
      </c>
      <c r="O1339" t="b">
        <v>1</v>
      </c>
      <c r="P1339" t="s">
        <v>8274</v>
      </c>
      <c r="Q1339">
        <f t="shared" si="40"/>
        <v>132</v>
      </c>
      <c r="R1339">
        <f>IFERROR(ROUND(E1339/N1339,2),0)</f>
        <v>70.63</v>
      </c>
      <c r="S1339" s="10" t="s">
        <v>8331</v>
      </c>
      <c r="T1339" t="s">
        <v>8335</v>
      </c>
      <c r="U1339">
        <v>8</v>
      </c>
      <c r="V1339">
        <v>23</v>
      </c>
      <c r="W1339" t="s">
        <v>9703</v>
      </c>
    </row>
    <row r="1340" spans="1:23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 s="15">
        <f t="shared" si="41"/>
        <v>41810.917361111111</v>
      </c>
      <c r="J1340">
        <v>1403301660</v>
      </c>
      <c r="K1340" s="17">
        <f>(((L1340/60)/60/24)+DATE(1970,1,1))</f>
        <v>41780.745254629634</v>
      </c>
      <c r="L1340">
        <v>1400694790</v>
      </c>
      <c r="M1340" t="b">
        <v>1</v>
      </c>
      <c r="N1340">
        <v>73</v>
      </c>
      <c r="O1340" t="b">
        <v>1</v>
      </c>
      <c r="P1340" t="s">
        <v>8301</v>
      </c>
      <c r="Q1340">
        <f t="shared" si="40"/>
        <v>101</v>
      </c>
      <c r="R1340">
        <f>IFERROR(ROUND(E1340/N1340,2),0)</f>
        <v>53.95</v>
      </c>
      <c r="S1340" s="10" t="s">
        <v>8307</v>
      </c>
      <c r="T1340" t="s">
        <v>8308</v>
      </c>
      <c r="U1340">
        <v>5</v>
      </c>
      <c r="V1340">
        <v>21</v>
      </c>
      <c r="W1340" t="s">
        <v>9704</v>
      </c>
    </row>
    <row r="1341" spans="1:23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 s="15">
        <f t="shared" si="41"/>
        <v>41639.291666666664</v>
      </c>
      <c r="J1341">
        <v>1388473200</v>
      </c>
      <c r="K1341" s="17">
        <f>(((L1341/60)/60/24)+DATE(1970,1,1))</f>
        <v>41605.868449074071</v>
      </c>
      <c r="L1341">
        <v>1385585434</v>
      </c>
      <c r="M1341" t="b">
        <v>1</v>
      </c>
      <c r="N1341">
        <v>85</v>
      </c>
      <c r="O1341" t="b">
        <v>1</v>
      </c>
      <c r="P1341" t="s">
        <v>8277</v>
      </c>
      <c r="Q1341">
        <f t="shared" si="40"/>
        <v>171</v>
      </c>
      <c r="R1341">
        <f>IFERROR(ROUND(E1341/N1341,2),0)</f>
        <v>46.18</v>
      </c>
      <c r="S1341" s="10" t="s">
        <v>8331</v>
      </c>
      <c r="T1341" t="s">
        <v>8332</v>
      </c>
      <c r="U1341">
        <v>11</v>
      </c>
      <c r="V1341">
        <v>27</v>
      </c>
      <c r="W1341" t="s">
        <v>9705</v>
      </c>
    </row>
    <row r="1342" spans="1:23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 s="15">
        <f t="shared" si="41"/>
        <v>42749.90834490741</v>
      </c>
      <c r="J1342">
        <v>1484430481</v>
      </c>
      <c r="K1342" s="17">
        <f>(((L1342/60)/60/24)+DATE(1970,1,1))</f>
        <v>42719.90834490741</v>
      </c>
      <c r="L1342">
        <v>1481838481</v>
      </c>
      <c r="M1342" t="b">
        <v>0</v>
      </c>
      <c r="N1342">
        <v>82</v>
      </c>
      <c r="O1342" t="b">
        <v>1</v>
      </c>
      <c r="P1342" t="s">
        <v>8274</v>
      </c>
      <c r="Q1342">
        <f t="shared" si="40"/>
        <v>112</v>
      </c>
      <c r="R1342">
        <f>IFERROR(ROUND(E1342/N1342,2),0)</f>
        <v>47.76</v>
      </c>
      <c r="S1342" s="10" t="s">
        <v>8331</v>
      </c>
      <c r="T1342" t="s">
        <v>8335</v>
      </c>
      <c r="U1342">
        <v>12</v>
      </c>
      <c r="V1342">
        <v>15</v>
      </c>
      <c r="W1342" t="s">
        <v>9706</v>
      </c>
    </row>
    <row r="1343" spans="1:23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 s="15">
        <f t="shared" si="41"/>
        <v>41552.208333333336</v>
      </c>
      <c r="J1343">
        <v>1380949200</v>
      </c>
      <c r="K1343" s="17">
        <f>(((L1343/60)/60/24)+DATE(1970,1,1))</f>
        <v>41524.858553240738</v>
      </c>
      <c r="L1343">
        <v>1378586179</v>
      </c>
      <c r="M1343" t="b">
        <v>0</v>
      </c>
      <c r="N1343">
        <v>65</v>
      </c>
      <c r="O1343" t="b">
        <v>1</v>
      </c>
      <c r="P1343" t="s">
        <v>8298</v>
      </c>
      <c r="Q1343">
        <f t="shared" si="40"/>
        <v>112</v>
      </c>
      <c r="R1343">
        <f>IFERROR(ROUND(E1343/N1343,2),0)</f>
        <v>60.15</v>
      </c>
      <c r="S1343" s="10" t="s">
        <v>8331</v>
      </c>
      <c r="T1343" t="s">
        <v>8344</v>
      </c>
      <c r="U1343">
        <v>9</v>
      </c>
      <c r="V1343">
        <v>7</v>
      </c>
      <c r="W1343" t="s">
        <v>9707</v>
      </c>
    </row>
    <row r="1344" spans="1:23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 s="15">
        <f t="shared" si="41"/>
        <v>42596.604826388888</v>
      </c>
      <c r="J1344">
        <v>1471185057</v>
      </c>
      <c r="K1344" s="17">
        <f>(((L1344/60)/60/24)+DATE(1970,1,1))</f>
        <v>42566.604826388888</v>
      </c>
      <c r="L1344">
        <v>1468593057</v>
      </c>
      <c r="M1344" t="b">
        <v>0</v>
      </c>
      <c r="N1344">
        <v>64</v>
      </c>
      <c r="O1344" t="b">
        <v>1</v>
      </c>
      <c r="P1344" t="s">
        <v>8269</v>
      </c>
      <c r="Q1344">
        <f t="shared" si="40"/>
        <v>130</v>
      </c>
      <c r="R1344">
        <f>IFERROR(ROUND(E1344/N1344,2),0)</f>
        <v>61.06</v>
      </c>
      <c r="S1344" s="10" t="s">
        <v>8307</v>
      </c>
      <c r="T1344" t="s">
        <v>8309</v>
      </c>
      <c r="U1344">
        <v>7</v>
      </c>
      <c r="V1344">
        <v>15</v>
      </c>
      <c r="W1344" t="s">
        <v>9708</v>
      </c>
    </row>
    <row r="1345" spans="1:23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 s="15">
        <f t="shared" si="41"/>
        <v>42062.020833333328</v>
      </c>
      <c r="J1345">
        <v>1424997000</v>
      </c>
      <c r="K1345" s="17">
        <f>(((L1345/60)/60/24)+DATE(1970,1,1))</f>
        <v>42027.13817129629</v>
      </c>
      <c r="L1345">
        <v>1421983138</v>
      </c>
      <c r="M1345" t="b">
        <v>0</v>
      </c>
      <c r="N1345">
        <v>61</v>
      </c>
      <c r="O1345" t="b">
        <v>1</v>
      </c>
      <c r="P1345" t="s">
        <v>8298</v>
      </c>
      <c r="Q1345">
        <f t="shared" si="40"/>
        <v>195</v>
      </c>
      <c r="R1345">
        <f>IFERROR(ROUND(E1345/N1345,2),0)</f>
        <v>64.03</v>
      </c>
      <c r="S1345" s="10" t="s">
        <v>8331</v>
      </c>
      <c r="T1345" t="s">
        <v>8344</v>
      </c>
      <c r="U1345">
        <v>1</v>
      </c>
      <c r="V1345">
        <v>23</v>
      </c>
      <c r="W1345" t="s">
        <v>9709</v>
      </c>
    </row>
    <row r="1346" spans="1:23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 s="15">
        <f t="shared" si="41"/>
        <v>42499.166666666672</v>
      </c>
      <c r="J1346">
        <v>1462766400</v>
      </c>
      <c r="K1346" s="17">
        <f>(((L1346/60)/60/24)+DATE(1970,1,1))</f>
        <v>42469.68414351852</v>
      </c>
      <c r="L1346">
        <v>1460219110</v>
      </c>
      <c r="M1346" t="b">
        <v>0</v>
      </c>
      <c r="N1346">
        <v>37</v>
      </c>
      <c r="O1346" t="b">
        <v>0</v>
      </c>
      <c r="P1346" t="s">
        <v>8269</v>
      </c>
      <c r="Q1346">
        <f t="shared" ref="Q1346:Q1409" si="42">ROUND(E1346/D1346*100,0)</f>
        <v>78</v>
      </c>
      <c r="R1346">
        <f>IFERROR(ROUND(E1346/N1346,2),0)</f>
        <v>105.54</v>
      </c>
      <c r="S1346" s="10" t="s">
        <v>8307</v>
      </c>
      <c r="T1346" t="s">
        <v>8309</v>
      </c>
      <c r="U1346">
        <v>4</v>
      </c>
      <c r="V1346">
        <v>9</v>
      </c>
      <c r="W1346" t="s">
        <v>9710</v>
      </c>
    </row>
    <row r="1347" spans="1:23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 s="15">
        <f t="shared" ref="I1347:I1410" si="43">(((J1347/60)/60/24+DATE(1970,1,1)))</f>
        <v>42219.75</v>
      </c>
      <c r="J1347">
        <v>1438624800</v>
      </c>
      <c r="K1347" s="17">
        <f>(((L1347/60)/60/24)+DATE(1970,1,1))</f>
        <v>42179.344988425932</v>
      </c>
      <c r="L1347">
        <v>1435133807</v>
      </c>
      <c r="M1347" t="b">
        <v>0</v>
      </c>
      <c r="N1347">
        <v>39</v>
      </c>
      <c r="O1347" t="b">
        <v>1</v>
      </c>
      <c r="P1347" t="s">
        <v>8269</v>
      </c>
      <c r="Q1347">
        <f t="shared" si="42"/>
        <v>118</v>
      </c>
      <c r="R1347">
        <f>IFERROR(ROUND(E1347/N1347,2),0)</f>
        <v>100.06</v>
      </c>
      <c r="S1347" s="10" t="s">
        <v>8307</v>
      </c>
      <c r="T1347" t="s">
        <v>8309</v>
      </c>
      <c r="U1347">
        <v>6</v>
      </c>
      <c r="V1347">
        <v>24</v>
      </c>
      <c r="W1347" t="s">
        <v>9711</v>
      </c>
    </row>
    <row r="1348" spans="1:23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15">
        <f t="shared" si="43"/>
        <v>41876.207638888889</v>
      </c>
      <c r="J1348">
        <v>1408942740</v>
      </c>
      <c r="K1348" s="17">
        <f>(((L1348/60)/60/24)+DATE(1970,1,1))</f>
        <v>41853.240208333329</v>
      </c>
      <c r="L1348">
        <v>1406958354</v>
      </c>
      <c r="M1348" t="b">
        <v>0</v>
      </c>
      <c r="N1348">
        <v>31</v>
      </c>
      <c r="O1348" t="b">
        <v>1</v>
      </c>
      <c r="P1348" t="s">
        <v>8269</v>
      </c>
      <c r="Q1348">
        <f t="shared" si="42"/>
        <v>111</v>
      </c>
      <c r="R1348">
        <f>IFERROR(ROUND(E1348/N1348,2),0)</f>
        <v>125.81</v>
      </c>
      <c r="S1348" s="10" t="s">
        <v>8307</v>
      </c>
      <c r="T1348" t="s">
        <v>8309</v>
      </c>
      <c r="U1348">
        <v>8</v>
      </c>
      <c r="V1348">
        <v>2</v>
      </c>
      <c r="W1348" t="s">
        <v>9712</v>
      </c>
    </row>
    <row r="1349" spans="1:23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15">
        <f t="shared" si="43"/>
        <v>42663.116851851853</v>
      </c>
      <c r="J1349">
        <v>1476931696</v>
      </c>
      <c r="K1349" s="17">
        <f>(((L1349/60)/60/24)+DATE(1970,1,1))</f>
        <v>42633.116851851853</v>
      </c>
      <c r="L1349">
        <v>1474339696</v>
      </c>
      <c r="M1349" t="b">
        <v>0</v>
      </c>
      <c r="N1349">
        <v>66</v>
      </c>
      <c r="O1349" t="b">
        <v>1</v>
      </c>
      <c r="P1349" t="s">
        <v>8269</v>
      </c>
      <c r="Q1349">
        <f t="shared" si="42"/>
        <v>111</v>
      </c>
      <c r="R1349">
        <f>IFERROR(ROUND(E1349/N1349,2),0)</f>
        <v>58.79</v>
      </c>
      <c r="S1349" s="10" t="s">
        <v>8307</v>
      </c>
      <c r="T1349" t="s">
        <v>8309</v>
      </c>
      <c r="U1349">
        <v>9</v>
      </c>
      <c r="V1349">
        <v>20</v>
      </c>
      <c r="W1349" t="s">
        <v>9713</v>
      </c>
    </row>
    <row r="1350" spans="1:23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 s="15">
        <f t="shared" si="43"/>
        <v>41779.290972222225</v>
      </c>
      <c r="J1350">
        <v>1400569140</v>
      </c>
      <c r="K1350" s="17">
        <f>(((L1350/60)/60/24)+DATE(1970,1,1))</f>
        <v>41747.86986111111</v>
      </c>
      <c r="L1350">
        <v>1397854356</v>
      </c>
      <c r="M1350" t="b">
        <v>0</v>
      </c>
      <c r="N1350">
        <v>46</v>
      </c>
      <c r="O1350" t="b">
        <v>0</v>
      </c>
      <c r="P1350" t="s">
        <v>8269</v>
      </c>
      <c r="Q1350">
        <f t="shared" si="42"/>
        <v>35</v>
      </c>
      <c r="R1350">
        <f>IFERROR(ROUND(E1350/N1350,2),0)</f>
        <v>84.28</v>
      </c>
      <c r="S1350" s="10" t="s">
        <v>8307</v>
      </c>
      <c r="T1350" t="s">
        <v>8309</v>
      </c>
      <c r="U1350">
        <v>4</v>
      </c>
      <c r="V1350">
        <v>18</v>
      </c>
      <c r="W1350" t="s">
        <v>9714</v>
      </c>
    </row>
    <row r="1351" spans="1:23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 s="15">
        <f t="shared" si="43"/>
        <v>42808.558865740735</v>
      </c>
      <c r="J1351">
        <v>1489497886</v>
      </c>
      <c r="K1351" s="17">
        <f>(((L1351/60)/60/24)+DATE(1970,1,1))</f>
        <v>42780.600532407407</v>
      </c>
      <c r="L1351">
        <v>1487082286</v>
      </c>
      <c r="M1351" t="b">
        <v>1</v>
      </c>
      <c r="N1351">
        <v>70</v>
      </c>
      <c r="O1351" t="b">
        <v>1</v>
      </c>
      <c r="P1351" t="s">
        <v>8283</v>
      </c>
      <c r="Q1351">
        <f t="shared" si="42"/>
        <v>110</v>
      </c>
      <c r="R1351">
        <f>IFERROR(ROUND(E1351/N1351,2),0)</f>
        <v>55.22</v>
      </c>
      <c r="S1351" s="10" t="s">
        <v>8320</v>
      </c>
      <c r="T1351" t="s">
        <v>8321</v>
      </c>
      <c r="U1351">
        <v>2</v>
      </c>
      <c r="V1351">
        <v>14</v>
      </c>
      <c r="W1351" t="s">
        <v>9715</v>
      </c>
    </row>
    <row r="1352" spans="1:23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15">
        <f t="shared" si="43"/>
        <v>41334.833194444444</v>
      </c>
      <c r="J1352">
        <v>1362167988</v>
      </c>
      <c r="K1352" s="17">
        <f>(((L1352/60)/60/24)+DATE(1970,1,1))</f>
        <v>41304.833194444444</v>
      </c>
      <c r="L1352">
        <v>1359575988</v>
      </c>
      <c r="M1352" t="b">
        <v>1</v>
      </c>
      <c r="N1352">
        <v>120</v>
      </c>
      <c r="O1352" t="b">
        <v>1</v>
      </c>
      <c r="P1352" t="s">
        <v>8267</v>
      </c>
      <c r="Q1352">
        <f t="shared" si="42"/>
        <v>385</v>
      </c>
      <c r="R1352">
        <f>IFERROR(ROUND(E1352/N1352,2),0)</f>
        <v>32.1</v>
      </c>
      <c r="S1352" s="10" t="s">
        <v>8328</v>
      </c>
      <c r="T1352" t="s">
        <v>8329</v>
      </c>
      <c r="U1352">
        <v>1</v>
      </c>
      <c r="V1352">
        <v>30</v>
      </c>
      <c r="W1352" t="s">
        <v>9716</v>
      </c>
    </row>
    <row r="1353" spans="1:23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15">
        <f t="shared" si="43"/>
        <v>41782.684664351851</v>
      </c>
      <c r="J1353">
        <v>1400862355</v>
      </c>
      <c r="K1353" s="17">
        <f>(((L1353/60)/60/24)+DATE(1970,1,1))</f>
        <v>41737.684664351851</v>
      </c>
      <c r="L1353">
        <v>1396974355</v>
      </c>
      <c r="M1353" t="b">
        <v>0</v>
      </c>
      <c r="N1353">
        <v>81</v>
      </c>
      <c r="O1353" t="b">
        <v>1</v>
      </c>
      <c r="P1353" t="s">
        <v>8290</v>
      </c>
      <c r="Q1353">
        <f t="shared" si="42"/>
        <v>101</v>
      </c>
      <c r="R1353">
        <f>IFERROR(ROUND(E1353/N1353,2),0)</f>
        <v>47.19</v>
      </c>
      <c r="S1353" s="10" t="s">
        <v>8331</v>
      </c>
      <c r="T1353" t="s">
        <v>8341</v>
      </c>
      <c r="U1353">
        <v>4</v>
      </c>
      <c r="V1353">
        <v>8</v>
      </c>
      <c r="W1353" t="s">
        <v>9717</v>
      </c>
    </row>
    <row r="1354" spans="1:23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 s="15">
        <f t="shared" si="43"/>
        <v>42522.717233796298</v>
      </c>
      <c r="J1354">
        <v>1464801169</v>
      </c>
      <c r="K1354" s="17">
        <f>(((L1354/60)/60/24)+DATE(1970,1,1))</f>
        <v>42492.717233796298</v>
      </c>
      <c r="L1354">
        <v>1462209169</v>
      </c>
      <c r="M1354" t="b">
        <v>0</v>
      </c>
      <c r="N1354">
        <v>130</v>
      </c>
      <c r="O1354" t="b">
        <v>1</v>
      </c>
      <c r="P1354" t="s">
        <v>8269</v>
      </c>
      <c r="Q1354">
        <f t="shared" si="42"/>
        <v>109</v>
      </c>
      <c r="R1354">
        <f>IFERROR(ROUND(E1354/N1354,2),0)</f>
        <v>29.26</v>
      </c>
      <c r="S1354" s="10" t="s">
        <v>8307</v>
      </c>
      <c r="T1354" t="s">
        <v>8309</v>
      </c>
      <c r="U1354">
        <v>5</v>
      </c>
      <c r="V1354">
        <v>2</v>
      </c>
      <c r="W1354" t="s">
        <v>9718</v>
      </c>
    </row>
    <row r="1355" spans="1:23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15">
        <f t="shared" si="43"/>
        <v>42117.290972222225</v>
      </c>
      <c r="J1355">
        <v>1429772340</v>
      </c>
      <c r="K1355" s="17">
        <f>(((L1355/60)/60/24)+DATE(1970,1,1))</f>
        <v>42086.614942129629</v>
      </c>
      <c r="L1355">
        <v>1427121931</v>
      </c>
      <c r="M1355" t="b">
        <v>0</v>
      </c>
      <c r="N1355">
        <v>86</v>
      </c>
      <c r="O1355" t="b">
        <v>1</v>
      </c>
      <c r="P1355" t="s">
        <v>8269</v>
      </c>
      <c r="Q1355">
        <f t="shared" si="42"/>
        <v>109</v>
      </c>
      <c r="R1355">
        <f>IFERROR(ROUND(E1355/N1355,2),0)</f>
        <v>44.19</v>
      </c>
      <c r="S1355" s="10" t="s">
        <v>8307</v>
      </c>
      <c r="T1355" t="s">
        <v>8309</v>
      </c>
      <c r="U1355">
        <v>3</v>
      </c>
      <c r="V1355">
        <v>23</v>
      </c>
      <c r="W1355" t="s">
        <v>9719</v>
      </c>
    </row>
    <row r="1356" spans="1:23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 s="15">
        <f t="shared" si="43"/>
        <v>41974.850868055553</v>
      </c>
      <c r="J1356">
        <v>1417465515</v>
      </c>
      <c r="K1356" s="17">
        <f>(((L1356/60)/60/24)+DATE(1970,1,1))</f>
        <v>41954.850868055553</v>
      </c>
      <c r="L1356">
        <v>1415737515</v>
      </c>
      <c r="M1356" t="b">
        <v>0</v>
      </c>
      <c r="N1356">
        <v>50</v>
      </c>
      <c r="O1356" t="b">
        <v>1</v>
      </c>
      <c r="P1356" t="s">
        <v>8303</v>
      </c>
      <c r="Q1356">
        <f t="shared" si="42"/>
        <v>109</v>
      </c>
      <c r="R1356">
        <f>IFERROR(ROUND(E1356/N1356,2),0)</f>
        <v>75.959999999999994</v>
      </c>
      <c r="S1356" s="10" t="s">
        <v>8307</v>
      </c>
      <c r="T1356" t="s">
        <v>8310</v>
      </c>
      <c r="U1356">
        <v>11</v>
      </c>
      <c r="V1356">
        <v>11</v>
      </c>
      <c r="W1356" t="s">
        <v>9720</v>
      </c>
    </row>
    <row r="1357" spans="1:23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 s="15">
        <f t="shared" si="43"/>
        <v>41803.290972222225</v>
      </c>
      <c r="J1357">
        <v>1402642740</v>
      </c>
      <c r="K1357" s="17">
        <f>(((L1357/60)/60/24)+DATE(1970,1,1))</f>
        <v>41767.656863425924</v>
      </c>
      <c r="L1357">
        <v>1399563953</v>
      </c>
      <c r="M1357" t="b">
        <v>1</v>
      </c>
      <c r="N1357">
        <v>59</v>
      </c>
      <c r="O1357" t="b">
        <v>1</v>
      </c>
      <c r="P1357" t="s">
        <v>8274</v>
      </c>
      <c r="Q1357">
        <f t="shared" si="42"/>
        <v>152</v>
      </c>
      <c r="R1357">
        <f>IFERROR(ROUND(E1357/N1357,2),0)</f>
        <v>64.25</v>
      </c>
      <c r="S1357" s="10" t="s">
        <v>8331</v>
      </c>
      <c r="T1357" t="s">
        <v>8335</v>
      </c>
      <c r="U1357">
        <v>5</v>
      </c>
      <c r="V1357">
        <v>8</v>
      </c>
      <c r="W1357" t="s">
        <v>9721</v>
      </c>
    </row>
    <row r="1358" spans="1:23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15">
        <f t="shared" si="43"/>
        <v>40252.913194444445</v>
      </c>
      <c r="J1358">
        <v>1268690100</v>
      </c>
      <c r="K1358" s="17">
        <f>(((L1358/60)/60/24)+DATE(1970,1,1))</f>
        <v>40215.919050925928</v>
      </c>
      <c r="L1358">
        <v>1265493806</v>
      </c>
      <c r="M1358" t="b">
        <v>1</v>
      </c>
      <c r="N1358">
        <v>79</v>
      </c>
      <c r="O1358" t="b">
        <v>1</v>
      </c>
      <c r="P1358" t="s">
        <v>8293</v>
      </c>
      <c r="Q1358">
        <f t="shared" si="42"/>
        <v>126</v>
      </c>
      <c r="R1358">
        <f>IFERROR(ROUND(E1358/N1358,2),0)</f>
        <v>47.91</v>
      </c>
      <c r="S1358" s="10" t="s">
        <v>8315</v>
      </c>
      <c r="T1358" t="s">
        <v>8316</v>
      </c>
      <c r="U1358">
        <v>2</v>
      </c>
      <c r="V1358">
        <v>6</v>
      </c>
      <c r="W1358" t="s">
        <v>9722</v>
      </c>
    </row>
    <row r="1359" spans="1:23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 s="15">
        <f t="shared" si="43"/>
        <v>42217.745138888888</v>
      </c>
      <c r="J1359">
        <v>1438451580</v>
      </c>
      <c r="K1359" s="17">
        <f>(((L1359/60)/60/24)+DATE(1970,1,1))</f>
        <v>42173.275740740741</v>
      </c>
      <c r="L1359">
        <v>1434609424</v>
      </c>
      <c r="M1359" t="b">
        <v>0</v>
      </c>
      <c r="N1359">
        <v>28</v>
      </c>
      <c r="O1359" t="b">
        <v>0</v>
      </c>
      <c r="P1359" t="s">
        <v>8270</v>
      </c>
      <c r="Q1359">
        <f t="shared" si="42"/>
        <v>5</v>
      </c>
      <c r="R1359">
        <f>IFERROR(ROUND(E1359/N1359,2),0)</f>
        <v>135.04</v>
      </c>
      <c r="S1359" s="10" t="s">
        <v>8315</v>
      </c>
      <c r="T1359" t="s">
        <v>8345</v>
      </c>
      <c r="U1359">
        <v>6</v>
      </c>
      <c r="V1359">
        <v>18</v>
      </c>
      <c r="W1359" t="s">
        <v>9723</v>
      </c>
    </row>
    <row r="1360" spans="1:23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15">
        <f t="shared" si="43"/>
        <v>40989.866666666669</v>
      </c>
      <c r="J1360">
        <v>1332362880</v>
      </c>
      <c r="K1360" s="17">
        <f>(((L1360/60)/60/24)+DATE(1970,1,1))</f>
        <v>40961.252141203702</v>
      </c>
      <c r="L1360">
        <v>1329890585</v>
      </c>
      <c r="M1360" t="b">
        <v>0</v>
      </c>
      <c r="N1360">
        <v>56</v>
      </c>
      <c r="O1360" t="b">
        <v>1</v>
      </c>
      <c r="P1360" t="s">
        <v>8298</v>
      </c>
      <c r="Q1360">
        <f t="shared" si="42"/>
        <v>103</v>
      </c>
      <c r="R1360">
        <f>IFERROR(ROUND(E1360/N1360,2),0)</f>
        <v>67.42</v>
      </c>
      <c r="S1360" s="10" t="s">
        <v>8331</v>
      </c>
      <c r="T1360" t="s">
        <v>8344</v>
      </c>
      <c r="U1360">
        <v>2</v>
      </c>
      <c r="V1360">
        <v>22</v>
      </c>
      <c r="W1360" t="s">
        <v>9724</v>
      </c>
    </row>
    <row r="1361" spans="1:23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15">
        <f t="shared" si="43"/>
        <v>41061.165972222225</v>
      </c>
      <c r="J1361">
        <v>1338523140</v>
      </c>
      <c r="K1361" s="17">
        <f>(((L1361/60)/60/24)+DATE(1970,1,1))</f>
        <v>41013.936562499999</v>
      </c>
      <c r="L1361">
        <v>1334442519</v>
      </c>
      <c r="M1361" t="b">
        <v>1</v>
      </c>
      <c r="N1361">
        <v>60</v>
      </c>
      <c r="O1361" t="b">
        <v>1</v>
      </c>
      <c r="P1361" t="s">
        <v>8269</v>
      </c>
      <c r="Q1361">
        <f t="shared" si="42"/>
        <v>126</v>
      </c>
      <c r="R1361">
        <f>IFERROR(ROUND(E1361/N1361,2),0)</f>
        <v>62.88</v>
      </c>
      <c r="S1361" s="10" t="s">
        <v>8307</v>
      </c>
      <c r="T1361" t="s">
        <v>8309</v>
      </c>
      <c r="U1361">
        <v>4</v>
      </c>
      <c r="V1361">
        <v>14</v>
      </c>
      <c r="W1361" t="s">
        <v>9725</v>
      </c>
    </row>
    <row r="1362" spans="1:23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15">
        <f t="shared" si="43"/>
        <v>42527.083333333328</v>
      </c>
      <c r="J1362">
        <v>1465178400</v>
      </c>
      <c r="K1362" s="17">
        <f>(((L1362/60)/60/24)+DATE(1970,1,1))</f>
        <v>42490.133877314816</v>
      </c>
      <c r="L1362">
        <v>1461985967</v>
      </c>
      <c r="M1362" t="b">
        <v>0</v>
      </c>
      <c r="N1362">
        <v>60</v>
      </c>
      <c r="O1362" t="b">
        <v>1</v>
      </c>
      <c r="P1362" t="s">
        <v>8269</v>
      </c>
      <c r="Q1362">
        <f t="shared" si="42"/>
        <v>107</v>
      </c>
      <c r="R1362">
        <f>IFERROR(ROUND(E1362/N1362,2),0)</f>
        <v>62.67</v>
      </c>
      <c r="S1362" s="10" t="s">
        <v>8307</v>
      </c>
      <c r="T1362" t="s">
        <v>8309</v>
      </c>
      <c r="U1362">
        <v>4</v>
      </c>
      <c r="V1362">
        <v>30</v>
      </c>
      <c r="W1362" t="s">
        <v>9726</v>
      </c>
    </row>
    <row r="1363" spans="1:23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 s="15">
        <f t="shared" si="43"/>
        <v>41696.842824074076</v>
      </c>
      <c r="J1363">
        <v>1393445620</v>
      </c>
      <c r="K1363" s="17">
        <f>(((L1363/60)/60/24)+DATE(1970,1,1))</f>
        <v>41666.842824074076</v>
      </c>
      <c r="L1363">
        <v>1390853620</v>
      </c>
      <c r="M1363" t="b">
        <v>1</v>
      </c>
      <c r="N1363">
        <v>74</v>
      </c>
      <c r="O1363" t="b">
        <v>1</v>
      </c>
      <c r="P1363" t="s">
        <v>8274</v>
      </c>
      <c r="Q1363">
        <f t="shared" si="42"/>
        <v>114</v>
      </c>
      <c r="R1363">
        <f>IFERROR(ROUND(E1363/N1363,2),0)</f>
        <v>50.69</v>
      </c>
      <c r="S1363" s="10" t="s">
        <v>8331</v>
      </c>
      <c r="T1363" t="s">
        <v>8335</v>
      </c>
      <c r="U1363">
        <v>1</v>
      </c>
      <c r="V1363">
        <v>27</v>
      </c>
      <c r="W1363" t="s">
        <v>9727</v>
      </c>
    </row>
    <row r="1364" spans="1:23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15">
        <f t="shared" si="43"/>
        <v>42058.765960648147</v>
      </c>
      <c r="J1364">
        <v>1424715779</v>
      </c>
      <c r="K1364" s="17">
        <f>(((L1364/60)/60/24)+DATE(1970,1,1))</f>
        <v>42044.765960648147</v>
      </c>
      <c r="L1364">
        <v>1423506179</v>
      </c>
      <c r="M1364" t="b">
        <v>0</v>
      </c>
      <c r="N1364">
        <v>50</v>
      </c>
      <c r="O1364" t="b">
        <v>1</v>
      </c>
      <c r="P1364" t="s">
        <v>8303</v>
      </c>
      <c r="Q1364">
        <f t="shared" si="42"/>
        <v>125</v>
      </c>
      <c r="R1364">
        <f>IFERROR(ROUND(E1364/N1364,2),0)</f>
        <v>75</v>
      </c>
      <c r="S1364" s="10" t="s">
        <v>8307</v>
      </c>
      <c r="T1364" t="s">
        <v>8310</v>
      </c>
      <c r="U1364">
        <v>2</v>
      </c>
      <c r="V1364">
        <v>9</v>
      </c>
      <c r="W1364" t="s">
        <v>9728</v>
      </c>
    </row>
    <row r="1365" spans="1:23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 s="15">
        <f t="shared" si="43"/>
        <v>41543.449282407404</v>
      </c>
      <c r="J1365">
        <v>1380192418</v>
      </c>
      <c r="K1365" s="17">
        <f>(((L1365/60)/60/24)+DATE(1970,1,1))</f>
        <v>41483.449282407404</v>
      </c>
      <c r="L1365">
        <v>1375008418</v>
      </c>
      <c r="M1365" t="b">
        <v>0</v>
      </c>
      <c r="N1365">
        <v>63</v>
      </c>
      <c r="O1365" t="b">
        <v>1</v>
      </c>
      <c r="P1365" t="s">
        <v>8298</v>
      </c>
      <c r="Q1365">
        <f t="shared" si="42"/>
        <v>107</v>
      </c>
      <c r="R1365">
        <f>IFERROR(ROUND(E1365/N1365,2),0)</f>
        <v>59.46</v>
      </c>
      <c r="S1365" s="10" t="s">
        <v>8331</v>
      </c>
      <c r="T1365" t="s">
        <v>8344</v>
      </c>
      <c r="U1365">
        <v>7</v>
      </c>
      <c r="V1365">
        <v>28</v>
      </c>
      <c r="W1365" t="s">
        <v>9729</v>
      </c>
    </row>
    <row r="1366" spans="1:23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 s="15">
        <f t="shared" si="43"/>
        <v>40978.16815972222</v>
      </c>
      <c r="J1366">
        <v>1331352129</v>
      </c>
      <c r="K1366" s="17">
        <f>(((L1366/60)/60/24)+DATE(1970,1,1))</f>
        <v>40948.16815972222</v>
      </c>
      <c r="L1366">
        <v>1328760129</v>
      </c>
      <c r="M1366" t="b">
        <v>1</v>
      </c>
      <c r="N1366">
        <v>73</v>
      </c>
      <c r="O1366" t="b">
        <v>1</v>
      </c>
      <c r="P1366" t="s">
        <v>8277</v>
      </c>
      <c r="Q1366">
        <f t="shared" si="42"/>
        <v>107</v>
      </c>
      <c r="R1366">
        <f>IFERROR(ROUND(E1366/N1366,2),0)</f>
        <v>51.19</v>
      </c>
      <c r="S1366" s="10" t="s">
        <v>8331</v>
      </c>
      <c r="T1366" t="s">
        <v>8332</v>
      </c>
      <c r="U1366">
        <v>2</v>
      </c>
      <c r="V1366">
        <v>9</v>
      </c>
      <c r="W1366" t="s">
        <v>9730</v>
      </c>
    </row>
    <row r="1367" spans="1:23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15">
        <f t="shared" si="43"/>
        <v>41913.165972222225</v>
      </c>
      <c r="J1367">
        <v>1412135940</v>
      </c>
      <c r="K1367" s="17">
        <f>(((L1367/60)/60/24)+DATE(1970,1,1))</f>
        <v>41894.879606481481</v>
      </c>
      <c r="L1367">
        <v>1410555998</v>
      </c>
      <c r="M1367" t="b">
        <v>1</v>
      </c>
      <c r="N1367">
        <v>55</v>
      </c>
      <c r="O1367" t="b">
        <v>1</v>
      </c>
      <c r="P1367" t="s">
        <v>8267</v>
      </c>
      <c r="Q1367">
        <f t="shared" si="42"/>
        <v>107</v>
      </c>
      <c r="R1367">
        <f>IFERROR(ROUND(E1367/N1367,2),0)</f>
        <v>67.91</v>
      </c>
      <c r="S1367" s="10" t="s">
        <v>8328</v>
      </c>
      <c r="T1367" t="s">
        <v>8329</v>
      </c>
      <c r="U1367">
        <v>9</v>
      </c>
      <c r="V1367">
        <v>12</v>
      </c>
      <c r="W1367" t="s">
        <v>9731</v>
      </c>
    </row>
    <row r="1368" spans="1:23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15">
        <f t="shared" si="43"/>
        <v>42624.846828703703</v>
      </c>
      <c r="J1368">
        <v>1473625166</v>
      </c>
      <c r="K1368" s="17">
        <f>(((L1368/60)/60/24)+DATE(1970,1,1))</f>
        <v>42584.846828703703</v>
      </c>
      <c r="L1368">
        <v>1470169166</v>
      </c>
      <c r="M1368" t="b">
        <v>0</v>
      </c>
      <c r="N1368">
        <v>78</v>
      </c>
      <c r="O1368" t="b">
        <v>1</v>
      </c>
      <c r="P1368" t="s">
        <v>8269</v>
      </c>
      <c r="Q1368">
        <f t="shared" si="42"/>
        <v>124</v>
      </c>
      <c r="R1368">
        <f>IFERROR(ROUND(E1368/N1368,2),0)</f>
        <v>47.85</v>
      </c>
      <c r="S1368" s="10" t="s">
        <v>8307</v>
      </c>
      <c r="T1368" t="s">
        <v>8309</v>
      </c>
      <c r="U1368">
        <v>8</v>
      </c>
      <c r="V1368">
        <v>2</v>
      </c>
      <c r="W1368" t="s">
        <v>9732</v>
      </c>
    </row>
    <row r="1369" spans="1:23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 s="15">
        <f t="shared" si="43"/>
        <v>42305.731666666667</v>
      </c>
      <c r="J1369">
        <v>1446053616</v>
      </c>
      <c r="K1369" s="17">
        <f>(((L1369/60)/60/24)+DATE(1970,1,1))</f>
        <v>42275.731666666667</v>
      </c>
      <c r="L1369">
        <v>1443461616</v>
      </c>
      <c r="M1369" t="b">
        <v>0</v>
      </c>
      <c r="N1369">
        <v>52</v>
      </c>
      <c r="O1369" t="b">
        <v>1</v>
      </c>
      <c r="P1369" t="s">
        <v>8269</v>
      </c>
      <c r="Q1369">
        <f t="shared" si="42"/>
        <v>107</v>
      </c>
      <c r="R1369">
        <f>IFERROR(ROUND(E1369/N1369,2),0)</f>
        <v>71.73</v>
      </c>
      <c r="S1369" s="10" t="s">
        <v>8307</v>
      </c>
      <c r="T1369" t="s">
        <v>8309</v>
      </c>
      <c r="U1369">
        <v>9</v>
      </c>
      <c r="V1369">
        <v>28</v>
      </c>
      <c r="W1369" t="s">
        <v>9733</v>
      </c>
    </row>
    <row r="1370" spans="1:23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15">
        <f t="shared" si="43"/>
        <v>42599.165972222225</v>
      </c>
      <c r="J1370">
        <v>1471406340</v>
      </c>
      <c r="K1370" s="17">
        <f>(((L1370/60)/60/24)+DATE(1970,1,1))</f>
        <v>42585.523842592593</v>
      </c>
      <c r="L1370">
        <v>1470227660</v>
      </c>
      <c r="M1370" t="b">
        <v>0</v>
      </c>
      <c r="N1370">
        <v>47</v>
      </c>
      <c r="O1370" t="b">
        <v>1</v>
      </c>
      <c r="P1370" t="s">
        <v>8269</v>
      </c>
      <c r="Q1370">
        <f t="shared" si="42"/>
        <v>106</v>
      </c>
      <c r="R1370">
        <f>IFERROR(ROUND(E1370/N1370,2),0)</f>
        <v>78.94</v>
      </c>
      <c r="S1370" s="10" t="s">
        <v>8307</v>
      </c>
      <c r="T1370" t="s">
        <v>8309</v>
      </c>
      <c r="U1370">
        <v>8</v>
      </c>
      <c r="V1370">
        <v>3</v>
      </c>
      <c r="W1370" t="s">
        <v>9734</v>
      </c>
    </row>
    <row r="1371" spans="1:23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 s="15">
        <f t="shared" si="43"/>
        <v>41842.67324074074</v>
      </c>
      <c r="J1371">
        <v>1406045368</v>
      </c>
      <c r="K1371" s="17">
        <f>(((L1371/60)/60/24)+DATE(1970,1,1))</f>
        <v>41812.67324074074</v>
      </c>
      <c r="L1371">
        <v>1403453368</v>
      </c>
      <c r="M1371" t="b">
        <v>0</v>
      </c>
      <c r="N1371">
        <v>117</v>
      </c>
      <c r="O1371" t="b">
        <v>1</v>
      </c>
      <c r="P1371" t="s">
        <v>8263</v>
      </c>
      <c r="Q1371">
        <f t="shared" si="42"/>
        <v>123</v>
      </c>
      <c r="R1371">
        <f>IFERROR(ROUND(E1371/N1371,2),0)</f>
        <v>31.62</v>
      </c>
      <c r="S1371" s="10" t="s">
        <v>8328</v>
      </c>
      <c r="T1371" t="s">
        <v>8336</v>
      </c>
      <c r="U1371">
        <v>6</v>
      </c>
      <c r="V1371">
        <v>22</v>
      </c>
      <c r="W1371" t="s">
        <v>9735</v>
      </c>
    </row>
    <row r="1372" spans="1:23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 s="15">
        <f t="shared" si="43"/>
        <v>41425.613078703704</v>
      </c>
      <c r="J1372">
        <v>1370011370</v>
      </c>
      <c r="K1372" s="17">
        <f>(((L1372/60)/60/24)+DATE(1970,1,1))</f>
        <v>41365.613078703704</v>
      </c>
      <c r="L1372">
        <v>1364827370</v>
      </c>
      <c r="M1372" t="b">
        <v>0</v>
      </c>
      <c r="N1372">
        <v>47</v>
      </c>
      <c r="O1372" t="b">
        <v>1</v>
      </c>
      <c r="P1372" t="s">
        <v>8264</v>
      </c>
      <c r="Q1372">
        <f t="shared" si="42"/>
        <v>247</v>
      </c>
      <c r="R1372">
        <f>IFERROR(ROUND(E1372/N1372,2),0)</f>
        <v>78.72</v>
      </c>
      <c r="S1372" s="10" t="s">
        <v>8328</v>
      </c>
      <c r="T1372" t="s">
        <v>8346</v>
      </c>
      <c r="U1372">
        <v>4</v>
      </c>
      <c r="V1372">
        <v>1</v>
      </c>
      <c r="W1372" t="s">
        <v>9736</v>
      </c>
    </row>
    <row r="1373" spans="1:23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 s="15">
        <f t="shared" si="43"/>
        <v>41933.882951388885</v>
      </c>
      <c r="J1373">
        <v>1413925887</v>
      </c>
      <c r="K1373" s="17">
        <f>(((L1373/60)/60/24)+DATE(1970,1,1))</f>
        <v>41903.882951388885</v>
      </c>
      <c r="L1373">
        <v>1411333887</v>
      </c>
      <c r="M1373" t="b">
        <v>0</v>
      </c>
      <c r="N1373">
        <v>25</v>
      </c>
      <c r="O1373" t="b">
        <v>0</v>
      </c>
      <c r="P1373" t="s">
        <v>8269</v>
      </c>
      <c r="Q1373">
        <f t="shared" si="42"/>
        <v>37</v>
      </c>
      <c r="R1373">
        <f>IFERROR(ROUND(E1373/N1373,2),0)</f>
        <v>147.4</v>
      </c>
      <c r="S1373" s="10" t="s">
        <v>8307</v>
      </c>
      <c r="T1373" t="s">
        <v>8309</v>
      </c>
      <c r="U1373">
        <v>9</v>
      </c>
      <c r="V1373">
        <v>21</v>
      </c>
      <c r="W1373" t="s">
        <v>9737</v>
      </c>
    </row>
    <row r="1374" spans="1:23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15">
        <f t="shared" si="43"/>
        <v>42156.165972222225</v>
      </c>
      <c r="J1374">
        <v>1433131140</v>
      </c>
      <c r="K1374" s="17">
        <f>(((L1374/60)/60/24)+DATE(1970,1,1))</f>
        <v>42125.078275462962</v>
      </c>
      <c r="L1374">
        <v>1430445163</v>
      </c>
      <c r="M1374" t="b">
        <v>0</v>
      </c>
      <c r="N1374">
        <v>67</v>
      </c>
      <c r="O1374" t="b">
        <v>1</v>
      </c>
      <c r="P1374" t="s">
        <v>8298</v>
      </c>
      <c r="Q1374">
        <f t="shared" si="42"/>
        <v>123</v>
      </c>
      <c r="R1374">
        <f>IFERROR(ROUND(E1374/N1374,2),0)</f>
        <v>54.99</v>
      </c>
      <c r="S1374" s="10" t="s">
        <v>8331</v>
      </c>
      <c r="T1374" t="s">
        <v>8344</v>
      </c>
      <c r="U1374">
        <v>5</v>
      </c>
      <c r="V1374">
        <v>1</v>
      </c>
      <c r="W1374" t="s">
        <v>9738</v>
      </c>
    </row>
    <row r="1375" spans="1:23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15">
        <f t="shared" si="43"/>
        <v>42667.875</v>
      </c>
      <c r="J1375">
        <v>1477342800</v>
      </c>
      <c r="K1375" s="17">
        <f>(((L1375/60)/60/24)+DATE(1970,1,1))</f>
        <v>42656.805497685185</v>
      </c>
      <c r="L1375">
        <v>1476386395</v>
      </c>
      <c r="M1375" t="b">
        <v>0</v>
      </c>
      <c r="N1375">
        <v>62</v>
      </c>
      <c r="O1375" t="b">
        <v>1</v>
      </c>
      <c r="P1375" t="s">
        <v>8275</v>
      </c>
      <c r="Q1375">
        <f t="shared" si="42"/>
        <v>105</v>
      </c>
      <c r="R1375">
        <f>IFERROR(ROUND(E1375/N1375,2),0)</f>
        <v>59.26</v>
      </c>
      <c r="S1375" s="10" t="s">
        <v>8331</v>
      </c>
      <c r="T1375" t="s">
        <v>8339</v>
      </c>
      <c r="U1375">
        <v>10</v>
      </c>
      <c r="V1375">
        <v>13</v>
      </c>
      <c r="W1375" t="s">
        <v>9739</v>
      </c>
    </row>
    <row r="1376" spans="1:23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15">
        <f t="shared" si="43"/>
        <v>42179.083333333328</v>
      </c>
      <c r="J1376">
        <v>1435111200</v>
      </c>
      <c r="K1376" s="17">
        <f>(((L1376/60)/60/24)+DATE(1970,1,1))</f>
        <v>42157.591064814813</v>
      </c>
      <c r="L1376">
        <v>1433254268</v>
      </c>
      <c r="M1376" t="b">
        <v>0</v>
      </c>
      <c r="N1376">
        <v>29</v>
      </c>
      <c r="O1376" t="b">
        <v>1</v>
      </c>
      <c r="P1376" t="s">
        <v>8269</v>
      </c>
      <c r="Q1376">
        <f t="shared" si="42"/>
        <v>108</v>
      </c>
      <c r="R1376">
        <f>IFERROR(ROUND(E1376/N1376,2),0)</f>
        <v>126.55</v>
      </c>
      <c r="S1376" s="10" t="s">
        <v>8307</v>
      </c>
      <c r="T1376" t="s">
        <v>8309</v>
      </c>
      <c r="U1376">
        <v>6</v>
      </c>
      <c r="V1376">
        <v>2</v>
      </c>
      <c r="W1376" t="s">
        <v>9740</v>
      </c>
    </row>
    <row r="1377" spans="1:23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 s="15">
        <f t="shared" si="43"/>
        <v>42170.676851851851</v>
      </c>
      <c r="J1377">
        <v>1434384880</v>
      </c>
      <c r="K1377" s="17">
        <f>(((L1377/60)/60/24)+DATE(1970,1,1))</f>
        <v>42148.676851851851</v>
      </c>
      <c r="L1377">
        <v>1432484080</v>
      </c>
      <c r="M1377" t="b">
        <v>0</v>
      </c>
      <c r="N1377">
        <v>111</v>
      </c>
      <c r="O1377" t="b">
        <v>1</v>
      </c>
      <c r="P1377" t="s">
        <v>8269</v>
      </c>
      <c r="Q1377">
        <f t="shared" si="42"/>
        <v>105</v>
      </c>
      <c r="R1377">
        <f>IFERROR(ROUND(E1377/N1377,2),0)</f>
        <v>32.97</v>
      </c>
      <c r="S1377" s="10" t="s">
        <v>8307</v>
      </c>
      <c r="T1377" t="s">
        <v>8309</v>
      </c>
      <c r="U1377">
        <v>5</v>
      </c>
      <c r="V1377">
        <v>24</v>
      </c>
      <c r="W1377" t="s">
        <v>9741</v>
      </c>
    </row>
    <row r="1378" spans="1:23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 s="15">
        <f t="shared" si="43"/>
        <v>42373.180636574078</v>
      </c>
      <c r="J1378">
        <v>1451881207</v>
      </c>
      <c r="K1378" s="17">
        <f>(((L1378/60)/60/24)+DATE(1970,1,1))</f>
        <v>42341.180636574078</v>
      </c>
      <c r="L1378">
        <v>1449116407</v>
      </c>
      <c r="M1378" t="b">
        <v>0</v>
      </c>
      <c r="N1378">
        <v>46</v>
      </c>
      <c r="O1378" t="b">
        <v>1</v>
      </c>
      <c r="P1378" t="s">
        <v>8269</v>
      </c>
      <c r="Q1378">
        <f t="shared" si="42"/>
        <v>105</v>
      </c>
      <c r="R1378">
        <f>IFERROR(ROUND(E1378/N1378,2),0)</f>
        <v>79.540000000000006</v>
      </c>
      <c r="S1378" s="10" t="s">
        <v>8307</v>
      </c>
      <c r="T1378" t="s">
        <v>8309</v>
      </c>
      <c r="U1378">
        <v>12</v>
      </c>
      <c r="V1378">
        <v>3</v>
      </c>
      <c r="W1378" t="s">
        <v>9742</v>
      </c>
    </row>
    <row r="1379" spans="1:23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 s="15">
        <f t="shared" si="43"/>
        <v>42337.958333333328</v>
      </c>
      <c r="J1379">
        <v>1448838000</v>
      </c>
      <c r="K1379" s="17">
        <f>(((L1379/60)/60/24)+DATE(1970,1,1))</f>
        <v>42302.701516203699</v>
      </c>
      <c r="L1379">
        <v>1445791811</v>
      </c>
      <c r="M1379" t="b">
        <v>0</v>
      </c>
      <c r="N1379">
        <v>51</v>
      </c>
      <c r="O1379" t="b">
        <v>1</v>
      </c>
      <c r="P1379" t="s">
        <v>8269</v>
      </c>
      <c r="Q1379">
        <f t="shared" si="42"/>
        <v>104</v>
      </c>
      <c r="R1379">
        <f>IFERROR(ROUND(E1379/N1379,2),0)</f>
        <v>71.67</v>
      </c>
      <c r="S1379" s="10" t="s">
        <v>8307</v>
      </c>
      <c r="T1379" t="s">
        <v>8309</v>
      </c>
      <c r="U1379">
        <v>10</v>
      </c>
      <c r="V1379">
        <v>25</v>
      </c>
      <c r="W1379" t="s">
        <v>9743</v>
      </c>
    </row>
    <row r="1380" spans="1:23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 s="15">
        <f t="shared" si="43"/>
        <v>41089.185682870368</v>
      </c>
      <c r="J1380">
        <v>1340944043</v>
      </c>
      <c r="K1380" s="17">
        <f>(((L1380/60)/60/24)+DATE(1970,1,1))</f>
        <v>41059.185682870368</v>
      </c>
      <c r="L1380">
        <v>1338352043</v>
      </c>
      <c r="M1380" t="b">
        <v>0</v>
      </c>
      <c r="N1380">
        <v>79</v>
      </c>
      <c r="O1380" t="b">
        <v>1</v>
      </c>
      <c r="P1380" t="s">
        <v>8274</v>
      </c>
      <c r="Q1380">
        <f t="shared" si="42"/>
        <v>121</v>
      </c>
      <c r="R1380">
        <f>IFERROR(ROUND(E1380/N1380,2),0)</f>
        <v>46.09</v>
      </c>
      <c r="S1380" s="10" t="s">
        <v>8331</v>
      </c>
      <c r="T1380" t="s">
        <v>8335</v>
      </c>
      <c r="U1380">
        <v>5</v>
      </c>
      <c r="V1380">
        <v>30</v>
      </c>
      <c r="W1380" t="s">
        <v>9744</v>
      </c>
    </row>
    <row r="1381" spans="1:23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15">
        <f t="shared" si="43"/>
        <v>42468.786122685182</v>
      </c>
      <c r="J1381">
        <v>1460141521</v>
      </c>
      <c r="K1381" s="17">
        <f>(((L1381/60)/60/24)+DATE(1970,1,1))</f>
        <v>42438.827789351853</v>
      </c>
      <c r="L1381">
        <v>1457553121</v>
      </c>
      <c r="M1381" t="b">
        <v>1</v>
      </c>
      <c r="N1381">
        <v>29</v>
      </c>
      <c r="O1381" t="b">
        <v>1</v>
      </c>
      <c r="P1381" t="s">
        <v>8267</v>
      </c>
      <c r="Q1381">
        <f t="shared" si="42"/>
        <v>104</v>
      </c>
      <c r="R1381">
        <f>IFERROR(ROUND(E1381/N1381,2),0)</f>
        <v>125.45</v>
      </c>
      <c r="S1381" s="10" t="s">
        <v>8328</v>
      </c>
      <c r="T1381" t="s">
        <v>8329</v>
      </c>
      <c r="U1381">
        <v>3</v>
      </c>
      <c r="V1381">
        <v>9</v>
      </c>
      <c r="W1381" t="s">
        <v>9745</v>
      </c>
    </row>
    <row r="1382" spans="1:23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15">
        <f t="shared" si="43"/>
        <v>42111.666666666672</v>
      </c>
      <c r="J1382">
        <v>1429286400</v>
      </c>
      <c r="K1382" s="17">
        <f>(((L1382/60)/60/24)+DATE(1970,1,1))</f>
        <v>42087.768055555556</v>
      </c>
      <c r="L1382">
        <v>1427221560</v>
      </c>
      <c r="M1382" t="b">
        <v>0</v>
      </c>
      <c r="N1382">
        <v>29</v>
      </c>
      <c r="O1382" t="b">
        <v>1</v>
      </c>
      <c r="P1382" t="s">
        <v>8269</v>
      </c>
      <c r="Q1382">
        <f t="shared" si="42"/>
        <v>121</v>
      </c>
      <c r="R1382">
        <f>IFERROR(ROUND(E1382/N1382,2),0)</f>
        <v>125.38</v>
      </c>
      <c r="S1382" s="10" t="s">
        <v>8307</v>
      </c>
      <c r="T1382" t="s">
        <v>8309</v>
      </c>
      <c r="U1382">
        <v>3</v>
      </c>
      <c r="V1382">
        <v>24</v>
      </c>
      <c r="W1382" t="s">
        <v>9746</v>
      </c>
    </row>
    <row r="1383" spans="1:23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 s="15">
        <f t="shared" si="43"/>
        <v>41812.65892361111</v>
      </c>
      <c r="J1383">
        <v>1403452131</v>
      </c>
      <c r="K1383" s="17">
        <f>(((L1383/60)/60/24)+DATE(1970,1,1))</f>
        <v>41786.65892361111</v>
      </c>
      <c r="L1383">
        <v>1401205731</v>
      </c>
      <c r="M1383" t="b">
        <v>0</v>
      </c>
      <c r="N1383">
        <v>60</v>
      </c>
      <c r="O1383" t="b">
        <v>1</v>
      </c>
      <c r="P1383" t="s">
        <v>8264</v>
      </c>
      <c r="Q1383">
        <f t="shared" si="42"/>
        <v>103</v>
      </c>
      <c r="R1383">
        <f>IFERROR(ROUND(E1383/N1383,2),0)</f>
        <v>60</v>
      </c>
      <c r="S1383" s="10" t="s">
        <v>8328</v>
      </c>
      <c r="T1383" t="s">
        <v>8346</v>
      </c>
      <c r="U1383">
        <v>5</v>
      </c>
      <c r="V1383">
        <v>27</v>
      </c>
      <c r="W1383" t="s">
        <v>9747</v>
      </c>
    </row>
    <row r="1384" spans="1:23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 s="15">
        <f t="shared" si="43"/>
        <v>40680.402361111112</v>
      </c>
      <c r="J1384">
        <v>1305625164</v>
      </c>
      <c r="K1384" s="17">
        <f>(((L1384/60)/60/24)+DATE(1970,1,1))</f>
        <v>40619.402361111112</v>
      </c>
      <c r="L1384">
        <v>1300354764</v>
      </c>
      <c r="M1384" t="b">
        <v>0</v>
      </c>
      <c r="N1384">
        <v>46</v>
      </c>
      <c r="O1384" t="b">
        <v>1</v>
      </c>
      <c r="P1384" t="s">
        <v>8264</v>
      </c>
      <c r="Q1384">
        <f t="shared" si="42"/>
        <v>120</v>
      </c>
      <c r="R1384">
        <f>IFERROR(ROUND(E1384/N1384,2),0)</f>
        <v>78.260000000000005</v>
      </c>
      <c r="S1384" s="10" t="s">
        <v>8328</v>
      </c>
      <c r="T1384" t="s">
        <v>8346</v>
      </c>
      <c r="U1384">
        <v>3</v>
      </c>
      <c r="V1384">
        <v>17</v>
      </c>
      <c r="W1384" t="s">
        <v>9748</v>
      </c>
    </row>
    <row r="1385" spans="1:23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 s="15">
        <f t="shared" si="43"/>
        <v>42288.208333333328</v>
      </c>
      <c r="J1385">
        <v>1444539600</v>
      </c>
      <c r="K1385" s="17">
        <f>(((L1385/60)/60/24)+DATE(1970,1,1))</f>
        <v>42250.685706018514</v>
      </c>
      <c r="L1385">
        <v>1441297645</v>
      </c>
      <c r="M1385" t="b">
        <v>0</v>
      </c>
      <c r="N1385">
        <v>57</v>
      </c>
      <c r="O1385" t="b">
        <v>0</v>
      </c>
      <c r="P1385" t="s">
        <v>8273</v>
      </c>
      <c r="Q1385">
        <f t="shared" si="42"/>
        <v>51</v>
      </c>
      <c r="R1385">
        <f>IFERROR(ROUND(E1385/N1385,2),0)</f>
        <v>63.12</v>
      </c>
      <c r="S1385" s="10" t="s">
        <v>8318</v>
      </c>
      <c r="T1385" t="s">
        <v>8355</v>
      </c>
      <c r="U1385">
        <v>9</v>
      </c>
      <c r="V1385">
        <v>3</v>
      </c>
      <c r="W1385" t="s">
        <v>9749</v>
      </c>
    </row>
    <row r="1386" spans="1:23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 s="15">
        <f t="shared" si="43"/>
        <v>42094.536111111112</v>
      </c>
      <c r="J1386">
        <v>1427806320</v>
      </c>
      <c r="K1386" s="17">
        <f>(((L1386/60)/60/24)+DATE(1970,1,1))</f>
        <v>42036.995590277773</v>
      </c>
      <c r="L1386">
        <v>1422834819</v>
      </c>
      <c r="M1386" t="b">
        <v>0</v>
      </c>
      <c r="N1386">
        <v>27</v>
      </c>
      <c r="O1386" t="b">
        <v>1</v>
      </c>
      <c r="P1386" t="s">
        <v>8269</v>
      </c>
      <c r="Q1386">
        <f t="shared" si="42"/>
        <v>103</v>
      </c>
      <c r="R1386">
        <f>IFERROR(ROUND(E1386/N1386,2),0)</f>
        <v>132.96</v>
      </c>
      <c r="S1386" s="10" t="s">
        <v>8307</v>
      </c>
      <c r="T1386" t="s">
        <v>8309</v>
      </c>
      <c r="U1386">
        <v>2</v>
      </c>
      <c r="V1386">
        <v>1</v>
      </c>
      <c r="W1386" t="s">
        <v>9750</v>
      </c>
    </row>
    <row r="1387" spans="1:23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 s="15">
        <f t="shared" si="43"/>
        <v>41187.947337962964</v>
      </c>
      <c r="J1387">
        <v>1349477050</v>
      </c>
      <c r="K1387" s="17">
        <f>(((L1387/60)/60/24)+DATE(1970,1,1))</f>
        <v>41157.947337962964</v>
      </c>
      <c r="L1387">
        <v>1346885050</v>
      </c>
      <c r="M1387" t="b">
        <v>0</v>
      </c>
      <c r="N1387">
        <v>69</v>
      </c>
      <c r="O1387" t="b">
        <v>1</v>
      </c>
      <c r="P1387" t="s">
        <v>8274</v>
      </c>
      <c r="Q1387">
        <f t="shared" si="42"/>
        <v>119</v>
      </c>
      <c r="R1387">
        <f>IFERROR(ROUND(E1387/N1387,2),0)</f>
        <v>51.81</v>
      </c>
      <c r="S1387" s="10" t="s">
        <v>8331</v>
      </c>
      <c r="T1387" t="s">
        <v>8335</v>
      </c>
      <c r="U1387">
        <v>9</v>
      </c>
      <c r="V1387">
        <v>5</v>
      </c>
      <c r="W1387" t="s">
        <v>9751</v>
      </c>
    </row>
    <row r="1388" spans="1:23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15">
        <f t="shared" si="43"/>
        <v>42718.742604166662</v>
      </c>
      <c r="J1388">
        <v>1481737761</v>
      </c>
      <c r="K1388" s="17">
        <f>(((L1388/60)/60/24)+DATE(1970,1,1))</f>
        <v>42693.742604166662</v>
      </c>
      <c r="L1388">
        <v>1479577761</v>
      </c>
      <c r="M1388" t="b">
        <v>0</v>
      </c>
      <c r="N1388">
        <v>96</v>
      </c>
      <c r="O1388" t="b">
        <v>1</v>
      </c>
      <c r="P1388" t="s">
        <v>8269</v>
      </c>
      <c r="Q1388">
        <f t="shared" si="42"/>
        <v>128</v>
      </c>
      <c r="R1388">
        <f>IFERROR(ROUND(E1388/N1388,2),0)</f>
        <v>37.21</v>
      </c>
      <c r="S1388" s="10" t="s">
        <v>8307</v>
      </c>
      <c r="T1388" t="s">
        <v>8309</v>
      </c>
      <c r="U1388">
        <v>11</v>
      </c>
      <c r="V1388">
        <v>19</v>
      </c>
      <c r="W1388" t="s">
        <v>9752</v>
      </c>
    </row>
    <row r="1389" spans="1:23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 s="15">
        <f t="shared" si="43"/>
        <v>42482.21266203704</v>
      </c>
      <c r="J1389">
        <v>1461301574</v>
      </c>
      <c r="K1389" s="17">
        <f>(((L1389/60)/60/24)+DATE(1970,1,1))</f>
        <v>42422.254328703704</v>
      </c>
      <c r="L1389">
        <v>1456121174</v>
      </c>
      <c r="M1389" t="b">
        <v>0</v>
      </c>
      <c r="N1389">
        <v>81</v>
      </c>
      <c r="O1389" t="b">
        <v>0</v>
      </c>
      <c r="P1389" t="s">
        <v>8271</v>
      </c>
      <c r="Q1389">
        <f t="shared" si="42"/>
        <v>18</v>
      </c>
      <c r="R1389">
        <f>IFERROR(ROUND(E1389/N1389,2),0)</f>
        <v>43.98</v>
      </c>
      <c r="S1389" s="10" t="s">
        <v>8315</v>
      </c>
      <c r="T1389" t="s">
        <v>8317</v>
      </c>
      <c r="U1389">
        <v>2</v>
      </c>
      <c r="V1389">
        <v>22</v>
      </c>
      <c r="W1389" t="s">
        <v>9753</v>
      </c>
    </row>
    <row r="1390" spans="1:23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15">
        <f t="shared" si="43"/>
        <v>40759.630497685182</v>
      </c>
      <c r="J1390">
        <v>1312470475</v>
      </c>
      <c r="K1390" s="17">
        <f>(((L1390/60)/60/24)+DATE(1970,1,1))</f>
        <v>40713.630497685182</v>
      </c>
      <c r="L1390">
        <v>1308496075</v>
      </c>
      <c r="M1390" t="b">
        <v>0</v>
      </c>
      <c r="N1390">
        <v>62</v>
      </c>
      <c r="O1390" t="b">
        <v>1</v>
      </c>
      <c r="P1390" t="s">
        <v>8272</v>
      </c>
      <c r="Q1390">
        <f t="shared" si="42"/>
        <v>119</v>
      </c>
      <c r="R1390">
        <f>IFERROR(ROUND(E1390/N1390,2),0)</f>
        <v>57.34</v>
      </c>
      <c r="S1390" s="10" t="s">
        <v>8318</v>
      </c>
      <c r="T1390" t="s">
        <v>8337</v>
      </c>
      <c r="U1390">
        <v>6</v>
      </c>
      <c r="V1390">
        <v>19</v>
      </c>
      <c r="W1390" t="s">
        <v>9754</v>
      </c>
    </row>
    <row r="1391" spans="1:23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 s="15">
        <f t="shared" si="43"/>
        <v>42771.750613425931</v>
      </c>
      <c r="J1391">
        <v>1486317653</v>
      </c>
      <c r="K1391" s="17">
        <f>(((L1391/60)/60/24)+DATE(1970,1,1))</f>
        <v>42711.750613425931</v>
      </c>
      <c r="L1391">
        <v>1481133653</v>
      </c>
      <c r="M1391" t="b">
        <v>0</v>
      </c>
      <c r="N1391">
        <v>6</v>
      </c>
      <c r="O1391" t="b">
        <v>0</v>
      </c>
      <c r="P1391" t="s">
        <v>8271</v>
      </c>
      <c r="Q1391">
        <f t="shared" si="42"/>
        <v>4</v>
      </c>
      <c r="R1391">
        <f>IFERROR(ROUND(E1391/N1391,2),0)</f>
        <v>591.66999999999996</v>
      </c>
      <c r="S1391" s="10" t="s">
        <v>8315</v>
      </c>
      <c r="T1391" t="s">
        <v>8317</v>
      </c>
      <c r="U1391">
        <v>12</v>
      </c>
      <c r="V1391">
        <v>7</v>
      </c>
      <c r="W1391" t="s">
        <v>9755</v>
      </c>
    </row>
    <row r="1392" spans="1:23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 s="15">
        <f t="shared" si="43"/>
        <v>42176.934027777781</v>
      </c>
      <c r="J1392">
        <v>1434925500</v>
      </c>
      <c r="K1392" s="17">
        <f>(((L1392/60)/60/24)+DATE(1970,1,1))</f>
        <v>42147.826840277776</v>
      </c>
      <c r="L1392">
        <v>1432410639</v>
      </c>
      <c r="M1392" t="b">
        <v>0</v>
      </c>
      <c r="N1392">
        <v>62</v>
      </c>
      <c r="O1392" t="b">
        <v>1</v>
      </c>
      <c r="P1392" t="s">
        <v>8269</v>
      </c>
      <c r="Q1392">
        <f t="shared" si="42"/>
        <v>118</v>
      </c>
      <c r="R1392">
        <f>IFERROR(ROUND(E1392/N1392,2),0)</f>
        <v>57.26</v>
      </c>
      <c r="S1392" s="10" t="s">
        <v>8307</v>
      </c>
      <c r="T1392" t="s">
        <v>8309</v>
      </c>
      <c r="U1392">
        <v>5</v>
      </c>
      <c r="V1392">
        <v>23</v>
      </c>
      <c r="W1392" t="s">
        <v>9756</v>
      </c>
    </row>
    <row r="1393" spans="1:23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15">
        <f t="shared" si="43"/>
        <v>41482.060601851852</v>
      </c>
      <c r="J1393">
        <v>1374888436</v>
      </c>
      <c r="K1393" s="17">
        <f>(((L1393/60)/60/24)+DATE(1970,1,1))</f>
        <v>41452.060601851852</v>
      </c>
      <c r="L1393">
        <v>1372296436</v>
      </c>
      <c r="M1393" t="b">
        <v>0</v>
      </c>
      <c r="N1393">
        <v>69</v>
      </c>
      <c r="O1393" t="b">
        <v>1</v>
      </c>
      <c r="P1393" t="s">
        <v>8278</v>
      </c>
      <c r="Q1393">
        <f t="shared" si="42"/>
        <v>101</v>
      </c>
      <c r="R1393">
        <f>IFERROR(ROUND(E1393/N1393,2),0)</f>
        <v>51.3</v>
      </c>
      <c r="S1393" s="10" t="s">
        <v>8331</v>
      </c>
      <c r="T1393" t="s">
        <v>8333</v>
      </c>
      <c r="U1393">
        <v>6</v>
      </c>
      <c r="V1393">
        <v>27</v>
      </c>
      <c r="W1393" t="s">
        <v>9757</v>
      </c>
    </row>
    <row r="1394" spans="1:23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15">
        <f t="shared" si="43"/>
        <v>40568.166666666664</v>
      </c>
      <c r="J1394">
        <v>1295928000</v>
      </c>
      <c r="K1394" s="17">
        <f>(((L1394/60)/60/24)+DATE(1970,1,1))</f>
        <v>40478.263923611114</v>
      </c>
      <c r="L1394">
        <v>1288160403</v>
      </c>
      <c r="M1394" t="b">
        <v>1</v>
      </c>
      <c r="N1394">
        <v>104</v>
      </c>
      <c r="O1394" t="b">
        <v>1</v>
      </c>
      <c r="P1394" t="s">
        <v>8269</v>
      </c>
      <c r="Q1394">
        <f t="shared" si="42"/>
        <v>101</v>
      </c>
      <c r="R1394">
        <f>IFERROR(ROUND(E1394/N1394,2),0)</f>
        <v>33.99</v>
      </c>
      <c r="S1394" s="10" t="s">
        <v>8307</v>
      </c>
      <c r="T1394" t="s">
        <v>8309</v>
      </c>
      <c r="U1394">
        <v>10</v>
      </c>
      <c r="V1394">
        <v>27</v>
      </c>
      <c r="W1394" t="s">
        <v>9758</v>
      </c>
    </row>
    <row r="1395" spans="1:23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15">
        <f t="shared" si="43"/>
        <v>42611.708333333328</v>
      </c>
      <c r="J1395">
        <v>1472490000</v>
      </c>
      <c r="K1395" s="17">
        <f>(((L1395/60)/60/24)+DATE(1970,1,1))</f>
        <v>42553.583425925928</v>
      </c>
      <c r="L1395">
        <v>1467468008</v>
      </c>
      <c r="M1395" t="b">
        <v>0</v>
      </c>
      <c r="N1395">
        <v>39</v>
      </c>
      <c r="O1395" t="b">
        <v>1</v>
      </c>
      <c r="P1395" t="s">
        <v>8303</v>
      </c>
      <c r="Q1395">
        <f t="shared" si="42"/>
        <v>101</v>
      </c>
      <c r="R1395">
        <f>IFERROR(ROUND(E1395/N1395,2),0)</f>
        <v>90.54</v>
      </c>
      <c r="S1395" t="s">
        <v>8307</v>
      </c>
      <c r="T1395" t="s">
        <v>8310</v>
      </c>
      <c r="U1395">
        <v>7</v>
      </c>
      <c r="V1395">
        <v>2</v>
      </c>
      <c r="W1395" t="s">
        <v>9759</v>
      </c>
    </row>
    <row r="1396" spans="1:23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 s="15">
        <f t="shared" si="43"/>
        <v>41841.165972222225</v>
      </c>
      <c r="J1396">
        <v>1405915140</v>
      </c>
      <c r="K1396" s="17">
        <f>(((L1396/60)/60/24)+DATE(1970,1,1))</f>
        <v>41820.62809027778</v>
      </c>
      <c r="L1396">
        <v>1404140667</v>
      </c>
      <c r="M1396" t="b">
        <v>0</v>
      </c>
      <c r="N1396">
        <v>40</v>
      </c>
      <c r="O1396" t="b">
        <v>1</v>
      </c>
      <c r="P1396" t="s">
        <v>8269</v>
      </c>
      <c r="Q1396">
        <f t="shared" si="42"/>
        <v>101</v>
      </c>
      <c r="R1396">
        <f>IFERROR(ROUND(E1396/N1396,2),0)</f>
        <v>88.25</v>
      </c>
      <c r="S1396" t="s">
        <v>8307</v>
      </c>
      <c r="T1396" t="s">
        <v>8309</v>
      </c>
      <c r="U1396">
        <v>6</v>
      </c>
      <c r="V1396">
        <v>30</v>
      </c>
      <c r="W1396" t="s">
        <v>9760</v>
      </c>
    </row>
    <row r="1397" spans="1:23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 s="15">
        <f t="shared" si="43"/>
        <v>42096.041666666672</v>
      </c>
      <c r="J1397">
        <v>1427936400</v>
      </c>
      <c r="K1397" s="17">
        <f>(((L1397/60)/60/24)+DATE(1970,1,1))</f>
        <v>42053.049375000002</v>
      </c>
      <c r="L1397">
        <v>1424221866</v>
      </c>
      <c r="M1397" t="b">
        <v>0</v>
      </c>
      <c r="N1397">
        <v>33</v>
      </c>
      <c r="O1397" t="b">
        <v>0</v>
      </c>
      <c r="P1397" t="s">
        <v>8269</v>
      </c>
      <c r="Q1397">
        <f t="shared" si="42"/>
        <v>71</v>
      </c>
      <c r="R1397">
        <f>IFERROR(ROUND(E1397/N1397,2),0)</f>
        <v>106.97</v>
      </c>
      <c r="S1397" t="s">
        <v>8307</v>
      </c>
      <c r="T1397" t="s">
        <v>8309</v>
      </c>
      <c r="U1397">
        <v>2</v>
      </c>
      <c r="V1397">
        <v>18</v>
      </c>
      <c r="W1397" t="s">
        <v>9761</v>
      </c>
    </row>
    <row r="1398" spans="1:23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 s="15">
        <f t="shared" si="43"/>
        <v>42583.957638888889</v>
      </c>
      <c r="J1398">
        <v>1470092340</v>
      </c>
      <c r="K1398" s="17">
        <f>(((L1398/60)/60/24)+DATE(1970,1,1))</f>
        <v>42559.431203703702</v>
      </c>
      <c r="L1398">
        <v>1467973256</v>
      </c>
      <c r="M1398" t="b">
        <v>0</v>
      </c>
      <c r="N1398">
        <v>46</v>
      </c>
      <c r="O1398" t="b">
        <v>1</v>
      </c>
      <c r="P1398" t="s">
        <v>8269</v>
      </c>
      <c r="Q1398">
        <f t="shared" si="42"/>
        <v>101</v>
      </c>
      <c r="R1398">
        <f>IFERROR(ROUND(E1398/N1398,2),0)</f>
        <v>76.650000000000006</v>
      </c>
      <c r="S1398" t="s">
        <v>8307</v>
      </c>
      <c r="T1398" t="s">
        <v>8309</v>
      </c>
      <c r="U1398">
        <v>7</v>
      </c>
      <c r="V1398">
        <v>8</v>
      </c>
      <c r="W1398" t="s">
        <v>9762</v>
      </c>
    </row>
    <row r="1399" spans="1:23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15">
        <f t="shared" si="43"/>
        <v>41892.83997685185</v>
      </c>
      <c r="J1399">
        <v>1410379774</v>
      </c>
      <c r="K1399" s="17">
        <f>(((L1399/60)/60/24)+DATE(1970,1,1))</f>
        <v>41862.83997685185</v>
      </c>
      <c r="L1399">
        <v>1407787774</v>
      </c>
      <c r="M1399" t="b">
        <v>1</v>
      </c>
      <c r="N1399">
        <v>34</v>
      </c>
      <c r="O1399" t="b">
        <v>1</v>
      </c>
      <c r="P1399" t="s">
        <v>8269</v>
      </c>
      <c r="Q1399">
        <f t="shared" si="42"/>
        <v>100</v>
      </c>
      <c r="R1399">
        <f>IFERROR(ROUND(E1399/N1399,2),0)</f>
        <v>103.35</v>
      </c>
      <c r="S1399" t="s">
        <v>8307</v>
      </c>
      <c r="T1399" t="s">
        <v>8309</v>
      </c>
      <c r="U1399">
        <v>8</v>
      </c>
      <c r="V1399">
        <v>11</v>
      </c>
      <c r="W1399" t="s">
        <v>9763</v>
      </c>
    </row>
    <row r="1400" spans="1:23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15">
        <f t="shared" si="43"/>
        <v>40688.166666666664</v>
      </c>
      <c r="J1400">
        <v>1306296000</v>
      </c>
      <c r="K1400" s="17">
        <f>(((L1400/60)/60/24)+DATE(1970,1,1))</f>
        <v>40637.866550925923</v>
      </c>
      <c r="L1400">
        <v>1301950070</v>
      </c>
      <c r="M1400" t="b">
        <v>1</v>
      </c>
      <c r="N1400">
        <v>61</v>
      </c>
      <c r="O1400" t="b">
        <v>1</v>
      </c>
      <c r="P1400" t="s">
        <v>8267</v>
      </c>
      <c r="Q1400">
        <f t="shared" si="42"/>
        <v>153</v>
      </c>
      <c r="R1400">
        <f>IFERROR(ROUND(E1400/N1400,2),0)</f>
        <v>57.54</v>
      </c>
      <c r="S1400" t="s">
        <v>8328</v>
      </c>
      <c r="T1400" t="s">
        <v>8329</v>
      </c>
      <c r="U1400">
        <v>4</v>
      </c>
      <c r="V1400">
        <v>4</v>
      </c>
      <c r="W1400" t="s">
        <v>9764</v>
      </c>
    </row>
    <row r="1401" spans="1:23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15">
        <f t="shared" si="43"/>
        <v>41801.166666666664</v>
      </c>
      <c r="J1401">
        <v>1402459200</v>
      </c>
      <c r="K1401" s="17">
        <f>(((L1401/60)/60/24)+DATE(1970,1,1))</f>
        <v>41785.72729166667</v>
      </c>
      <c r="L1401">
        <v>1401125238</v>
      </c>
      <c r="M1401" t="b">
        <v>0</v>
      </c>
      <c r="N1401">
        <v>40</v>
      </c>
      <c r="O1401" t="b">
        <v>1</v>
      </c>
      <c r="P1401" t="s">
        <v>8301</v>
      </c>
      <c r="Q1401">
        <f t="shared" si="42"/>
        <v>103</v>
      </c>
      <c r="R1401">
        <f>IFERROR(ROUND(E1401/N1401,2),0)</f>
        <v>87.7</v>
      </c>
      <c r="S1401" t="s">
        <v>8307</v>
      </c>
      <c r="T1401" t="s">
        <v>8308</v>
      </c>
      <c r="U1401">
        <v>5</v>
      </c>
      <c r="V1401">
        <v>26</v>
      </c>
      <c r="W1401" t="s">
        <v>9765</v>
      </c>
    </row>
    <row r="1402" spans="1:23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 s="15">
        <f t="shared" si="43"/>
        <v>41987.762592592597</v>
      </c>
      <c r="J1402">
        <v>1418581088</v>
      </c>
      <c r="K1402" s="17">
        <f>(((L1402/60)/60/24)+DATE(1970,1,1))</f>
        <v>41947.762592592589</v>
      </c>
      <c r="L1402">
        <v>1415125088</v>
      </c>
      <c r="M1402" t="b">
        <v>0</v>
      </c>
      <c r="N1402">
        <v>35</v>
      </c>
      <c r="O1402" t="b">
        <v>1</v>
      </c>
      <c r="P1402" t="s">
        <v>8269</v>
      </c>
      <c r="Q1402">
        <f t="shared" si="42"/>
        <v>117</v>
      </c>
      <c r="R1402">
        <f>IFERROR(ROUND(E1402/N1402,2),0)</f>
        <v>100.17</v>
      </c>
      <c r="S1402" t="s">
        <v>8307</v>
      </c>
      <c r="T1402" t="s">
        <v>8309</v>
      </c>
      <c r="U1402">
        <v>11</v>
      </c>
      <c r="V1402">
        <v>4</v>
      </c>
      <c r="W1402" t="s">
        <v>9766</v>
      </c>
    </row>
    <row r="1403" spans="1:23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15">
        <f t="shared" si="43"/>
        <v>42475.875</v>
      </c>
      <c r="J1403">
        <v>1460754000</v>
      </c>
      <c r="K1403" s="17">
        <f>(((L1403/60)/60/24)+DATE(1970,1,1))</f>
        <v>42468.94458333333</v>
      </c>
      <c r="L1403">
        <v>1460155212</v>
      </c>
      <c r="M1403" t="b">
        <v>0</v>
      </c>
      <c r="N1403">
        <v>12</v>
      </c>
      <c r="O1403" t="b">
        <v>1</v>
      </c>
      <c r="P1403" t="s">
        <v>8263</v>
      </c>
      <c r="Q1403">
        <f t="shared" si="42"/>
        <v>100</v>
      </c>
      <c r="R1403">
        <f>IFERROR(ROUND(E1403/N1403,2),0)</f>
        <v>291.79000000000002</v>
      </c>
      <c r="S1403" t="s">
        <v>8328</v>
      </c>
      <c r="T1403" t="s">
        <v>8336</v>
      </c>
      <c r="U1403">
        <v>4</v>
      </c>
      <c r="V1403">
        <v>8</v>
      </c>
      <c r="W1403" t="s">
        <v>9767</v>
      </c>
    </row>
    <row r="1404" spans="1:23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 s="15">
        <f t="shared" si="43"/>
        <v>41298.776736111111</v>
      </c>
      <c r="J1404">
        <v>1359052710</v>
      </c>
      <c r="K1404" s="17">
        <f>(((L1404/60)/60/24)+DATE(1970,1,1))</f>
        <v>41274.776736111111</v>
      </c>
      <c r="L1404">
        <v>1356979110</v>
      </c>
      <c r="M1404" t="b">
        <v>0</v>
      </c>
      <c r="N1404">
        <v>35</v>
      </c>
      <c r="O1404" t="b">
        <v>1</v>
      </c>
      <c r="P1404" t="s">
        <v>8264</v>
      </c>
      <c r="Q1404">
        <f t="shared" si="42"/>
        <v>100</v>
      </c>
      <c r="R1404">
        <f>IFERROR(ROUND(E1404/N1404,2),0)</f>
        <v>100</v>
      </c>
      <c r="S1404" t="s">
        <v>8328</v>
      </c>
      <c r="T1404" t="s">
        <v>8346</v>
      </c>
      <c r="U1404">
        <v>12</v>
      </c>
      <c r="V1404">
        <v>31</v>
      </c>
      <c r="W1404" t="s">
        <v>9768</v>
      </c>
    </row>
    <row r="1405" spans="1:23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 s="15">
        <f t="shared" si="43"/>
        <v>41026.646921296298</v>
      </c>
      <c r="J1405">
        <v>1335540694</v>
      </c>
      <c r="K1405" s="17">
        <f>(((L1405/60)/60/24)+DATE(1970,1,1))</f>
        <v>40996.646921296298</v>
      </c>
      <c r="L1405">
        <v>1332948694</v>
      </c>
      <c r="M1405" t="b">
        <v>0</v>
      </c>
      <c r="N1405">
        <v>20</v>
      </c>
      <c r="O1405" t="b">
        <v>1</v>
      </c>
      <c r="P1405" t="s">
        <v>8274</v>
      </c>
      <c r="Q1405">
        <f t="shared" si="42"/>
        <v>233</v>
      </c>
      <c r="R1405">
        <f>IFERROR(ROUND(E1405/N1405,2),0)</f>
        <v>175</v>
      </c>
      <c r="S1405" t="s">
        <v>8331</v>
      </c>
      <c r="T1405" t="s">
        <v>8335</v>
      </c>
      <c r="U1405">
        <v>3</v>
      </c>
      <c r="V1405">
        <v>28</v>
      </c>
      <c r="W1405" t="s">
        <v>9769</v>
      </c>
    </row>
    <row r="1406" spans="1:23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 s="15">
        <f t="shared" si="43"/>
        <v>40746.068807870368</v>
      </c>
      <c r="J1406">
        <v>1311298745</v>
      </c>
      <c r="K1406" s="17">
        <f>(((L1406/60)/60/24)+DATE(1970,1,1))</f>
        <v>40723.068807870368</v>
      </c>
      <c r="L1406">
        <v>1309311545</v>
      </c>
      <c r="M1406" t="b">
        <v>0</v>
      </c>
      <c r="N1406">
        <v>56</v>
      </c>
      <c r="O1406" t="b">
        <v>1</v>
      </c>
      <c r="P1406" t="s">
        <v>8290</v>
      </c>
      <c r="Q1406">
        <f t="shared" si="42"/>
        <v>175</v>
      </c>
      <c r="R1406">
        <f>IFERROR(ROUND(E1406/N1406,2),0)</f>
        <v>62.5</v>
      </c>
      <c r="S1406" t="s">
        <v>8331</v>
      </c>
      <c r="T1406" t="s">
        <v>8341</v>
      </c>
      <c r="U1406">
        <v>6</v>
      </c>
      <c r="V1406">
        <v>29</v>
      </c>
      <c r="W1406" t="s">
        <v>9770</v>
      </c>
    </row>
    <row r="1407" spans="1:23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 s="15">
        <f t="shared" si="43"/>
        <v>41898.912187499998</v>
      </c>
      <c r="J1407">
        <v>1410904413</v>
      </c>
      <c r="K1407" s="17">
        <f>(((L1407/60)/60/24)+DATE(1970,1,1))</f>
        <v>41877.912187499998</v>
      </c>
      <c r="L1407">
        <v>1409090013</v>
      </c>
      <c r="M1407" t="b">
        <v>0</v>
      </c>
      <c r="N1407">
        <v>82</v>
      </c>
      <c r="O1407" t="b">
        <v>1</v>
      </c>
      <c r="P1407" t="s">
        <v>8271</v>
      </c>
      <c r="Q1407">
        <f t="shared" si="42"/>
        <v>140</v>
      </c>
      <c r="R1407">
        <f>IFERROR(ROUND(E1407/N1407,2),0)</f>
        <v>42.67</v>
      </c>
      <c r="S1407" t="s">
        <v>8315</v>
      </c>
      <c r="T1407" t="s">
        <v>8317</v>
      </c>
      <c r="U1407">
        <v>8</v>
      </c>
      <c r="V1407">
        <v>26</v>
      </c>
      <c r="W1407" t="s">
        <v>9771</v>
      </c>
    </row>
    <row r="1408" spans="1:23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 s="15">
        <f t="shared" si="43"/>
        <v>42291.917395833334</v>
      </c>
      <c r="J1408">
        <v>1444860063</v>
      </c>
      <c r="K1408" s="17">
        <f>(((L1408/60)/60/24)+DATE(1970,1,1))</f>
        <v>42261.917395833334</v>
      </c>
      <c r="L1408">
        <v>1442268063</v>
      </c>
      <c r="M1408" t="b">
        <v>0</v>
      </c>
      <c r="N1408">
        <v>63</v>
      </c>
      <c r="O1408" t="b">
        <v>1</v>
      </c>
      <c r="P1408" t="s">
        <v>8269</v>
      </c>
      <c r="Q1408">
        <f t="shared" si="42"/>
        <v>116</v>
      </c>
      <c r="R1408">
        <f>IFERROR(ROUND(E1408/N1408,2),0)</f>
        <v>55.33</v>
      </c>
      <c r="S1408" t="s">
        <v>8307</v>
      </c>
      <c r="T1408" t="s">
        <v>8309</v>
      </c>
      <c r="U1408">
        <v>9</v>
      </c>
      <c r="V1408">
        <v>14</v>
      </c>
      <c r="W1408" t="s">
        <v>9772</v>
      </c>
    </row>
    <row r="1409" spans="1:23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 s="15">
        <f t="shared" si="43"/>
        <v>41853.175706018519</v>
      </c>
      <c r="J1409">
        <v>1406952781</v>
      </c>
      <c r="K1409" s="17">
        <f>(((L1409/60)/60/24)+DATE(1970,1,1))</f>
        <v>41839.175706018519</v>
      </c>
      <c r="L1409">
        <v>1405743181</v>
      </c>
      <c r="M1409" t="b">
        <v>1</v>
      </c>
      <c r="N1409">
        <v>55</v>
      </c>
      <c r="O1409" t="b">
        <v>1</v>
      </c>
      <c r="P1409" t="s">
        <v>8269</v>
      </c>
      <c r="Q1409">
        <f t="shared" si="42"/>
        <v>116</v>
      </c>
      <c r="R1409">
        <f>IFERROR(ROUND(E1409/N1409,2),0)</f>
        <v>63.36</v>
      </c>
      <c r="S1409" t="s">
        <v>8307</v>
      </c>
      <c r="T1409" t="s">
        <v>8309</v>
      </c>
      <c r="U1409">
        <v>7</v>
      </c>
      <c r="V1409">
        <v>19</v>
      </c>
      <c r="W1409" t="s">
        <v>9773</v>
      </c>
    </row>
    <row r="1410" spans="1:23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 s="15">
        <f t="shared" si="43"/>
        <v>42151.114583333328</v>
      </c>
      <c r="J1410">
        <v>1432694700</v>
      </c>
      <c r="K1410" s="17">
        <f>(((L1410/60)/60/24)+DATE(1970,1,1))</f>
        <v>42115.889652777783</v>
      </c>
      <c r="L1410">
        <v>1429651266</v>
      </c>
      <c r="M1410" t="b">
        <v>0</v>
      </c>
      <c r="N1410">
        <v>74</v>
      </c>
      <c r="O1410" t="b">
        <v>1</v>
      </c>
      <c r="P1410" t="s">
        <v>8269</v>
      </c>
      <c r="Q1410">
        <f t="shared" ref="Q1410:Q1473" si="44">ROUND(E1410/D1410*100,0)</f>
        <v>108</v>
      </c>
      <c r="R1410">
        <f>IFERROR(ROUND(E1410/N1410,2),0)</f>
        <v>46.89</v>
      </c>
      <c r="S1410" t="s">
        <v>8307</v>
      </c>
      <c r="T1410" t="s">
        <v>8309</v>
      </c>
      <c r="U1410">
        <v>4</v>
      </c>
      <c r="V1410">
        <v>21</v>
      </c>
      <c r="W1410" t="s">
        <v>9774</v>
      </c>
    </row>
    <row r="1411" spans="1:23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 s="15">
        <f t="shared" ref="I1411:I1474" si="45">(((J1411/60)/60/24+DATE(1970,1,1)))</f>
        <v>42468.625405092593</v>
      </c>
      <c r="J1411">
        <v>1460127635</v>
      </c>
      <c r="K1411" s="17">
        <f>(((L1411/60)/60/24)+DATE(1970,1,1))</f>
        <v>42438.667071759264</v>
      </c>
      <c r="L1411">
        <v>1457539235</v>
      </c>
      <c r="M1411" t="b">
        <v>0</v>
      </c>
      <c r="N1411">
        <v>117</v>
      </c>
      <c r="O1411" t="b">
        <v>1</v>
      </c>
      <c r="P1411" t="s">
        <v>8274</v>
      </c>
      <c r="Q1411">
        <f t="shared" si="44"/>
        <v>139</v>
      </c>
      <c r="R1411">
        <f>IFERROR(ROUND(E1411/N1411,2),0)</f>
        <v>29.62</v>
      </c>
      <c r="S1411" t="s">
        <v>8331</v>
      </c>
      <c r="T1411" t="s">
        <v>8335</v>
      </c>
      <c r="U1411">
        <v>3</v>
      </c>
      <c r="V1411">
        <v>9</v>
      </c>
      <c r="W1411" t="s">
        <v>9775</v>
      </c>
    </row>
    <row r="1412" spans="1:23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 s="15">
        <f t="shared" si="45"/>
        <v>42454.858796296292</v>
      </c>
      <c r="J1412">
        <v>1458938200</v>
      </c>
      <c r="K1412" s="17">
        <f>(((L1412/60)/60/24)+DATE(1970,1,1))</f>
        <v>42394.900462962964</v>
      </c>
      <c r="L1412">
        <v>1453757800</v>
      </c>
      <c r="M1412" t="b">
        <v>0</v>
      </c>
      <c r="N1412">
        <v>30</v>
      </c>
      <c r="O1412" t="b">
        <v>0</v>
      </c>
      <c r="P1412" t="s">
        <v>8282</v>
      </c>
      <c r="Q1412">
        <f t="shared" si="44"/>
        <v>7</v>
      </c>
      <c r="R1412">
        <f>IFERROR(ROUND(E1412/N1412,2),0)</f>
        <v>115.53</v>
      </c>
      <c r="S1412" t="s">
        <v>8326</v>
      </c>
      <c r="T1412" t="s">
        <v>8348</v>
      </c>
      <c r="U1412">
        <v>1</v>
      </c>
      <c r="V1412">
        <v>25</v>
      </c>
      <c r="W1412" t="s">
        <v>9776</v>
      </c>
    </row>
    <row r="1413" spans="1:23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 s="15">
        <f t="shared" si="45"/>
        <v>40432.165972222225</v>
      </c>
      <c r="J1413">
        <v>1284177540</v>
      </c>
      <c r="K1413" s="17">
        <f>(((L1413/60)/60/24)+DATE(1970,1,1))</f>
        <v>40395.714722222219</v>
      </c>
      <c r="L1413">
        <v>1281028152</v>
      </c>
      <c r="M1413" t="b">
        <v>0</v>
      </c>
      <c r="N1413">
        <v>75</v>
      </c>
      <c r="O1413" t="b">
        <v>1</v>
      </c>
      <c r="P1413" t="s">
        <v>8277</v>
      </c>
      <c r="Q1413">
        <f t="shared" si="44"/>
        <v>116</v>
      </c>
      <c r="R1413">
        <f>IFERROR(ROUND(E1413/N1413,2),0)</f>
        <v>46.2</v>
      </c>
      <c r="S1413" t="s">
        <v>8331</v>
      </c>
      <c r="T1413" t="s">
        <v>8332</v>
      </c>
      <c r="U1413">
        <v>8</v>
      </c>
      <c r="V1413">
        <v>5</v>
      </c>
      <c r="W1413" t="s">
        <v>9777</v>
      </c>
    </row>
    <row r="1414" spans="1:23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 s="15">
        <f t="shared" si="45"/>
        <v>42198.316481481481</v>
      </c>
      <c r="J1414">
        <v>1436772944</v>
      </c>
      <c r="K1414" s="17">
        <f>(((L1414/60)/60/24)+DATE(1970,1,1))</f>
        <v>42168.316481481481</v>
      </c>
      <c r="L1414">
        <v>1434180944</v>
      </c>
      <c r="M1414" t="b">
        <v>0</v>
      </c>
      <c r="N1414">
        <v>112</v>
      </c>
      <c r="O1414" t="b">
        <v>1</v>
      </c>
      <c r="P1414" t="s">
        <v>8269</v>
      </c>
      <c r="Q1414">
        <f t="shared" si="44"/>
        <v>116</v>
      </c>
      <c r="R1414">
        <f>IFERROR(ROUND(E1414/N1414,2),0)</f>
        <v>30.94</v>
      </c>
      <c r="S1414" t="s">
        <v>8307</v>
      </c>
      <c r="T1414" t="s">
        <v>8309</v>
      </c>
      <c r="U1414">
        <v>6</v>
      </c>
      <c r="V1414">
        <v>13</v>
      </c>
      <c r="W1414" t="s">
        <v>9778</v>
      </c>
    </row>
    <row r="1415" spans="1:23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 s="15">
        <f t="shared" si="45"/>
        <v>41020.165972222225</v>
      </c>
      <c r="J1415">
        <v>1334980740</v>
      </c>
      <c r="K1415" s="17">
        <f>(((L1415/60)/60/24)+DATE(1970,1,1))</f>
        <v>40973.72623842593</v>
      </c>
      <c r="L1415">
        <v>1330968347</v>
      </c>
      <c r="M1415" t="b">
        <v>0</v>
      </c>
      <c r="N1415">
        <v>42</v>
      </c>
      <c r="O1415" t="b">
        <v>1</v>
      </c>
      <c r="P1415" t="s">
        <v>8290</v>
      </c>
      <c r="Q1415">
        <f t="shared" si="44"/>
        <v>115</v>
      </c>
      <c r="R1415">
        <f>IFERROR(ROUND(E1415/N1415,2),0)</f>
        <v>82.38</v>
      </c>
      <c r="S1415" t="s">
        <v>8331</v>
      </c>
      <c r="T1415" t="s">
        <v>8341</v>
      </c>
      <c r="U1415">
        <v>3</v>
      </c>
      <c r="V1415">
        <v>5</v>
      </c>
      <c r="W1415" t="s">
        <v>9779</v>
      </c>
    </row>
    <row r="1416" spans="1:23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 s="15">
        <f t="shared" si="45"/>
        <v>42073.110983796301</v>
      </c>
      <c r="J1416">
        <v>1425955189</v>
      </c>
      <c r="K1416" s="17">
        <f>(((L1416/60)/60/24)+DATE(1970,1,1))</f>
        <v>42043.152650462958</v>
      </c>
      <c r="L1416">
        <v>1423366789</v>
      </c>
      <c r="M1416" t="b">
        <v>0</v>
      </c>
      <c r="N1416">
        <v>70</v>
      </c>
      <c r="O1416" t="b">
        <v>1</v>
      </c>
      <c r="P1416" t="s">
        <v>8277</v>
      </c>
      <c r="Q1416">
        <f t="shared" si="44"/>
        <v>173</v>
      </c>
      <c r="R1416">
        <f>IFERROR(ROUND(E1416/N1416,2),0)</f>
        <v>49.34</v>
      </c>
      <c r="S1416" t="s">
        <v>8331</v>
      </c>
      <c r="T1416" t="s">
        <v>8332</v>
      </c>
      <c r="U1416">
        <v>2</v>
      </c>
      <c r="V1416">
        <v>8</v>
      </c>
      <c r="W1416" t="s">
        <v>9780</v>
      </c>
    </row>
    <row r="1417" spans="1:23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 s="15">
        <f t="shared" si="45"/>
        <v>42187.993125000001</v>
      </c>
      <c r="J1417">
        <v>1435881006</v>
      </c>
      <c r="K1417" s="17">
        <f>(((L1417/60)/60/24)+DATE(1970,1,1))</f>
        <v>42165.993125000001</v>
      </c>
      <c r="L1417">
        <v>1433980206</v>
      </c>
      <c r="M1417" t="b">
        <v>0</v>
      </c>
      <c r="N1417">
        <v>40</v>
      </c>
      <c r="O1417" t="b">
        <v>1</v>
      </c>
      <c r="P1417" t="s">
        <v>8269</v>
      </c>
      <c r="Q1417">
        <f t="shared" si="44"/>
        <v>105</v>
      </c>
      <c r="R1417">
        <f>IFERROR(ROUND(E1417/N1417,2),0)</f>
        <v>86.23</v>
      </c>
      <c r="S1417" t="s">
        <v>8307</v>
      </c>
      <c r="T1417" t="s">
        <v>8309</v>
      </c>
      <c r="U1417">
        <v>6</v>
      </c>
      <c r="V1417">
        <v>10</v>
      </c>
      <c r="W1417" t="s">
        <v>9781</v>
      </c>
    </row>
    <row r="1418" spans="1:23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 s="15">
        <f t="shared" si="45"/>
        <v>42830.760150462964</v>
      </c>
      <c r="J1418">
        <v>1491416077</v>
      </c>
      <c r="K1418" s="17">
        <f>(((L1418/60)/60/24)+DATE(1970,1,1))</f>
        <v>42800.801817129628</v>
      </c>
      <c r="L1418">
        <v>1488827677</v>
      </c>
      <c r="M1418" t="b">
        <v>1</v>
      </c>
      <c r="N1418">
        <v>26</v>
      </c>
      <c r="O1418" t="b">
        <v>0</v>
      </c>
      <c r="P1418" t="s">
        <v>8301</v>
      </c>
      <c r="Q1418">
        <f t="shared" si="44"/>
        <v>34</v>
      </c>
      <c r="R1418">
        <f>IFERROR(ROUND(E1418/N1418,2),0)</f>
        <v>132.35</v>
      </c>
      <c r="S1418" t="s">
        <v>8307</v>
      </c>
      <c r="T1418" t="s">
        <v>8308</v>
      </c>
      <c r="U1418">
        <v>3</v>
      </c>
      <c r="V1418">
        <v>6</v>
      </c>
      <c r="W1418" t="s">
        <v>9782</v>
      </c>
    </row>
    <row r="1419" spans="1:23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 s="15">
        <f t="shared" si="45"/>
        <v>42449.999131944445</v>
      </c>
      <c r="J1419">
        <v>1458518325</v>
      </c>
      <c r="K1419" s="17">
        <f>(((L1419/60)/60/24)+DATE(1970,1,1))</f>
        <v>42430.040798611109</v>
      </c>
      <c r="L1419">
        <v>1456793925</v>
      </c>
      <c r="M1419" t="b">
        <v>0</v>
      </c>
      <c r="N1419">
        <v>31</v>
      </c>
      <c r="O1419" t="b">
        <v>1</v>
      </c>
      <c r="P1419" t="s">
        <v>8269</v>
      </c>
      <c r="Q1419">
        <f t="shared" si="44"/>
        <v>115</v>
      </c>
      <c r="R1419">
        <f>IFERROR(ROUND(E1419/N1419,2),0)</f>
        <v>110.97</v>
      </c>
      <c r="S1419" t="s">
        <v>8307</v>
      </c>
      <c r="T1419" t="s">
        <v>8309</v>
      </c>
      <c r="U1419">
        <v>3</v>
      </c>
      <c r="V1419">
        <v>1</v>
      </c>
      <c r="W1419" t="s">
        <v>9783</v>
      </c>
    </row>
    <row r="1420" spans="1:23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 s="15">
        <f t="shared" si="45"/>
        <v>41654.814583333333</v>
      </c>
      <c r="J1420">
        <v>1389814380</v>
      </c>
      <c r="K1420" s="17">
        <f>(((L1420/60)/60/24)+DATE(1970,1,1))</f>
        <v>41626.761053240742</v>
      </c>
      <c r="L1420">
        <v>1387390555</v>
      </c>
      <c r="M1420" t="b">
        <v>0</v>
      </c>
      <c r="N1420">
        <v>33</v>
      </c>
      <c r="O1420" t="b">
        <v>1</v>
      </c>
      <c r="P1420" t="s">
        <v>8277</v>
      </c>
      <c r="Q1420">
        <f t="shared" si="44"/>
        <v>114</v>
      </c>
      <c r="R1420">
        <f>IFERROR(ROUND(E1420/N1420,2),0)</f>
        <v>104</v>
      </c>
      <c r="S1420" t="s">
        <v>8331</v>
      </c>
      <c r="T1420" t="s">
        <v>8332</v>
      </c>
      <c r="U1420">
        <v>12</v>
      </c>
      <c r="V1420">
        <v>18</v>
      </c>
      <c r="W1420" t="s">
        <v>9784</v>
      </c>
    </row>
    <row r="1421" spans="1:23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 s="15">
        <f t="shared" si="45"/>
        <v>40985.80364583333</v>
      </c>
      <c r="J1421">
        <v>1332011835</v>
      </c>
      <c r="K1421" s="17">
        <f>(((L1421/60)/60/24)+DATE(1970,1,1))</f>
        <v>40945.845312500001</v>
      </c>
      <c r="L1421">
        <v>1328559435</v>
      </c>
      <c r="M1421" t="b">
        <v>0</v>
      </c>
      <c r="N1421">
        <v>70</v>
      </c>
      <c r="O1421" t="b">
        <v>1</v>
      </c>
      <c r="P1421" t="s">
        <v>8274</v>
      </c>
      <c r="Q1421">
        <f t="shared" si="44"/>
        <v>122</v>
      </c>
      <c r="R1421">
        <f>IFERROR(ROUND(E1421/N1421,2),0)</f>
        <v>48.84</v>
      </c>
      <c r="S1421" t="s">
        <v>8331</v>
      </c>
      <c r="T1421" t="s">
        <v>8335</v>
      </c>
      <c r="U1421">
        <v>2</v>
      </c>
      <c r="V1421">
        <v>6</v>
      </c>
      <c r="W1421" t="s">
        <v>9785</v>
      </c>
    </row>
    <row r="1422" spans="1:23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 s="15">
        <f t="shared" si="45"/>
        <v>42599.50409722222</v>
      </c>
      <c r="J1422">
        <v>1471435554</v>
      </c>
      <c r="K1422" s="17">
        <f>(((L1422/60)/60/24)+DATE(1970,1,1))</f>
        <v>42569.50409722222</v>
      </c>
      <c r="L1422">
        <v>1468843554</v>
      </c>
      <c r="M1422" t="b">
        <v>0</v>
      </c>
      <c r="N1422">
        <v>34</v>
      </c>
      <c r="O1422" t="b">
        <v>0</v>
      </c>
      <c r="P1422" t="s">
        <v>8271</v>
      </c>
      <c r="Q1422">
        <f t="shared" si="44"/>
        <v>1</v>
      </c>
      <c r="R1422">
        <f>IFERROR(ROUND(E1422/N1422,2),0)</f>
        <v>100.5</v>
      </c>
      <c r="S1422" t="s">
        <v>8315</v>
      </c>
      <c r="T1422" t="s">
        <v>8317</v>
      </c>
      <c r="U1422">
        <v>7</v>
      </c>
      <c r="V1422">
        <v>18</v>
      </c>
      <c r="W1422" t="s">
        <v>9786</v>
      </c>
    </row>
    <row r="1423" spans="1:23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 s="15">
        <f t="shared" si="45"/>
        <v>41823.029432870368</v>
      </c>
      <c r="J1423">
        <v>1404348143</v>
      </c>
      <c r="K1423" s="17">
        <f>(((L1423/60)/60/24)+DATE(1970,1,1))</f>
        <v>41793.029432870368</v>
      </c>
      <c r="L1423">
        <v>1401756143</v>
      </c>
      <c r="M1423" t="b">
        <v>0</v>
      </c>
      <c r="N1423">
        <v>27</v>
      </c>
      <c r="O1423" t="b">
        <v>0</v>
      </c>
      <c r="P1423" t="s">
        <v>8300</v>
      </c>
      <c r="Q1423">
        <f t="shared" si="44"/>
        <v>18</v>
      </c>
      <c r="R1423">
        <f>IFERROR(ROUND(E1423/N1423,2),0)</f>
        <v>126.48</v>
      </c>
      <c r="S1423" t="s">
        <v>8315</v>
      </c>
      <c r="T1423" t="s">
        <v>8343</v>
      </c>
      <c r="U1423">
        <v>6</v>
      </c>
      <c r="V1423">
        <v>3</v>
      </c>
      <c r="W1423" t="s">
        <v>9787</v>
      </c>
    </row>
    <row r="1424" spans="1:23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 s="15">
        <f t="shared" si="45"/>
        <v>41997.062326388885</v>
      </c>
      <c r="J1424">
        <v>1419384585</v>
      </c>
      <c r="K1424" s="17">
        <f>(((L1424/60)/60/24)+DATE(1970,1,1))</f>
        <v>41962.062326388885</v>
      </c>
      <c r="L1424">
        <v>1416360585</v>
      </c>
      <c r="M1424" t="b">
        <v>0</v>
      </c>
      <c r="N1424">
        <v>22</v>
      </c>
      <c r="O1424" t="b">
        <v>0</v>
      </c>
      <c r="P1424" t="s">
        <v>8288</v>
      </c>
      <c r="Q1424">
        <f t="shared" si="44"/>
        <v>14</v>
      </c>
      <c r="R1424">
        <f>IFERROR(ROUND(E1424/N1424,2),0)</f>
        <v>155</v>
      </c>
      <c r="S1424" t="s">
        <v>8318</v>
      </c>
      <c r="T1424" t="s">
        <v>8352</v>
      </c>
      <c r="U1424">
        <v>11</v>
      </c>
      <c r="V1424">
        <v>19</v>
      </c>
      <c r="W1424" t="s">
        <v>9788</v>
      </c>
    </row>
    <row r="1425" spans="1:23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 s="15">
        <f t="shared" si="45"/>
        <v>41643.172974537039</v>
      </c>
      <c r="J1425">
        <v>1388808545</v>
      </c>
      <c r="K1425" s="17">
        <f>(((L1425/60)/60/24)+DATE(1970,1,1))</f>
        <v>41613.172974537039</v>
      </c>
      <c r="L1425">
        <v>1386216545</v>
      </c>
      <c r="M1425" t="b">
        <v>0</v>
      </c>
      <c r="N1425">
        <v>30</v>
      </c>
      <c r="O1425" t="b">
        <v>0</v>
      </c>
      <c r="P1425" t="s">
        <v>8280</v>
      </c>
      <c r="Q1425">
        <f t="shared" si="44"/>
        <v>6</v>
      </c>
      <c r="R1425">
        <f>IFERROR(ROUND(E1425/N1425,2),0)</f>
        <v>113.57</v>
      </c>
      <c r="S1425" t="s">
        <v>8323</v>
      </c>
      <c r="T1425" t="s">
        <v>8338</v>
      </c>
      <c r="U1425">
        <v>12</v>
      </c>
      <c r="V1425">
        <v>5</v>
      </c>
      <c r="W1425" t="s">
        <v>9789</v>
      </c>
    </row>
    <row r="1426" spans="1:23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 s="15">
        <f t="shared" si="45"/>
        <v>42086.093055555553</v>
      </c>
      <c r="J1426">
        <v>1427076840</v>
      </c>
      <c r="K1426" s="17">
        <f>(((L1426/60)/60/24)+DATE(1970,1,1))</f>
        <v>42026.88118055556</v>
      </c>
      <c r="L1426">
        <v>1421960934</v>
      </c>
      <c r="M1426" t="b">
        <v>0</v>
      </c>
      <c r="N1426">
        <v>30</v>
      </c>
      <c r="O1426" t="b">
        <v>1</v>
      </c>
      <c r="P1426" t="s">
        <v>8269</v>
      </c>
      <c r="Q1426">
        <f t="shared" si="44"/>
        <v>114</v>
      </c>
      <c r="R1426">
        <f>IFERROR(ROUND(E1426/N1426,2),0)</f>
        <v>113.57</v>
      </c>
      <c r="S1426" t="s">
        <v>8307</v>
      </c>
      <c r="T1426" t="s">
        <v>8309</v>
      </c>
      <c r="U1426">
        <v>1</v>
      </c>
      <c r="V1426">
        <v>22</v>
      </c>
      <c r="W1426" t="s">
        <v>9790</v>
      </c>
    </row>
    <row r="1427" spans="1:23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 s="15">
        <f t="shared" si="45"/>
        <v>41860.234166666669</v>
      </c>
      <c r="J1427">
        <v>1407562632</v>
      </c>
      <c r="K1427" s="17">
        <f>(((L1427/60)/60/24)+DATE(1970,1,1))</f>
        <v>41830.234166666669</v>
      </c>
      <c r="L1427">
        <v>1404970632</v>
      </c>
      <c r="M1427" t="b">
        <v>0</v>
      </c>
      <c r="N1427">
        <v>7</v>
      </c>
      <c r="O1427" t="b">
        <v>0</v>
      </c>
      <c r="P1427" t="s">
        <v>8269</v>
      </c>
      <c r="Q1427">
        <f t="shared" si="44"/>
        <v>62</v>
      </c>
      <c r="R1427">
        <f>IFERROR(ROUND(E1427/N1427,2),0)</f>
        <v>486.43</v>
      </c>
      <c r="S1427" t="s">
        <v>8307</v>
      </c>
      <c r="T1427" t="s">
        <v>8309</v>
      </c>
      <c r="U1427">
        <v>7</v>
      </c>
      <c r="V1427">
        <v>10</v>
      </c>
      <c r="W1427" t="s">
        <v>9791</v>
      </c>
    </row>
    <row r="1428" spans="1:23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 s="15">
        <f t="shared" si="45"/>
        <v>41250.979166666664</v>
      </c>
      <c r="J1428">
        <v>1354923000</v>
      </c>
      <c r="K1428" s="17">
        <f>(((L1428/60)/60/24)+DATE(1970,1,1))</f>
        <v>41214.79483796296</v>
      </c>
      <c r="L1428">
        <v>1351796674</v>
      </c>
      <c r="M1428" t="b">
        <v>0</v>
      </c>
      <c r="N1428">
        <v>60</v>
      </c>
      <c r="O1428" t="b">
        <v>1</v>
      </c>
      <c r="P1428" t="s">
        <v>8264</v>
      </c>
      <c r="Q1428">
        <f t="shared" si="44"/>
        <v>106</v>
      </c>
      <c r="R1428">
        <f>IFERROR(ROUND(E1428/N1428,2),0)</f>
        <v>56.67</v>
      </c>
      <c r="S1428" t="s">
        <v>8328</v>
      </c>
      <c r="T1428" t="s">
        <v>8346</v>
      </c>
      <c r="U1428">
        <v>11</v>
      </c>
      <c r="V1428">
        <v>1</v>
      </c>
      <c r="W1428" t="s">
        <v>9792</v>
      </c>
    </row>
    <row r="1429" spans="1:23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 s="15">
        <f t="shared" si="45"/>
        <v>42102.370381944449</v>
      </c>
      <c r="J1429">
        <v>1428483201</v>
      </c>
      <c r="K1429" s="17">
        <f>(((L1429/60)/60/24)+DATE(1970,1,1))</f>
        <v>42072.370381944449</v>
      </c>
      <c r="L1429">
        <v>1425891201</v>
      </c>
      <c r="M1429" t="b">
        <v>0</v>
      </c>
      <c r="N1429">
        <v>51</v>
      </c>
      <c r="O1429" t="b">
        <v>1</v>
      </c>
      <c r="P1429" t="s">
        <v>8269</v>
      </c>
      <c r="Q1429">
        <f t="shared" si="44"/>
        <v>136</v>
      </c>
      <c r="R1429">
        <f>IFERROR(ROUND(E1429/N1429,2),0)</f>
        <v>66.67</v>
      </c>
      <c r="S1429" t="s">
        <v>8307</v>
      </c>
      <c r="T1429" t="s">
        <v>8309</v>
      </c>
      <c r="U1429">
        <v>3</v>
      </c>
      <c r="V1429">
        <v>9</v>
      </c>
      <c r="W1429" t="s">
        <v>9793</v>
      </c>
    </row>
    <row r="1430" spans="1:23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 s="15">
        <f t="shared" si="45"/>
        <v>40768.958333333336</v>
      </c>
      <c r="J1430">
        <v>1313276400</v>
      </c>
      <c r="K1430" s="17">
        <f>(((L1430/60)/60/24)+DATE(1970,1,1))</f>
        <v>40739.069282407407</v>
      </c>
      <c r="L1430">
        <v>1310693986</v>
      </c>
      <c r="M1430" t="b">
        <v>0</v>
      </c>
      <c r="N1430">
        <v>37</v>
      </c>
      <c r="O1430" t="b">
        <v>1</v>
      </c>
      <c r="P1430" t="s">
        <v>8264</v>
      </c>
      <c r="Q1430">
        <f t="shared" si="44"/>
        <v>105</v>
      </c>
      <c r="R1430">
        <f>IFERROR(ROUND(E1430/N1430,2),0)</f>
        <v>91.84</v>
      </c>
      <c r="S1430" t="s">
        <v>8328</v>
      </c>
      <c r="T1430" t="s">
        <v>8346</v>
      </c>
      <c r="U1430">
        <v>7</v>
      </c>
      <c r="V1430">
        <v>15</v>
      </c>
      <c r="W1430" t="s">
        <v>9794</v>
      </c>
    </row>
    <row r="1431" spans="1:23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 s="15">
        <f t="shared" si="45"/>
        <v>42490.5</v>
      </c>
      <c r="J1431">
        <v>1462017600</v>
      </c>
      <c r="K1431" s="17">
        <f>(((L1431/60)/60/24)+DATE(1970,1,1))</f>
        <v>42453.49726851852</v>
      </c>
      <c r="L1431">
        <v>1458820564</v>
      </c>
      <c r="M1431" t="b">
        <v>0</v>
      </c>
      <c r="N1431">
        <v>72</v>
      </c>
      <c r="O1431" t="b">
        <v>1</v>
      </c>
      <c r="P1431" t="s">
        <v>8299</v>
      </c>
      <c r="Q1431">
        <f t="shared" si="44"/>
        <v>170</v>
      </c>
      <c r="R1431">
        <f>IFERROR(ROUND(E1431/N1431,2),0)</f>
        <v>47.18</v>
      </c>
      <c r="S1431" t="s">
        <v>8315</v>
      </c>
      <c r="T1431" t="s">
        <v>8322</v>
      </c>
      <c r="U1431">
        <v>3</v>
      </c>
      <c r="V1431">
        <v>24</v>
      </c>
      <c r="W1431" t="s">
        <v>9795</v>
      </c>
    </row>
    <row r="1432" spans="1:23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 s="15">
        <f t="shared" si="45"/>
        <v>42236.835370370376</v>
      </c>
      <c r="J1432">
        <v>1440100976</v>
      </c>
      <c r="K1432" s="17">
        <f>(((L1432/60)/60/24)+DATE(1970,1,1))</f>
        <v>42206.835370370376</v>
      </c>
      <c r="L1432">
        <v>1437508976</v>
      </c>
      <c r="M1432" t="b">
        <v>1</v>
      </c>
      <c r="N1432">
        <v>74</v>
      </c>
      <c r="O1432" t="b">
        <v>1</v>
      </c>
      <c r="P1432" t="s">
        <v>8269</v>
      </c>
      <c r="Q1432">
        <f t="shared" si="44"/>
        <v>110</v>
      </c>
      <c r="R1432">
        <f>IFERROR(ROUND(E1432/N1432,2),0)</f>
        <v>45.88</v>
      </c>
      <c r="S1432" t="s">
        <v>8307</v>
      </c>
      <c r="T1432" t="s">
        <v>8309</v>
      </c>
      <c r="U1432">
        <v>7</v>
      </c>
      <c r="V1432">
        <v>21</v>
      </c>
      <c r="W1432" t="s">
        <v>9796</v>
      </c>
    </row>
    <row r="1433" spans="1:23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 s="15">
        <f t="shared" si="45"/>
        <v>41856.321770833332</v>
      </c>
      <c r="J1433">
        <v>1407224601</v>
      </c>
      <c r="K1433" s="17">
        <f>(((L1433/60)/60/24)+DATE(1970,1,1))</f>
        <v>41841.321770833332</v>
      </c>
      <c r="L1433">
        <v>1405928601</v>
      </c>
      <c r="M1433" t="b">
        <v>0</v>
      </c>
      <c r="N1433">
        <v>68</v>
      </c>
      <c r="O1433" t="b">
        <v>1</v>
      </c>
      <c r="P1433" t="s">
        <v>8263</v>
      </c>
      <c r="Q1433">
        <f t="shared" si="44"/>
        <v>130</v>
      </c>
      <c r="R1433">
        <f>IFERROR(ROUND(E1433/N1433,2),0)</f>
        <v>49.88</v>
      </c>
      <c r="S1433" t="s">
        <v>8328</v>
      </c>
      <c r="T1433" t="s">
        <v>8336</v>
      </c>
      <c r="U1433">
        <v>7</v>
      </c>
      <c r="V1433">
        <v>21</v>
      </c>
      <c r="W1433" t="s">
        <v>9797</v>
      </c>
    </row>
    <row r="1434" spans="1:23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 s="15">
        <f t="shared" si="45"/>
        <v>41998.844444444447</v>
      </c>
      <c r="J1434">
        <v>1419538560</v>
      </c>
      <c r="K1434" s="17">
        <f>(((L1434/60)/60/24)+DATE(1970,1,1))</f>
        <v>41964.844444444447</v>
      </c>
      <c r="L1434">
        <v>1416600960</v>
      </c>
      <c r="M1434" t="b">
        <v>0</v>
      </c>
      <c r="N1434">
        <v>38</v>
      </c>
      <c r="O1434" t="b">
        <v>0</v>
      </c>
      <c r="P1434" t="s">
        <v>8282</v>
      </c>
      <c r="Q1434">
        <f t="shared" si="44"/>
        <v>6</v>
      </c>
      <c r="R1434">
        <f>IFERROR(ROUND(E1434/N1434,2),0)</f>
        <v>89.21</v>
      </c>
      <c r="S1434" t="s">
        <v>8326</v>
      </c>
      <c r="T1434" t="s">
        <v>8348</v>
      </c>
      <c r="U1434">
        <v>11</v>
      </c>
      <c r="V1434">
        <v>21</v>
      </c>
      <c r="W1434" t="s">
        <v>9798</v>
      </c>
    </row>
    <row r="1435" spans="1:23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 s="15">
        <f t="shared" si="45"/>
        <v>40594.081030092595</v>
      </c>
      <c r="J1435">
        <v>1298167001</v>
      </c>
      <c r="K1435" s="17">
        <f>(((L1435/60)/60/24)+DATE(1970,1,1))</f>
        <v>40564.081030092595</v>
      </c>
      <c r="L1435">
        <v>1295575001</v>
      </c>
      <c r="M1435" t="b">
        <v>0</v>
      </c>
      <c r="N1435">
        <v>36</v>
      </c>
      <c r="O1435" t="b">
        <v>1</v>
      </c>
      <c r="P1435" t="s">
        <v>8277</v>
      </c>
      <c r="Q1435">
        <f t="shared" si="44"/>
        <v>226</v>
      </c>
      <c r="R1435">
        <f>IFERROR(ROUND(E1435/N1435,2),0)</f>
        <v>94.03</v>
      </c>
      <c r="S1435" t="s">
        <v>8331</v>
      </c>
      <c r="T1435" t="s">
        <v>8332</v>
      </c>
      <c r="U1435">
        <v>1</v>
      </c>
      <c r="V1435">
        <v>21</v>
      </c>
      <c r="W1435" t="s">
        <v>9799</v>
      </c>
    </row>
    <row r="1436" spans="1:23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 s="15">
        <f t="shared" si="45"/>
        <v>42489.290972222225</v>
      </c>
      <c r="J1436">
        <v>1461913140</v>
      </c>
      <c r="K1436" s="17">
        <f>(((L1436/60)/60/24)+DATE(1970,1,1))</f>
        <v>42483.015694444446</v>
      </c>
      <c r="L1436">
        <v>1461370956</v>
      </c>
      <c r="M1436" t="b">
        <v>0</v>
      </c>
      <c r="N1436">
        <v>69</v>
      </c>
      <c r="O1436" t="b">
        <v>1</v>
      </c>
      <c r="P1436" t="s">
        <v>8269</v>
      </c>
      <c r="Q1436">
        <f t="shared" si="44"/>
        <v>113</v>
      </c>
      <c r="R1436">
        <f>IFERROR(ROUND(E1436/N1436,2),0)</f>
        <v>49.06</v>
      </c>
      <c r="S1436" t="s">
        <v>8307</v>
      </c>
      <c r="T1436" t="s">
        <v>8309</v>
      </c>
      <c r="U1436">
        <v>4</v>
      </c>
      <c r="V1436">
        <v>23</v>
      </c>
      <c r="W1436" t="s">
        <v>9800</v>
      </c>
    </row>
    <row r="1437" spans="1:23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 s="15">
        <f t="shared" si="45"/>
        <v>42648.454097222217</v>
      </c>
      <c r="J1437">
        <v>1475664834</v>
      </c>
      <c r="K1437" s="17">
        <f>(((L1437/60)/60/24)+DATE(1970,1,1))</f>
        <v>42627.454097222217</v>
      </c>
      <c r="L1437">
        <v>1473850434</v>
      </c>
      <c r="M1437" t="b">
        <v>0</v>
      </c>
      <c r="N1437">
        <v>34</v>
      </c>
      <c r="O1437" t="b">
        <v>1</v>
      </c>
      <c r="P1437" t="s">
        <v>8269</v>
      </c>
      <c r="Q1437">
        <f t="shared" si="44"/>
        <v>113</v>
      </c>
      <c r="R1437">
        <f>IFERROR(ROUND(E1437/N1437,2),0)</f>
        <v>99.5</v>
      </c>
      <c r="S1437" t="s">
        <v>8307</v>
      </c>
      <c r="T1437" t="s">
        <v>8309</v>
      </c>
      <c r="U1437">
        <v>9</v>
      </c>
      <c r="V1437">
        <v>14</v>
      </c>
      <c r="W1437" t="s">
        <v>9801</v>
      </c>
    </row>
    <row r="1438" spans="1:23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 s="15">
        <f t="shared" si="45"/>
        <v>41100.991666666669</v>
      </c>
      <c r="J1438">
        <v>1341964080</v>
      </c>
      <c r="K1438" s="17">
        <f>(((L1438/60)/60/24)+DATE(1970,1,1))</f>
        <v>41067.949212962965</v>
      </c>
      <c r="L1438">
        <v>1339109212</v>
      </c>
      <c r="M1438" t="b">
        <v>0</v>
      </c>
      <c r="N1438">
        <v>81</v>
      </c>
      <c r="O1438" t="b">
        <v>1</v>
      </c>
      <c r="P1438" t="s">
        <v>8277</v>
      </c>
      <c r="Q1438">
        <f t="shared" si="44"/>
        <v>101</v>
      </c>
      <c r="R1438">
        <f>IFERROR(ROUND(E1438/N1438,2),0)</f>
        <v>41.73</v>
      </c>
      <c r="S1438" t="s">
        <v>8331</v>
      </c>
      <c r="T1438" t="s">
        <v>8332</v>
      </c>
      <c r="U1438">
        <v>6</v>
      </c>
      <c r="V1438">
        <v>7</v>
      </c>
      <c r="W1438" t="s">
        <v>9802</v>
      </c>
    </row>
    <row r="1439" spans="1:23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 s="15">
        <f t="shared" si="45"/>
        <v>40971.319062499999</v>
      </c>
      <c r="J1439">
        <v>1330760367</v>
      </c>
      <c r="K1439" s="17">
        <f>(((L1439/60)/60/24)+DATE(1970,1,1))</f>
        <v>40926.319062499999</v>
      </c>
      <c r="L1439">
        <v>1326872367</v>
      </c>
      <c r="M1439" t="b">
        <v>0</v>
      </c>
      <c r="N1439">
        <v>57</v>
      </c>
      <c r="O1439" t="b">
        <v>1</v>
      </c>
      <c r="P1439" t="s">
        <v>8274</v>
      </c>
      <c r="Q1439">
        <f t="shared" si="44"/>
        <v>135</v>
      </c>
      <c r="R1439">
        <f>IFERROR(ROUND(E1439/N1439,2),0)</f>
        <v>59.16</v>
      </c>
      <c r="S1439" t="s">
        <v>8331</v>
      </c>
      <c r="T1439" t="s">
        <v>8335</v>
      </c>
      <c r="U1439">
        <v>1</v>
      </c>
      <c r="V1439">
        <v>18</v>
      </c>
      <c r="W1439" t="s">
        <v>9803</v>
      </c>
    </row>
    <row r="1440" spans="1:23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 s="15">
        <f t="shared" si="45"/>
        <v>41530.727916666663</v>
      </c>
      <c r="J1440">
        <v>1379093292</v>
      </c>
      <c r="K1440" s="17">
        <f>(((L1440/60)/60/24)+DATE(1970,1,1))</f>
        <v>41500.727916666663</v>
      </c>
      <c r="L1440">
        <v>1376501292</v>
      </c>
      <c r="M1440" t="b">
        <v>1</v>
      </c>
      <c r="N1440">
        <v>76</v>
      </c>
      <c r="O1440" t="b">
        <v>1</v>
      </c>
      <c r="P1440" t="s">
        <v>8286</v>
      </c>
      <c r="Q1440">
        <f t="shared" si="44"/>
        <v>112</v>
      </c>
      <c r="R1440">
        <f>IFERROR(ROUND(E1440/N1440,2),0)</f>
        <v>44.32</v>
      </c>
      <c r="S1440" t="s">
        <v>8318</v>
      </c>
      <c r="T1440" t="s">
        <v>8319</v>
      </c>
      <c r="U1440">
        <v>8</v>
      </c>
      <c r="V1440">
        <v>14</v>
      </c>
      <c r="W1440" t="s">
        <v>9804</v>
      </c>
    </row>
    <row r="1441" spans="1:23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 s="15">
        <f t="shared" si="45"/>
        <v>42488.249305555553</v>
      </c>
      <c r="J1441">
        <v>1461823140</v>
      </c>
      <c r="K1441" s="17">
        <f>(((L1441/60)/60/24)+DATE(1970,1,1))</f>
        <v>42460.335312499999</v>
      </c>
      <c r="L1441">
        <v>1459411371</v>
      </c>
      <c r="M1441" t="b">
        <v>0</v>
      </c>
      <c r="N1441">
        <v>34</v>
      </c>
      <c r="O1441" t="b">
        <v>1</v>
      </c>
      <c r="P1441" t="s">
        <v>8269</v>
      </c>
      <c r="Q1441">
        <f t="shared" si="44"/>
        <v>102</v>
      </c>
      <c r="R1441">
        <f>IFERROR(ROUND(E1441/N1441,2),0)</f>
        <v>99</v>
      </c>
      <c r="S1441" t="s">
        <v>8307</v>
      </c>
      <c r="T1441" t="s">
        <v>8309</v>
      </c>
      <c r="U1441">
        <v>3</v>
      </c>
      <c r="V1441">
        <v>31</v>
      </c>
      <c r="W1441" t="s">
        <v>9805</v>
      </c>
    </row>
    <row r="1442" spans="1:23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 s="15">
        <f t="shared" si="45"/>
        <v>42221.458333333328</v>
      </c>
      <c r="J1442">
        <v>1438772400</v>
      </c>
      <c r="K1442" s="17">
        <f>(((L1442/60)/60/24)+DATE(1970,1,1))</f>
        <v>42185.267245370371</v>
      </c>
      <c r="L1442">
        <v>1435645490</v>
      </c>
      <c r="M1442" t="b">
        <v>0</v>
      </c>
      <c r="N1442">
        <v>76</v>
      </c>
      <c r="O1442" t="b">
        <v>1</v>
      </c>
      <c r="P1442" t="s">
        <v>8269</v>
      </c>
      <c r="Q1442">
        <f t="shared" si="44"/>
        <v>112</v>
      </c>
      <c r="R1442">
        <f>IFERROR(ROUND(E1442/N1442,2),0)</f>
        <v>44.25</v>
      </c>
      <c r="S1442" t="s">
        <v>8307</v>
      </c>
      <c r="T1442" t="s">
        <v>8309</v>
      </c>
      <c r="U1442">
        <v>6</v>
      </c>
      <c r="V1442">
        <v>30</v>
      </c>
      <c r="W1442" t="s">
        <v>9806</v>
      </c>
    </row>
    <row r="1443" spans="1:23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 s="15">
        <f t="shared" si="45"/>
        <v>41946.370023148149</v>
      </c>
      <c r="J1443">
        <v>1415004770</v>
      </c>
      <c r="K1443" s="17">
        <f>(((L1443/60)/60/24)+DATE(1970,1,1))</f>
        <v>41913.328356481477</v>
      </c>
      <c r="L1443">
        <v>1412149970</v>
      </c>
      <c r="M1443" t="b">
        <v>0</v>
      </c>
      <c r="N1443">
        <v>55</v>
      </c>
      <c r="O1443" t="b">
        <v>1</v>
      </c>
      <c r="P1443" t="s">
        <v>8277</v>
      </c>
      <c r="Q1443">
        <f t="shared" si="44"/>
        <v>105</v>
      </c>
      <c r="R1443">
        <f>IFERROR(ROUND(E1443/N1443,2),0)</f>
        <v>61.1</v>
      </c>
      <c r="S1443" t="s">
        <v>8331</v>
      </c>
      <c r="T1443" t="s">
        <v>8332</v>
      </c>
      <c r="U1443">
        <v>10</v>
      </c>
      <c r="V1443">
        <v>1</v>
      </c>
      <c r="W1443" t="s">
        <v>9807</v>
      </c>
    </row>
    <row r="1444" spans="1:23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 s="15">
        <f t="shared" si="45"/>
        <v>42394.994444444441</v>
      </c>
      <c r="J1444">
        <v>1453765920</v>
      </c>
      <c r="K1444" s="17">
        <f>(((L1444/60)/60/24)+DATE(1970,1,1))</f>
        <v>42370.571851851855</v>
      </c>
      <c r="L1444">
        <v>1451655808</v>
      </c>
      <c r="M1444" t="b">
        <v>0</v>
      </c>
      <c r="N1444">
        <v>83</v>
      </c>
      <c r="O1444" t="b">
        <v>1</v>
      </c>
      <c r="P1444" t="s">
        <v>8267</v>
      </c>
      <c r="Q1444">
        <f t="shared" si="44"/>
        <v>112</v>
      </c>
      <c r="R1444">
        <f>IFERROR(ROUND(E1444/N1444,2),0)</f>
        <v>40.4</v>
      </c>
      <c r="S1444" t="s">
        <v>8328</v>
      </c>
      <c r="T1444" t="s">
        <v>8329</v>
      </c>
      <c r="U1444">
        <v>1</v>
      </c>
      <c r="V1444">
        <v>1</v>
      </c>
      <c r="W1444" t="s">
        <v>9808</v>
      </c>
    </row>
    <row r="1445" spans="1:23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 s="15">
        <f t="shared" si="45"/>
        <v>40719.570868055554</v>
      </c>
      <c r="J1445">
        <v>1309009323</v>
      </c>
      <c r="K1445" s="17">
        <f>(((L1445/60)/60/24)+DATE(1970,1,1))</f>
        <v>40689.570868055554</v>
      </c>
      <c r="L1445">
        <v>1306417323</v>
      </c>
      <c r="M1445" t="b">
        <v>0</v>
      </c>
      <c r="N1445">
        <v>49</v>
      </c>
      <c r="O1445" t="b">
        <v>1</v>
      </c>
      <c r="P1445" t="s">
        <v>8272</v>
      </c>
      <c r="Q1445">
        <f t="shared" si="44"/>
        <v>112</v>
      </c>
      <c r="R1445">
        <f>IFERROR(ROUND(E1445/N1445,2),0)</f>
        <v>68.37</v>
      </c>
      <c r="S1445" t="s">
        <v>8318</v>
      </c>
      <c r="T1445" t="s">
        <v>8337</v>
      </c>
      <c r="U1445">
        <v>5</v>
      </c>
      <c r="V1445">
        <v>26</v>
      </c>
      <c r="W1445" t="s">
        <v>9809</v>
      </c>
    </row>
    <row r="1446" spans="1:23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 s="15">
        <f t="shared" si="45"/>
        <v>42543.163194444445</v>
      </c>
      <c r="J1446">
        <v>1466567700</v>
      </c>
      <c r="K1446" s="17">
        <f>(((L1446/60)/60/24)+DATE(1970,1,1))</f>
        <v>42521.010370370372</v>
      </c>
      <c r="L1446">
        <v>1464653696</v>
      </c>
      <c r="M1446" t="b">
        <v>0</v>
      </c>
      <c r="N1446">
        <v>23</v>
      </c>
      <c r="O1446" t="b">
        <v>1</v>
      </c>
      <c r="P1446" t="s">
        <v>8269</v>
      </c>
      <c r="Q1446">
        <f t="shared" si="44"/>
        <v>102</v>
      </c>
      <c r="R1446">
        <f>IFERROR(ROUND(E1446/N1446,2),0)</f>
        <v>145.65</v>
      </c>
      <c r="S1446" t="s">
        <v>8307</v>
      </c>
      <c r="T1446" t="s">
        <v>8309</v>
      </c>
      <c r="U1446">
        <v>5</v>
      </c>
      <c r="V1446">
        <v>31</v>
      </c>
      <c r="W1446" t="s">
        <v>9810</v>
      </c>
    </row>
    <row r="1447" spans="1:23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 s="15">
        <f t="shared" si="45"/>
        <v>42533.708333333328</v>
      </c>
      <c r="J1447">
        <v>1465750800</v>
      </c>
      <c r="K1447" s="17">
        <f>(((L1447/60)/60/24)+DATE(1970,1,1))</f>
        <v>42510.798854166671</v>
      </c>
      <c r="L1447">
        <v>1463771421</v>
      </c>
      <c r="M1447" t="b">
        <v>0</v>
      </c>
      <c r="N1447">
        <v>28</v>
      </c>
      <c r="O1447" t="b">
        <v>1</v>
      </c>
      <c r="P1447" t="s">
        <v>8269</v>
      </c>
      <c r="Q1447">
        <f t="shared" si="44"/>
        <v>100</v>
      </c>
      <c r="R1447">
        <f>IFERROR(ROUND(E1447/N1447,2),0)</f>
        <v>119.64</v>
      </c>
      <c r="S1447" t="s">
        <v>8307</v>
      </c>
      <c r="T1447" t="s">
        <v>8309</v>
      </c>
      <c r="U1447">
        <v>5</v>
      </c>
      <c r="V1447">
        <v>20</v>
      </c>
      <c r="W1447" t="s">
        <v>9811</v>
      </c>
    </row>
    <row r="1448" spans="1:23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 s="15">
        <f t="shared" si="45"/>
        <v>42341.895833333328</v>
      </c>
      <c r="J1448">
        <v>1449178200</v>
      </c>
      <c r="K1448" s="17">
        <f>(((L1448/60)/60/24)+DATE(1970,1,1))</f>
        <v>42323.800138888888</v>
      </c>
      <c r="L1448">
        <v>1447614732</v>
      </c>
      <c r="M1448" t="b">
        <v>0</v>
      </c>
      <c r="N1448">
        <v>8</v>
      </c>
      <c r="O1448" t="b">
        <v>1</v>
      </c>
      <c r="P1448" t="s">
        <v>8277</v>
      </c>
      <c r="Q1448">
        <f t="shared" si="44"/>
        <v>111</v>
      </c>
      <c r="R1448">
        <f>IFERROR(ROUND(E1448/N1448,2),0)</f>
        <v>416.88</v>
      </c>
      <c r="S1448" t="s">
        <v>8331</v>
      </c>
      <c r="T1448" t="s">
        <v>8332</v>
      </c>
      <c r="U1448">
        <v>11</v>
      </c>
      <c r="V1448">
        <v>15</v>
      </c>
      <c r="W1448" t="s">
        <v>9812</v>
      </c>
    </row>
    <row r="1449" spans="1:23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 s="15">
        <f t="shared" si="45"/>
        <v>42470.166666666672</v>
      </c>
      <c r="J1449">
        <v>1460260800</v>
      </c>
      <c r="K1449" s="17">
        <f>(((L1449/60)/60/24)+DATE(1970,1,1))</f>
        <v>42447.896666666667</v>
      </c>
      <c r="L1449">
        <v>1458336672</v>
      </c>
      <c r="M1449" t="b">
        <v>0</v>
      </c>
      <c r="N1449">
        <v>36</v>
      </c>
      <c r="O1449" t="b">
        <v>1</v>
      </c>
      <c r="P1449" t="s">
        <v>8269</v>
      </c>
      <c r="Q1449">
        <f t="shared" si="44"/>
        <v>111</v>
      </c>
      <c r="R1449">
        <f>IFERROR(ROUND(E1449/N1449,2),0)</f>
        <v>92.5</v>
      </c>
      <c r="S1449" t="s">
        <v>8307</v>
      </c>
      <c r="T1449" t="s">
        <v>8309</v>
      </c>
      <c r="U1449">
        <v>3</v>
      </c>
      <c r="V1449">
        <v>18</v>
      </c>
      <c r="W1449" t="s">
        <v>9813</v>
      </c>
    </row>
    <row r="1450" spans="1:23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 s="15">
        <f t="shared" si="45"/>
        <v>41109.186296296299</v>
      </c>
      <c r="J1450">
        <v>1342672096</v>
      </c>
      <c r="K1450" s="17">
        <f>(((L1450/60)/60/24)+DATE(1970,1,1))</f>
        <v>41089.186296296299</v>
      </c>
      <c r="L1450">
        <v>1340944096</v>
      </c>
      <c r="M1450" t="b">
        <v>0</v>
      </c>
      <c r="N1450">
        <v>115</v>
      </c>
      <c r="O1450" t="b">
        <v>1</v>
      </c>
      <c r="P1450" t="s">
        <v>8277</v>
      </c>
      <c r="Q1450">
        <f t="shared" si="44"/>
        <v>111</v>
      </c>
      <c r="R1450">
        <f>IFERROR(ROUND(E1450/N1450,2),0)</f>
        <v>28.88</v>
      </c>
      <c r="S1450" t="s">
        <v>8331</v>
      </c>
      <c r="T1450" t="s">
        <v>8332</v>
      </c>
      <c r="U1450">
        <v>6</v>
      </c>
      <c r="V1450">
        <v>29</v>
      </c>
      <c r="W1450" t="s">
        <v>9814</v>
      </c>
    </row>
    <row r="1451" spans="1:23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 s="15">
        <f t="shared" si="45"/>
        <v>42201.824884259258</v>
      </c>
      <c r="J1451">
        <v>1437076070</v>
      </c>
      <c r="K1451" s="17">
        <f>(((L1451/60)/60/24)+DATE(1970,1,1))</f>
        <v>42171.824884259258</v>
      </c>
      <c r="L1451">
        <v>1434484070</v>
      </c>
      <c r="M1451" t="b">
        <v>0</v>
      </c>
      <c r="N1451">
        <v>52</v>
      </c>
      <c r="O1451" t="b">
        <v>1</v>
      </c>
      <c r="P1451" t="s">
        <v>8269</v>
      </c>
      <c r="Q1451">
        <f t="shared" si="44"/>
        <v>111</v>
      </c>
      <c r="R1451">
        <f>IFERROR(ROUND(E1451/N1451,2),0)</f>
        <v>63.85</v>
      </c>
      <c r="S1451" t="s">
        <v>8307</v>
      </c>
      <c r="T1451" t="s">
        <v>8309</v>
      </c>
      <c r="U1451">
        <v>6</v>
      </c>
      <c r="V1451">
        <v>16</v>
      </c>
      <c r="W1451" t="s">
        <v>9815</v>
      </c>
    </row>
    <row r="1452" spans="1:23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 s="15">
        <f t="shared" si="45"/>
        <v>42366.25</v>
      </c>
      <c r="J1452">
        <v>1451282400</v>
      </c>
      <c r="K1452" s="17">
        <f>(((L1452/60)/60/24)+DATE(1970,1,1))</f>
        <v>42344.884143518517</v>
      </c>
      <c r="L1452">
        <v>1449436390</v>
      </c>
      <c r="M1452" t="b">
        <v>1</v>
      </c>
      <c r="N1452">
        <v>47</v>
      </c>
      <c r="O1452" t="b">
        <v>0</v>
      </c>
      <c r="P1452" t="s">
        <v>8300</v>
      </c>
      <c r="Q1452">
        <f t="shared" si="44"/>
        <v>33</v>
      </c>
      <c r="R1452">
        <f>IFERROR(ROUND(E1452/N1452,2),0)</f>
        <v>70.62</v>
      </c>
      <c r="S1452" t="s">
        <v>8315</v>
      </c>
      <c r="T1452" t="s">
        <v>8343</v>
      </c>
      <c r="U1452">
        <v>12</v>
      </c>
      <c r="V1452">
        <v>6</v>
      </c>
      <c r="W1452" t="s">
        <v>9816</v>
      </c>
    </row>
    <row r="1453" spans="1:23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 s="15">
        <f t="shared" si="45"/>
        <v>42009.851388888885</v>
      </c>
      <c r="J1453">
        <v>1420489560</v>
      </c>
      <c r="K1453" s="17">
        <f>(((L1453/60)/60/24)+DATE(1970,1,1))</f>
        <v>41974.898599537039</v>
      </c>
      <c r="L1453">
        <v>1417469639</v>
      </c>
      <c r="M1453" t="b">
        <v>0</v>
      </c>
      <c r="N1453">
        <v>43</v>
      </c>
      <c r="O1453" t="b">
        <v>1</v>
      </c>
      <c r="P1453" t="s">
        <v>8269</v>
      </c>
      <c r="Q1453">
        <f t="shared" si="44"/>
        <v>111</v>
      </c>
      <c r="R1453">
        <f>IFERROR(ROUND(E1453/N1453,2),0)</f>
        <v>77.19</v>
      </c>
      <c r="S1453" t="s">
        <v>8307</v>
      </c>
      <c r="T1453" t="s">
        <v>8309</v>
      </c>
      <c r="U1453">
        <v>12</v>
      </c>
      <c r="V1453">
        <v>1</v>
      </c>
      <c r="W1453" t="s">
        <v>9817</v>
      </c>
    </row>
    <row r="1454" spans="1:23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 s="15">
        <f t="shared" si="45"/>
        <v>41175.165972222225</v>
      </c>
      <c r="J1454">
        <v>1348372740</v>
      </c>
      <c r="K1454" s="17">
        <f>(((L1454/60)/60/24)+DATE(1970,1,1))</f>
        <v>41157.042928240742</v>
      </c>
      <c r="L1454">
        <v>1346806909</v>
      </c>
      <c r="M1454" t="b">
        <v>0</v>
      </c>
      <c r="N1454">
        <v>97</v>
      </c>
      <c r="O1454" t="b">
        <v>1</v>
      </c>
      <c r="P1454" t="s">
        <v>8272</v>
      </c>
      <c r="Q1454">
        <f t="shared" si="44"/>
        <v>111</v>
      </c>
      <c r="R1454">
        <f>IFERROR(ROUND(E1454/N1454,2),0)</f>
        <v>34.21</v>
      </c>
      <c r="S1454" t="s">
        <v>8318</v>
      </c>
      <c r="T1454" t="s">
        <v>8337</v>
      </c>
      <c r="U1454">
        <v>9</v>
      </c>
      <c r="V1454">
        <v>5</v>
      </c>
      <c r="W1454" t="s">
        <v>9818</v>
      </c>
    </row>
    <row r="1455" spans="1:23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 s="15">
        <f t="shared" si="45"/>
        <v>41981.688831018517</v>
      </c>
      <c r="J1455">
        <v>1418056315</v>
      </c>
      <c r="K1455" s="17">
        <f>(((L1455/60)/60/24)+DATE(1970,1,1))</f>
        <v>41936.647164351853</v>
      </c>
      <c r="L1455">
        <v>1414164715</v>
      </c>
      <c r="M1455" t="b">
        <v>0</v>
      </c>
      <c r="N1455">
        <v>37</v>
      </c>
      <c r="O1455" t="b">
        <v>0</v>
      </c>
      <c r="P1455" t="s">
        <v>8271</v>
      </c>
      <c r="Q1455">
        <f t="shared" si="44"/>
        <v>7</v>
      </c>
      <c r="R1455">
        <f>IFERROR(ROUND(E1455/N1455,2),0)</f>
        <v>89.65</v>
      </c>
      <c r="S1455" t="s">
        <v>8315</v>
      </c>
      <c r="T1455" t="s">
        <v>8317</v>
      </c>
      <c r="U1455">
        <v>10</v>
      </c>
      <c r="V1455">
        <v>24</v>
      </c>
      <c r="W1455" t="s">
        <v>9819</v>
      </c>
    </row>
    <row r="1456" spans="1:23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 s="15">
        <f t="shared" si="45"/>
        <v>42201.725416666668</v>
      </c>
      <c r="J1456">
        <v>1437067476</v>
      </c>
      <c r="K1456" s="17">
        <f>(((L1456/60)/60/24)+DATE(1970,1,1))</f>
        <v>42171.725416666668</v>
      </c>
      <c r="L1456">
        <v>1434475476</v>
      </c>
      <c r="M1456" t="b">
        <v>1</v>
      </c>
      <c r="N1456">
        <v>49</v>
      </c>
      <c r="O1456" t="b">
        <v>1</v>
      </c>
      <c r="P1456" t="s">
        <v>8269</v>
      </c>
      <c r="Q1456">
        <f t="shared" si="44"/>
        <v>100</v>
      </c>
      <c r="R1456">
        <f>IFERROR(ROUND(E1456/N1456,2),0)</f>
        <v>67.650000000000006</v>
      </c>
      <c r="S1456" t="s">
        <v>8307</v>
      </c>
      <c r="T1456" t="s">
        <v>8309</v>
      </c>
      <c r="U1456">
        <v>6</v>
      </c>
      <c r="V1456">
        <v>16</v>
      </c>
      <c r="W1456" t="s">
        <v>9820</v>
      </c>
    </row>
    <row r="1457" spans="1:23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 s="15">
        <f t="shared" si="45"/>
        <v>41794.207638888889</v>
      </c>
      <c r="J1457">
        <v>1401857940</v>
      </c>
      <c r="K1457" s="17">
        <f>(((L1457/60)/60/24)+DATE(1970,1,1))</f>
        <v>41781.096203703702</v>
      </c>
      <c r="L1457">
        <v>1400725112</v>
      </c>
      <c r="M1457" t="b">
        <v>0</v>
      </c>
      <c r="N1457">
        <v>44</v>
      </c>
      <c r="O1457" t="b">
        <v>1</v>
      </c>
      <c r="P1457" t="s">
        <v>8269</v>
      </c>
      <c r="Q1457">
        <f t="shared" si="44"/>
        <v>118</v>
      </c>
      <c r="R1457">
        <f>IFERROR(ROUND(E1457/N1457,2),0)</f>
        <v>75.34</v>
      </c>
      <c r="S1457" t="s">
        <v>8307</v>
      </c>
      <c r="T1457" t="s">
        <v>8309</v>
      </c>
      <c r="U1457">
        <v>5</v>
      </c>
      <c r="V1457">
        <v>22</v>
      </c>
      <c r="W1457" t="s">
        <v>9821</v>
      </c>
    </row>
    <row r="1458" spans="1:23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 s="15">
        <f t="shared" si="45"/>
        <v>41165.165972222225</v>
      </c>
      <c r="J1458">
        <v>1347508740</v>
      </c>
      <c r="K1458" s="17">
        <f>(((L1458/60)/60/24)+DATE(1970,1,1))</f>
        <v>41150.902187499996</v>
      </c>
      <c r="L1458">
        <v>1346276349</v>
      </c>
      <c r="M1458" t="b">
        <v>1</v>
      </c>
      <c r="N1458">
        <v>151</v>
      </c>
      <c r="O1458" t="b">
        <v>1</v>
      </c>
      <c r="P1458" t="s">
        <v>8299</v>
      </c>
      <c r="Q1458">
        <f t="shared" si="44"/>
        <v>661</v>
      </c>
      <c r="R1458">
        <f>IFERROR(ROUND(E1458/N1458,2),0)</f>
        <v>21.9</v>
      </c>
      <c r="S1458" t="s">
        <v>8315</v>
      </c>
      <c r="T1458" t="s">
        <v>8322</v>
      </c>
      <c r="U1458">
        <v>8</v>
      </c>
      <c r="V1458">
        <v>29</v>
      </c>
      <c r="W1458" t="s">
        <v>9822</v>
      </c>
    </row>
    <row r="1459" spans="1:23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 s="15">
        <f t="shared" si="45"/>
        <v>42163.159722222219</v>
      </c>
      <c r="J1459">
        <v>1433735400</v>
      </c>
      <c r="K1459" s="17">
        <f>(((L1459/60)/60/24)+DATE(1970,1,1))</f>
        <v>42111.899537037039</v>
      </c>
      <c r="L1459">
        <v>1429306520</v>
      </c>
      <c r="M1459" t="b">
        <v>0</v>
      </c>
      <c r="N1459">
        <v>44</v>
      </c>
      <c r="O1459" t="b">
        <v>1</v>
      </c>
      <c r="P1459" t="s">
        <v>8274</v>
      </c>
      <c r="Q1459">
        <f t="shared" si="44"/>
        <v>132</v>
      </c>
      <c r="R1459">
        <f>IFERROR(ROUND(E1459/N1459,2),0)</f>
        <v>75.11</v>
      </c>
      <c r="S1459" t="s">
        <v>8331</v>
      </c>
      <c r="T1459" t="s">
        <v>8335</v>
      </c>
      <c r="U1459">
        <v>4</v>
      </c>
      <c r="V1459">
        <v>17</v>
      </c>
      <c r="W1459" t="s">
        <v>9823</v>
      </c>
    </row>
    <row r="1460" spans="1:23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 s="15">
        <f t="shared" si="45"/>
        <v>40825.713344907403</v>
      </c>
      <c r="J1460">
        <v>1318180033</v>
      </c>
      <c r="K1460" s="17">
        <f>(((L1460/60)/60/24)+DATE(1970,1,1))</f>
        <v>40795.713344907403</v>
      </c>
      <c r="L1460">
        <v>1315588033</v>
      </c>
      <c r="M1460" t="b">
        <v>0</v>
      </c>
      <c r="N1460">
        <v>27</v>
      </c>
      <c r="O1460" t="b">
        <v>0</v>
      </c>
      <c r="P1460" t="s">
        <v>8280</v>
      </c>
      <c r="Q1460">
        <f t="shared" si="44"/>
        <v>18</v>
      </c>
      <c r="R1460">
        <f>IFERROR(ROUND(E1460/N1460,2),0)</f>
        <v>122</v>
      </c>
      <c r="S1460" t="s">
        <v>8323</v>
      </c>
      <c r="T1460" t="s">
        <v>8338</v>
      </c>
      <c r="U1460">
        <v>9</v>
      </c>
      <c r="V1460">
        <v>9</v>
      </c>
      <c r="W1460" t="s">
        <v>9824</v>
      </c>
    </row>
    <row r="1461" spans="1:23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 s="15">
        <f t="shared" si="45"/>
        <v>42643.875</v>
      </c>
      <c r="J1461">
        <v>1475269200</v>
      </c>
      <c r="K1461" s="17">
        <f>(((L1461/60)/60/24)+DATE(1970,1,1))</f>
        <v>42619.935694444444</v>
      </c>
      <c r="L1461">
        <v>1473200844</v>
      </c>
      <c r="M1461" t="b">
        <v>0</v>
      </c>
      <c r="N1461">
        <v>70</v>
      </c>
      <c r="O1461" t="b">
        <v>1</v>
      </c>
      <c r="P1461" t="s">
        <v>8269</v>
      </c>
      <c r="Q1461">
        <f t="shared" si="44"/>
        <v>110</v>
      </c>
      <c r="R1461">
        <f>IFERROR(ROUND(E1461/N1461,2),0)</f>
        <v>47.03</v>
      </c>
      <c r="S1461" t="s">
        <v>8307</v>
      </c>
      <c r="T1461" t="s">
        <v>8309</v>
      </c>
      <c r="U1461">
        <v>9</v>
      </c>
      <c r="V1461">
        <v>6</v>
      </c>
      <c r="W1461" t="s">
        <v>9825</v>
      </c>
    </row>
    <row r="1462" spans="1:23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 s="15">
        <f t="shared" si="45"/>
        <v>41733.916666666664</v>
      </c>
      <c r="J1462">
        <v>1396648800</v>
      </c>
      <c r="K1462" s="17">
        <f>(((L1462/60)/60/24)+DATE(1970,1,1))</f>
        <v>41719.549131944441</v>
      </c>
      <c r="L1462">
        <v>1395407445</v>
      </c>
      <c r="M1462" t="b">
        <v>0</v>
      </c>
      <c r="N1462">
        <v>117</v>
      </c>
      <c r="O1462" t="b">
        <v>1</v>
      </c>
      <c r="P1462" t="s">
        <v>8263</v>
      </c>
      <c r="Q1462">
        <f t="shared" si="44"/>
        <v>110</v>
      </c>
      <c r="R1462">
        <f>IFERROR(ROUND(E1462/N1462,2),0)</f>
        <v>28.11</v>
      </c>
      <c r="S1462" t="s">
        <v>8328</v>
      </c>
      <c r="T1462" t="s">
        <v>8336</v>
      </c>
      <c r="U1462">
        <v>3</v>
      </c>
      <c r="V1462">
        <v>21</v>
      </c>
      <c r="W1462" t="s">
        <v>9826</v>
      </c>
    </row>
    <row r="1463" spans="1:23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15">
        <f t="shared" si="45"/>
        <v>42240.083333333328</v>
      </c>
      <c r="J1463">
        <v>1440381600</v>
      </c>
      <c r="K1463" s="17">
        <f>(((L1463/60)/60/24)+DATE(1970,1,1))</f>
        <v>42219.915856481486</v>
      </c>
      <c r="L1463">
        <v>1438639130</v>
      </c>
      <c r="M1463" t="b">
        <v>0</v>
      </c>
      <c r="N1463">
        <v>24</v>
      </c>
      <c r="O1463" t="b">
        <v>1</v>
      </c>
      <c r="P1463" t="s">
        <v>8269</v>
      </c>
      <c r="Q1463">
        <f t="shared" si="44"/>
        <v>109</v>
      </c>
      <c r="R1463">
        <f>IFERROR(ROUND(E1463/N1463,2),0)</f>
        <v>136.46</v>
      </c>
      <c r="S1463" t="s">
        <v>8307</v>
      </c>
      <c r="T1463" t="s">
        <v>8309</v>
      </c>
      <c r="U1463">
        <v>8</v>
      </c>
      <c r="V1463">
        <v>3</v>
      </c>
      <c r="W1463" t="s">
        <v>9827</v>
      </c>
    </row>
    <row r="1464" spans="1:23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 s="15">
        <f t="shared" si="45"/>
        <v>41859.787083333329</v>
      </c>
      <c r="J1464">
        <v>1407524004</v>
      </c>
      <c r="K1464" s="17">
        <f>(((L1464/60)/60/24)+DATE(1970,1,1))</f>
        <v>41829.787083333329</v>
      </c>
      <c r="L1464">
        <v>1404932004</v>
      </c>
      <c r="M1464" t="b">
        <v>0</v>
      </c>
      <c r="N1464">
        <v>39</v>
      </c>
      <c r="O1464" t="b">
        <v>1</v>
      </c>
      <c r="P1464" t="s">
        <v>8269</v>
      </c>
      <c r="Q1464">
        <f t="shared" si="44"/>
        <v>109</v>
      </c>
      <c r="R1464">
        <f>IFERROR(ROUND(E1464/N1464,2),0)</f>
        <v>83.97</v>
      </c>
      <c r="S1464" t="s">
        <v>8307</v>
      </c>
      <c r="T1464" t="s">
        <v>8309</v>
      </c>
      <c r="U1464">
        <v>7</v>
      </c>
      <c r="V1464">
        <v>9</v>
      </c>
      <c r="W1464" t="s">
        <v>9828</v>
      </c>
    </row>
    <row r="1465" spans="1:23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 s="15">
        <f t="shared" si="45"/>
        <v>42561.957638888889</v>
      </c>
      <c r="J1465">
        <v>1468191540</v>
      </c>
      <c r="K1465" s="17">
        <f>(((L1465/60)/60/24)+DATE(1970,1,1))</f>
        <v>42524.53800925926</v>
      </c>
      <c r="L1465">
        <v>1464958484</v>
      </c>
      <c r="M1465" t="b">
        <v>0</v>
      </c>
      <c r="N1465">
        <v>21</v>
      </c>
      <c r="O1465" t="b">
        <v>1</v>
      </c>
      <c r="P1465" t="s">
        <v>8269</v>
      </c>
      <c r="Q1465">
        <f t="shared" si="44"/>
        <v>109</v>
      </c>
      <c r="R1465">
        <f>IFERROR(ROUND(E1465/N1465,2),0)</f>
        <v>155.94999999999999</v>
      </c>
      <c r="S1465" t="s">
        <v>8307</v>
      </c>
      <c r="T1465" t="s">
        <v>8309</v>
      </c>
      <c r="U1465">
        <v>6</v>
      </c>
      <c r="V1465">
        <v>3</v>
      </c>
      <c r="W1465" t="s">
        <v>9829</v>
      </c>
    </row>
    <row r="1466" spans="1:23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 s="15">
        <f t="shared" si="45"/>
        <v>42352</v>
      </c>
      <c r="J1466">
        <v>1450051200</v>
      </c>
      <c r="K1466" s="17">
        <f>(((L1466/60)/60/24)+DATE(1970,1,1))</f>
        <v>42323.562222222223</v>
      </c>
      <c r="L1466">
        <v>1447594176</v>
      </c>
      <c r="M1466" t="b">
        <v>0</v>
      </c>
      <c r="N1466">
        <v>46</v>
      </c>
      <c r="O1466" t="b">
        <v>1</v>
      </c>
      <c r="P1466" t="s">
        <v>8269</v>
      </c>
      <c r="Q1466">
        <f t="shared" si="44"/>
        <v>109</v>
      </c>
      <c r="R1466">
        <f>IFERROR(ROUND(E1466/N1466,2),0)</f>
        <v>71.150000000000006</v>
      </c>
      <c r="S1466" t="s">
        <v>8307</v>
      </c>
      <c r="T1466" t="s">
        <v>8309</v>
      </c>
      <c r="U1466">
        <v>11</v>
      </c>
      <c r="V1466">
        <v>15</v>
      </c>
      <c r="W1466" t="s">
        <v>9830</v>
      </c>
    </row>
    <row r="1467" spans="1:23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 s="15">
        <f t="shared" si="45"/>
        <v>42173.445219907408</v>
      </c>
      <c r="J1467">
        <v>1434624067</v>
      </c>
      <c r="K1467" s="17">
        <f>(((L1467/60)/60/24)+DATE(1970,1,1))</f>
        <v>42143.445219907408</v>
      </c>
      <c r="L1467">
        <v>1432032067</v>
      </c>
      <c r="M1467" t="b">
        <v>0</v>
      </c>
      <c r="N1467">
        <v>57</v>
      </c>
      <c r="O1467" t="b">
        <v>1</v>
      </c>
      <c r="P1467" t="s">
        <v>8269</v>
      </c>
      <c r="Q1467">
        <f t="shared" si="44"/>
        <v>109</v>
      </c>
      <c r="R1467">
        <f>IFERROR(ROUND(E1467/N1467,2),0)</f>
        <v>57.39</v>
      </c>
      <c r="S1467" t="s">
        <v>8307</v>
      </c>
      <c r="T1467" t="s">
        <v>8309</v>
      </c>
      <c r="U1467">
        <v>5</v>
      </c>
      <c r="V1467">
        <v>19</v>
      </c>
      <c r="W1467" t="s">
        <v>9831</v>
      </c>
    </row>
    <row r="1468" spans="1:23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 s="15">
        <f t="shared" si="45"/>
        <v>41898.875</v>
      </c>
      <c r="J1468">
        <v>1410901200</v>
      </c>
      <c r="K1468" s="17">
        <f>(((L1468/60)/60/24)+DATE(1970,1,1))</f>
        <v>41868.924050925925</v>
      </c>
      <c r="L1468">
        <v>1408313438</v>
      </c>
      <c r="M1468" t="b">
        <v>1</v>
      </c>
      <c r="N1468">
        <v>70</v>
      </c>
      <c r="O1468" t="b">
        <v>1</v>
      </c>
      <c r="P1468" t="s">
        <v>8269</v>
      </c>
      <c r="Q1468">
        <f t="shared" si="44"/>
        <v>102</v>
      </c>
      <c r="R1468">
        <f>IFERROR(ROUND(E1468/N1468,2),0)</f>
        <v>46.71</v>
      </c>
      <c r="S1468" t="s">
        <v>8307</v>
      </c>
      <c r="T1468" t="s">
        <v>8309</v>
      </c>
      <c r="U1468">
        <v>8</v>
      </c>
      <c r="V1468">
        <v>17</v>
      </c>
      <c r="W1468" t="s">
        <v>9832</v>
      </c>
    </row>
    <row r="1469" spans="1:23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 s="15">
        <f t="shared" si="45"/>
        <v>42515.754525462966</v>
      </c>
      <c r="J1469">
        <v>1464199591</v>
      </c>
      <c r="K1469" s="17">
        <f>(((L1469/60)/60/24)+DATE(1970,1,1))</f>
        <v>42485.754525462966</v>
      </c>
      <c r="L1469">
        <v>1461607591</v>
      </c>
      <c r="M1469" t="b">
        <v>0</v>
      </c>
      <c r="N1469">
        <v>61</v>
      </c>
      <c r="O1469" t="b">
        <v>1</v>
      </c>
      <c r="P1469" t="s">
        <v>8296</v>
      </c>
      <c r="Q1469">
        <f t="shared" si="44"/>
        <v>109</v>
      </c>
      <c r="R1469">
        <f>IFERROR(ROUND(E1469/N1469,2),0)</f>
        <v>53.41</v>
      </c>
      <c r="S1469" t="s">
        <v>8326</v>
      </c>
      <c r="T1469" t="s">
        <v>8327</v>
      </c>
      <c r="U1469">
        <v>4</v>
      </c>
      <c r="V1469">
        <v>25</v>
      </c>
      <c r="W1469" t="s">
        <v>9833</v>
      </c>
    </row>
    <row r="1470" spans="1:23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 s="15">
        <f t="shared" si="45"/>
        <v>42056.458333333328</v>
      </c>
      <c r="J1470">
        <v>1424516400</v>
      </c>
      <c r="K1470" s="17">
        <f>(((L1470/60)/60/24)+DATE(1970,1,1))</f>
        <v>42025.164780092593</v>
      </c>
      <c r="L1470">
        <v>1421812637</v>
      </c>
      <c r="M1470" t="b">
        <v>0</v>
      </c>
      <c r="N1470">
        <v>38</v>
      </c>
      <c r="O1470" t="b">
        <v>1</v>
      </c>
      <c r="P1470" t="s">
        <v>8303</v>
      </c>
      <c r="Q1470">
        <f t="shared" si="44"/>
        <v>105</v>
      </c>
      <c r="R1470">
        <f>IFERROR(ROUND(E1470/N1470,2),0)</f>
        <v>85.74</v>
      </c>
      <c r="S1470" t="s">
        <v>8307</v>
      </c>
      <c r="T1470" t="s">
        <v>8310</v>
      </c>
      <c r="U1470">
        <v>1</v>
      </c>
      <c r="V1470">
        <v>21</v>
      </c>
      <c r="W1470" t="s">
        <v>9834</v>
      </c>
    </row>
    <row r="1471" spans="1:23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15">
        <f t="shared" si="45"/>
        <v>42527.291666666672</v>
      </c>
      <c r="J1471">
        <v>1465196400</v>
      </c>
      <c r="K1471" s="17">
        <f>(((L1471/60)/60/24)+DATE(1970,1,1))</f>
        <v>42500.041550925926</v>
      </c>
      <c r="L1471">
        <v>1462841990</v>
      </c>
      <c r="M1471" t="b">
        <v>0</v>
      </c>
      <c r="N1471">
        <v>40</v>
      </c>
      <c r="O1471" t="b">
        <v>1</v>
      </c>
      <c r="P1471" t="s">
        <v>8269</v>
      </c>
      <c r="Q1471">
        <f t="shared" si="44"/>
        <v>109</v>
      </c>
      <c r="R1471">
        <f>IFERROR(ROUND(E1471/N1471,2),0)</f>
        <v>81.38</v>
      </c>
      <c r="S1471" t="s">
        <v>8307</v>
      </c>
      <c r="T1471" t="s">
        <v>8309</v>
      </c>
      <c r="U1471">
        <v>5</v>
      </c>
      <c r="V1471">
        <v>10</v>
      </c>
      <c r="W1471" t="s">
        <v>9835</v>
      </c>
    </row>
    <row r="1472" spans="1:23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15">
        <f t="shared" si="45"/>
        <v>42478.384317129632</v>
      </c>
      <c r="J1472">
        <v>1460970805</v>
      </c>
      <c r="K1472" s="17">
        <f>(((L1472/60)/60/24)+DATE(1970,1,1))</f>
        <v>42418.425983796296</v>
      </c>
      <c r="L1472">
        <v>1455790405</v>
      </c>
      <c r="M1472" t="b">
        <v>0</v>
      </c>
      <c r="N1472">
        <v>24</v>
      </c>
      <c r="O1472" t="b">
        <v>1</v>
      </c>
      <c r="P1472" t="s">
        <v>8269</v>
      </c>
      <c r="Q1472">
        <f t="shared" si="44"/>
        <v>109</v>
      </c>
      <c r="R1472">
        <f>IFERROR(ROUND(E1472/N1472,2),0)</f>
        <v>135.63</v>
      </c>
      <c r="S1472" t="s">
        <v>8307</v>
      </c>
      <c r="T1472" t="s">
        <v>8309</v>
      </c>
      <c r="U1472">
        <v>2</v>
      </c>
      <c r="V1472">
        <v>18</v>
      </c>
      <c r="W1472" t="s">
        <v>9836</v>
      </c>
    </row>
    <row r="1473" spans="1:23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15">
        <f t="shared" si="45"/>
        <v>41763.290972222225</v>
      </c>
      <c r="J1473">
        <v>1399186740</v>
      </c>
      <c r="K1473" s="17">
        <f>(((L1473/60)/60/24)+DATE(1970,1,1))</f>
        <v>41731.833124999997</v>
      </c>
      <c r="L1473">
        <v>1396468782</v>
      </c>
      <c r="M1473" t="b">
        <v>0</v>
      </c>
      <c r="N1473">
        <v>46</v>
      </c>
      <c r="O1473" t="b">
        <v>1</v>
      </c>
      <c r="P1473" t="s">
        <v>8277</v>
      </c>
      <c r="Q1473">
        <f t="shared" si="44"/>
        <v>108</v>
      </c>
      <c r="R1473">
        <f>IFERROR(ROUND(E1473/N1473,2),0)</f>
        <v>70.650000000000006</v>
      </c>
      <c r="S1473" t="s">
        <v>8331</v>
      </c>
      <c r="T1473" t="s">
        <v>8332</v>
      </c>
      <c r="U1473">
        <v>4</v>
      </c>
      <c r="V1473">
        <v>2</v>
      </c>
      <c r="W1473" t="s">
        <v>9837</v>
      </c>
    </row>
    <row r="1474" spans="1:23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15">
        <f t="shared" si="45"/>
        <v>41747.958333333336</v>
      </c>
      <c r="J1474">
        <v>1397862000</v>
      </c>
      <c r="K1474" s="17">
        <f>(((L1474/60)/60/24)+DATE(1970,1,1))</f>
        <v>41716.632847222223</v>
      </c>
      <c r="L1474">
        <v>1395155478</v>
      </c>
      <c r="M1474" t="b">
        <v>1</v>
      </c>
      <c r="N1474">
        <v>79</v>
      </c>
      <c r="O1474" t="b">
        <v>1</v>
      </c>
      <c r="P1474" t="s">
        <v>8277</v>
      </c>
      <c r="Q1474">
        <f t="shared" ref="Q1474:Q1537" si="46">ROUND(E1474/D1474*100,0)</f>
        <v>108</v>
      </c>
      <c r="R1474">
        <f>IFERROR(ROUND(E1474/N1474,2),0)</f>
        <v>40.96</v>
      </c>
      <c r="S1474" t="s">
        <v>8331</v>
      </c>
      <c r="T1474" t="s">
        <v>8332</v>
      </c>
      <c r="U1474">
        <v>3</v>
      </c>
      <c r="V1474">
        <v>18</v>
      </c>
      <c r="W1474" t="s">
        <v>9838</v>
      </c>
    </row>
    <row r="1475" spans="1:23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15">
        <f t="shared" ref="I1475:I1538" si="47">(((J1475/60)/60/24+DATE(1970,1,1)))</f>
        <v>41623.082002314812</v>
      </c>
      <c r="J1475">
        <v>1387072685</v>
      </c>
      <c r="K1475" s="17">
        <f>(((L1475/60)/60/24)+DATE(1970,1,1))</f>
        <v>41593.082002314812</v>
      </c>
      <c r="L1475">
        <v>1384480685</v>
      </c>
      <c r="M1475" t="b">
        <v>1</v>
      </c>
      <c r="N1475">
        <v>77</v>
      </c>
      <c r="O1475" t="b">
        <v>1</v>
      </c>
      <c r="P1475" t="s">
        <v>8277</v>
      </c>
      <c r="Q1475">
        <f t="shared" si="46"/>
        <v>108</v>
      </c>
      <c r="R1475">
        <f>IFERROR(ROUND(E1475/N1475,2),0)</f>
        <v>41.96</v>
      </c>
      <c r="S1475" t="s">
        <v>8331</v>
      </c>
      <c r="T1475" t="s">
        <v>8332</v>
      </c>
      <c r="U1475">
        <v>11</v>
      </c>
      <c r="V1475">
        <v>15</v>
      </c>
      <c r="W1475" t="s">
        <v>9839</v>
      </c>
    </row>
    <row r="1476" spans="1:23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 s="15">
        <f t="shared" si="47"/>
        <v>41028.166666666664</v>
      </c>
      <c r="J1476">
        <v>1335672000</v>
      </c>
      <c r="K1476" s="17">
        <f>(((L1476/60)/60/24)+DATE(1970,1,1))</f>
        <v>40996.994074074071</v>
      </c>
      <c r="L1476">
        <v>1332978688</v>
      </c>
      <c r="M1476" t="b">
        <v>0</v>
      </c>
      <c r="N1476">
        <v>71</v>
      </c>
      <c r="O1476" t="b">
        <v>1</v>
      </c>
      <c r="P1476" t="s">
        <v>8274</v>
      </c>
      <c r="Q1476">
        <f t="shared" si="46"/>
        <v>108</v>
      </c>
      <c r="R1476">
        <f>IFERROR(ROUND(E1476/N1476,2),0)</f>
        <v>45.44</v>
      </c>
      <c r="S1476" t="s">
        <v>8331</v>
      </c>
      <c r="T1476" t="s">
        <v>8335</v>
      </c>
      <c r="U1476">
        <v>3</v>
      </c>
      <c r="V1476">
        <v>28</v>
      </c>
      <c r="W1476" t="s">
        <v>9840</v>
      </c>
    </row>
    <row r="1477" spans="1:23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 s="15">
        <f t="shared" si="47"/>
        <v>42335.041666666672</v>
      </c>
      <c r="J1477">
        <v>1448586000</v>
      </c>
      <c r="K1477" s="17">
        <f>(((L1477/60)/60/24)+DATE(1970,1,1))</f>
        <v>42318.950173611112</v>
      </c>
      <c r="L1477">
        <v>1447195695</v>
      </c>
      <c r="M1477" t="b">
        <v>0</v>
      </c>
      <c r="N1477">
        <v>83</v>
      </c>
      <c r="O1477" t="b">
        <v>1</v>
      </c>
      <c r="P1477" t="s">
        <v>8283</v>
      </c>
      <c r="Q1477">
        <f t="shared" si="46"/>
        <v>129</v>
      </c>
      <c r="R1477">
        <f>IFERROR(ROUND(E1477/N1477,2),0)</f>
        <v>38.869999999999997</v>
      </c>
      <c r="S1477" t="s">
        <v>8320</v>
      </c>
      <c r="T1477" t="s">
        <v>8321</v>
      </c>
      <c r="U1477">
        <v>11</v>
      </c>
      <c r="V1477">
        <v>10</v>
      </c>
      <c r="W1477" t="s">
        <v>9841</v>
      </c>
    </row>
    <row r="1478" spans="1:23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15">
        <f t="shared" si="47"/>
        <v>42181.958333333328</v>
      </c>
      <c r="J1478">
        <v>1435359600</v>
      </c>
      <c r="K1478" s="17">
        <f>(((L1478/60)/60/24)+DATE(1970,1,1))</f>
        <v>42177.791909722218</v>
      </c>
      <c r="L1478">
        <v>1434999621</v>
      </c>
      <c r="M1478" t="b">
        <v>0</v>
      </c>
      <c r="N1478">
        <v>42</v>
      </c>
      <c r="O1478" t="b">
        <v>1</v>
      </c>
      <c r="P1478" t="s">
        <v>8301</v>
      </c>
      <c r="Q1478">
        <f t="shared" si="46"/>
        <v>108</v>
      </c>
      <c r="R1478">
        <f>IFERROR(ROUND(E1478/N1478,2),0)</f>
        <v>76.790000000000006</v>
      </c>
      <c r="S1478" t="s">
        <v>8307</v>
      </c>
      <c r="T1478" t="s">
        <v>8308</v>
      </c>
      <c r="U1478">
        <v>6</v>
      </c>
      <c r="V1478">
        <v>22</v>
      </c>
      <c r="W1478" t="s">
        <v>9842</v>
      </c>
    </row>
    <row r="1479" spans="1:23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15">
        <f t="shared" si="47"/>
        <v>42166.75100694444</v>
      </c>
      <c r="J1479">
        <v>1434045687</v>
      </c>
      <c r="K1479" s="17">
        <f>(((L1479/60)/60/24)+DATE(1970,1,1))</f>
        <v>42136.75100694444</v>
      </c>
      <c r="L1479">
        <v>1431453687</v>
      </c>
      <c r="M1479" t="b">
        <v>0</v>
      </c>
      <c r="N1479">
        <v>205</v>
      </c>
      <c r="O1479" t="b">
        <v>1</v>
      </c>
      <c r="P1479" t="s">
        <v>8295</v>
      </c>
      <c r="Q1479">
        <f t="shared" si="46"/>
        <v>147</v>
      </c>
      <c r="R1479">
        <f>IFERROR(ROUND(E1479/N1479,2),0)</f>
        <v>15.72</v>
      </c>
      <c r="S1479" t="s">
        <v>8323</v>
      </c>
      <c r="T1479" t="s">
        <v>8324</v>
      </c>
      <c r="U1479">
        <v>5</v>
      </c>
      <c r="V1479">
        <v>12</v>
      </c>
      <c r="W1479" t="s">
        <v>9843</v>
      </c>
    </row>
    <row r="1480" spans="1:23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15">
        <f t="shared" si="47"/>
        <v>42176.146782407406</v>
      </c>
      <c r="J1480">
        <v>1434857482</v>
      </c>
      <c r="K1480" s="17">
        <f>(((L1480/60)/60/24)+DATE(1970,1,1))</f>
        <v>42162.146782407406</v>
      </c>
      <c r="L1480">
        <v>1433647882</v>
      </c>
      <c r="M1480" t="b">
        <v>0</v>
      </c>
      <c r="N1480">
        <v>19</v>
      </c>
      <c r="O1480" t="b">
        <v>1</v>
      </c>
      <c r="P1480" t="s">
        <v>8272</v>
      </c>
      <c r="Q1480">
        <f t="shared" si="46"/>
        <v>107</v>
      </c>
      <c r="R1480">
        <f>IFERROR(ROUND(E1480/N1480,2),0)</f>
        <v>169.58</v>
      </c>
      <c r="S1480" t="s">
        <v>8318</v>
      </c>
      <c r="T1480" t="s">
        <v>8337</v>
      </c>
      <c r="U1480">
        <v>6</v>
      </c>
      <c r="V1480">
        <v>7</v>
      </c>
      <c r="W1480" t="s">
        <v>9844</v>
      </c>
    </row>
    <row r="1481" spans="1:23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15">
        <f t="shared" si="47"/>
        <v>40755.290972222225</v>
      </c>
      <c r="J1481">
        <v>1312095540</v>
      </c>
      <c r="K1481" s="17">
        <f>(((L1481/60)/60/24)+DATE(1970,1,1))</f>
        <v>40691.788055555553</v>
      </c>
      <c r="L1481">
        <v>1306608888</v>
      </c>
      <c r="M1481" t="b">
        <v>0</v>
      </c>
      <c r="N1481">
        <v>24</v>
      </c>
      <c r="O1481" t="b">
        <v>1</v>
      </c>
      <c r="P1481" t="s">
        <v>8274</v>
      </c>
      <c r="Q1481">
        <f t="shared" si="46"/>
        <v>107</v>
      </c>
      <c r="R1481">
        <f>IFERROR(ROUND(E1481/N1481,2),0)</f>
        <v>134.21</v>
      </c>
      <c r="S1481" t="s">
        <v>8331</v>
      </c>
      <c r="T1481" t="s">
        <v>8335</v>
      </c>
      <c r="U1481">
        <v>5</v>
      </c>
      <c r="V1481">
        <v>28</v>
      </c>
      <c r="W1481" t="s">
        <v>9845</v>
      </c>
    </row>
    <row r="1482" spans="1:23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 s="15">
        <f t="shared" si="47"/>
        <v>42810.667372685188</v>
      </c>
      <c r="J1482">
        <v>1489680061</v>
      </c>
      <c r="K1482" s="17">
        <f>(((L1482/60)/60/24)+DATE(1970,1,1))</f>
        <v>42780.709039351852</v>
      </c>
      <c r="L1482">
        <v>1487091661</v>
      </c>
      <c r="M1482" t="b">
        <v>0</v>
      </c>
      <c r="N1482">
        <v>15</v>
      </c>
      <c r="O1482" t="b">
        <v>0</v>
      </c>
      <c r="P1482" t="s">
        <v>8271</v>
      </c>
      <c r="Q1482">
        <f t="shared" si="46"/>
        <v>16</v>
      </c>
      <c r="R1482">
        <f>IFERROR(ROUND(E1482/N1482,2),0)</f>
        <v>214.07</v>
      </c>
      <c r="S1482" t="s">
        <v>8315</v>
      </c>
      <c r="T1482" t="s">
        <v>8317</v>
      </c>
      <c r="U1482">
        <v>2</v>
      </c>
      <c r="V1482">
        <v>14</v>
      </c>
      <c r="W1482" t="s">
        <v>9846</v>
      </c>
    </row>
    <row r="1483" spans="1:23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 s="15">
        <f t="shared" si="47"/>
        <v>42732.700694444444</v>
      </c>
      <c r="J1483">
        <v>1482943740</v>
      </c>
      <c r="K1483" s="17">
        <f>(((L1483/60)/60/24)+DATE(1970,1,1))</f>
        <v>42711.700694444444</v>
      </c>
      <c r="L1483">
        <v>1481129340</v>
      </c>
      <c r="M1483" t="b">
        <v>0</v>
      </c>
      <c r="N1483">
        <v>85</v>
      </c>
      <c r="O1483" t="b">
        <v>1</v>
      </c>
      <c r="P1483" t="s">
        <v>8283</v>
      </c>
      <c r="Q1483">
        <f t="shared" si="46"/>
        <v>161</v>
      </c>
      <c r="R1483">
        <f>IFERROR(ROUND(E1483/N1483,2),0)</f>
        <v>37.78</v>
      </c>
      <c r="S1483" t="s">
        <v>8320</v>
      </c>
      <c r="T1483" t="s">
        <v>8321</v>
      </c>
      <c r="U1483">
        <v>12</v>
      </c>
      <c r="V1483">
        <v>7</v>
      </c>
      <c r="W1483" t="s">
        <v>9847</v>
      </c>
    </row>
    <row r="1484" spans="1:23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 s="15">
        <f t="shared" si="47"/>
        <v>40729.021597222221</v>
      </c>
      <c r="J1484">
        <v>1309825866</v>
      </c>
      <c r="K1484" s="17">
        <f>(((L1484/60)/60/24)+DATE(1970,1,1))</f>
        <v>40687.021597222221</v>
      </c>
      <c r="L1484">
        <v>1306197066</v>
      </c>
      <c r="M1484" t="b">
        <v>0</v>
      </c>
      <c r="N1484">
        <v>75</v>
      </c>
      <c r="O1484" t="b">
        <v>1</v>
      </c>
      <c r="P1484" t="s">
        <v>8277</v>
      </c>
      <c r="Q1484">
        <f t="shared" si="46"/>
        <v>100</v>
      </c>
      <c r="R1484">
        <f>IFERROR(ROUND(E1484/N1484,2),0)</f>
        <v>42.8</v>
      </c>
      <c r="S1484" t="s">
        <v>8331</v>
      </c>
      <c r="T1484" t="s">
        <v>8332</v>
      </c>
      <c r="U1484">
        <v>5</v>
      </c>
      <c r="V1484">
        <v>24</v>
      </c>
      <c r="W1484" t="s">
        <v>9848</v>
      </c>
    </row>
    <row r="1485" spans="1:23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 s="15">
        <f t="shared" si="47"/>
        <v>41882.658310185187</v>
      </c>
      <c r="J1485">
        <v>1409500078</v>
      </c>
      <c r="K1485" s="17">
        <f>(((L1485/60)/60/24)+DATE(1970,1,1))</f>
        <v>41852.658310185187</v>
      </c>
      <c r="L1485">
        <v>1406908078</v>
      </c>
      <c r="M1485" t="b">
        <v>0</v>
      </c>
      <c r="N1485">
        <v>43</v>
      </c>
      <c r="O1485" t="b">
        <v>1</v>
      </c>
      <c r="P1485" t="s">
        <v>8269</v>
      </c>
      <c r="Q1485">
        <f t="shared" si="46"/>
        <v>100</v>
      </c>
      <c r="R1485">
        <f>IFERROR(ROUND(E1485/N1485,2),0)</f>
        <v>74.53</v>
      </c>
      <c r="S1485" t="s">
        <v>8307</v>
      </c>
      <c r="T1485" t="s">
        <v>8309</v>
      </c>
      <c r="U1485">
        <v>8</v>
      </c>
      <c r="V1485">
        <v>1</v>
      </c>
      <c r="W1485" t="s">
        <v>9849</v>
      </c>
    </row>
    <row r="1486" spans="1:23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 s="15">
        <f t="shared" si="47"/>
        <v>40863.674861111111</v>
      </c>
      <c r="J1486">
        <v>1321459908</v>
      </c>
      <c r="K1486" s="17">
        <f>(((L1486/60)/60/24)+DATE(1970,1,1))</f>
        <v>40833.633194444446</v>
      </c>
      <c r="L1486">
        <v>1318864308</v>
      </c>
      <c r="M1486" t="b">
        <v>0</v>
      </c>
      <c r="N1486">
        <v>65</v>
      </c>
      <c r="O1486" t="b">
        <v>1</v>
      </c>
      <c r="P1486" t="s">
        <v>8277</v>
      </c>
      <c r="Q1486">
        <f t="shared" si="46"/>
        <v>107</v>
      </c>
      <c r="R1486">
        <f>IFERROR(ROUND(E1486/N1486,2),0)</f>
        <v>49.25</v>
      </c>
      <c r="S1486" t="s">
        <v>8331</v>
      </c>
      <c r="T1486" t="s">
        <v>8332</v>
      </c>
      <c r="U1486">
        <v>10</v>
      </c>
      <c r="V1486">
        <v>17</v>
      </c>
      <c r="W1486" t="s">
        <v>9850</v>
      </c>
    </row>
    <row r="1487" spans="1:23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 s="15">
        <f t="shared" si="47"/>
        <v>42244.166666666672</v>
      </c>
      <c r="J1487">
        <v>1440734400</v>
      </c>
      <c r="K1487" s="17">
        <f>(((L1487/60)/60/24)+DATE(1970,1,1))</f>
        <v>42218.872986111113</v>
      </c>
      <c r="L1487">
        <v>1438549026</v>
      </c>
      <c r="M1487" t="b">
        <v>0</v>
      </c>
      <c r="N1487">
        <v>72</v>
      </c>
      <c r="O1487" t="b">
        <v>0</v>
      </c>
      <c r="P1487" t="s">
        <v>8277</v>
      </c>
      <c r="Q1487">
        <f t="shared" si="46"/>
        <v>40</v>
      </c>
      <c r="R1487">
        <f>IFERROR(ROUND(E1487/N1487,2),0)</f>
        <v>44.44</v>
      </c>
      <c r="S1487" t="s">
        <v>8331</v>
      </c>
      <c r="T1487" t="s">
        <v>8332</v>
      </c>
      <c r="U1487">
        <v>8</v>
      </c>
      <c r="V1487">
        <v>2</v>
      </c>
      <c r="W1487" t="s">
        <v>9851</v>
      </c>
    </row>
    <row r="1488" spans="1:23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 s="15">
        <f t="shared" si="47"/>
        <v>42305.720219907409</v>
      </c>
      <c r="J1488">
        <v>1446052627</v>
      </c>
      <c r="K1488" s="17">
        <f>(((L1488/60)/60/24)+DATE(1970,1,1))</f>
        <v>42275.720219907409</v>
      </c>
      <c r="L1488">
        <v>1443460627</v>
      </c>
      <c r="M1488" t="b">
        <v>0</v>
      </c>
      <c r="N1488">
        <v>5</v>
      </c>
      <c r="O1488" t="b">
        <v>0</v>
      </c>
      <c r="P1488" t="s">
        <v>8282</v>
      </c>
      <c r="Q1488">
        <f t="shared" si="46"/>
        <v>5</v>
      </c>
      <c r="R1488">
        <f>IFERROR(ROUND(E1488/N1488,2),0)</f>
        <v>640</v>
      </c>
      <c r="S1488" t="s">
        <v>8326</v>
      </c>
      <c r="T1488" t="s">
        <v>8348</v>
      </c>
      <c r="U1488">
        <v>9</v>
      </c>
      <c r="V1488">
        <v>28</v>
      </c>
      <c r="W1488" t="s">
        <v>9852</v>
      </c>
    </row>
    <row r="1489" spans="1:23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 s="15">
        <f t="shared" si="47"/>
        <v>42799.809965277775</v>
      </c>
      <c r="J1489">
        <v>1488741981</v>
      </c>
      <c r="K1489" s="17">
        <f>(((L1489/60)/60/24)+DATE(1970,1,1))</f>
        <v>42769.809965277775</v>
      </c>
      <c r="L1489">
        <v>1486149981</v>
      </c>
      <c r="M1489" t="b">
        <v>0</v>
      </c>
      <c r="N1489">
        <v>18</v>
      </c>
      <c r="O1489" t="b">
        <v>1</v>
      </c>
      <c r="P1489" t="s">
        <v>8298</v>
      </c>
      <c r="Q1489">
        <f t="shared" si="46"/>
        <v>107</v>
      </c>
      <c r="R1489">
        <f>IFERROR(ROUND(E1489/N1489,2),0)</f>
        <v>177.5</v>
      </c>
      <c r="S1489" t="s">
        <v>8331</v>
      </c>
      <c r="T1489" t="s">
        <v>8344</v>
      </c>
      <c r="U1489">
        <v>2</v>
      </c>
      <c r="V1489">
        <v>3</v>
      </c>
      <c r="W1489" t="s">
        <v>9853</v>
      </c>
    </row>
    <row r="1490" spans="1:23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 s="15">
        <f t="shared" si="47"/>
        <v>41964.204861111109</v>
      </c>
      <c r="J1490">
        <v>1416545700</v>
      </c>
      <c r="K1490" s="17">
        <f>(((L1490/60)/60/24)+DATE(1970,1,1))</f>
        <v>41950.859560185185</v>
      </c>
      <c r="L1490">
        <v>1415392666</v>
      </c>
      <c r="M1490" t="b">
        <v>0</v>
      </c>
      <c r="N1490">
        <v>33</v>
      </c>
      <c r="O1490" t="b">
        <v>1</v>
      </c>
      <c r="P1490" t="s">
        <v>8269</v>
      </c>
      <c r="Q1490">
        <f t="shared" si="46"/>
        <v>106</v>
      </c>
      <c r="R1490">
        <f>IFERROR(ROUND(E1490/N1490,2),0)</f>
        <v>96.67</v>
      </c>
      <c r="S1490" t="s">
        <v>8307</v>
      </c>
      <c r="T1490" t="s">
        <v>8309</v>
      </c>
      <c r="U1490">
        <v>11</v>
      </c>
      <c r="V1490">
        <v>7</v>
      </c>
      <c r="W1490" t="s">
        <v>9854</v>
      </c>
    </row>
    <row r="1491" spans="1:23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 s="15">
        <f t="shared" si="47"/>
        <v>42157.032638888893</v>
      </c>
      <c r="J1491">
        <v>1433206020</v>
      </c>
      <c r="K1491" s="17">
        <f>(((L1491/60)/60/24)+DATE(1970,1,1))</f>
        <v>42127.069548611107</v>
      </c>
      <c r="L1491">
        <v>1430617209</v>
      </c>
      <c r="M1491" t="b">
        <v>0</v>
      </c>
      <c r="N1491">
        <v>30</v>
      </c>
      <c r="O1491" t="b">
        <v>1</v>
      </c>
      <c r="P1491" t="s">
        <v>8278</v>
      </c>
      <c r="Q1491">
        <f t="shared" si="46"/>
        <v>206</v>
      </c>
      <c r="R1491">
        <f>IFERROR(ROUND(E1491/N1491,2),0)</f>
        <v>106.2</v>
      </c>
      <c r="S1491" t="s">
        <v>8331</v>
      </c>
      <c r="T1491" t="s">
        <v>8333</v>
      </c>
      <c r="U1491">
        <v>5</v>
      </c>
      <c r="V1491">
        <v>3</v>
      </c>
      <c r="W1491" t="s">
        <v>9855</v>
      </c>
    </row>
    <row r="1492" spans="1:23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 s="15">
        <f t="shared" si="47"/>
        <v>42749.165972222225</v>
      </c>
      <c r="J1492">
        <v>1484366340</v>
      </c>
      <c r="K1492" s="17">
        <f>(((L1492/60)/60/24)+DATE(1970,1,1))</f>
        <v>42701.166365740741</v>
      </c>
      <c r="L1492">
        <v>1480219174</v>
      </c>
      <c r="M1492" t="b">
        <v>0</v>
      </c>
      <c r="N1492">
        <v>18</v>
      </c>
      <c r="O1492" t="b">
        <v>0</v>
      </c>
      <c r="P1492" t="s">
        <v>8303</v>
      </c>
      <c r="Q1492">
        <f t="shared" si="46"/>
        <v>4</v>
      </c>
      <c r="R1492">
        <f>IFERROR(ROUND(E1492/N1492,2),0)</f>
        <v>176.94</v>
      </c>
      <c r="S1492" t="s">
        <v>8307</v>
      </c>
      <c r="T1492" t="s">
        <v>8310</v>
      </c>
      <c r="U1492">
        <v>11</v>
      </c>
      <c r="V1492">
        <v>27</v>
      </c>
      <c r="W1492" t="s">
        <v>9856</v>
      </c>
    </row>
    <row r="1493" spans="1:23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 s="15">
        <f t="shared" si="47"/>
        <v>42444.875</v>
      </c>
      <c r="J1493">
        <v>1458075600</v>
      </c>
      <c r="K1493" s="17">
        <f>(((L1493/60)/60/24)+DATE(1970,1,1))</f>
        <v>42422.977418981478</v>
      </c>
      <c r="L1493">
        <v>1456183649</v>
      </c>
      <c r="M1493" t="b">
        <v>0</v>
      </c>
      <c r="N1493">
        <v>72</v>
      </c>
      <c r="O1493" t="b">
        <v>1</v>
      </c>
      <c r="P1493" t="s">
        <v>8269</v>
      </c>
      <c r="Q1493">
        <f t="shared" si="46"/>
        <v>106</v>
      </c>
      <c r="R1493">
        <f>IFERROR(ROUND(E1493/N1493,2),0)</f>
        <v>44.14</v>
      </c>
      <c r="S1493" t="s">
        <v>8307</v>
      </c>
      <c r="T1493" t="s">
        <v>8309</v>
      </c>
      <c r="U1493">
        <v>2</v>
      </c>
      <c r="V1493">
        <v>22</v>
      </c>
      <c r="W1493" t="s">
        <v>9857</v>
      </c>
    </row>
    <row r="1494" spans="1:23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 s="15">
        <f t="shared" si="47"/>
        <v>42488.641724537039</v>
      </c>
      <c r="J1494">
        <v>1461857045</v>
      </c>
      <c r="K1494" s="17">
        <f>(((L1494/60)/60/24)+DATE(1970,1,1))</f>
        <v>42458.641724537039</v>
      </c>
      <c r="L1494">
        <v>1459265045</v>
      </c>
      <c r="M1494" t="b">
        <v>0</v>
      </c>
      <c r="N1494">
        <v>63</v>
      </c>
      <c r="O1494" t="b">
        <v>1</v>
      </c>
      <c r="P1494" t="s">
        <v>8269</v>
      </c>
      <c r="Q1494">
        <f t="shared" si="46"/>
        <v>113</v>
      </c>
      <c r="R1494">
        <f>IFERROR(ROUND(E1494/N1494,2),0)</f>
        <v>50.4</v>
      </c>
      <c r="S1494" t="s">
        <v>8307</v>
      </c>
      <c r="T1494" t="s">
        <v>8309</v>
      </c>
      <c r="U1494">
        <v>3</v>
      </c>
      <c r="V1494">
        <v>29</v>
      </c>
      <c r="W1494" t="s">
        <v>9858</v>
      </c>
    </row>
    <row r="1495" spans="1:23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 s="15">
        <f t="shared" si="47"/>
        <v>41973.831956018519</v>
      </c>
      <c r="J1495">
        <v>1417377481</v>
      </c>
      <c r="K1495" s="17">
        <f>(((L1495/60)/60/24)+DATE(1970,1,1))</f>
        <v>41913.790289351848</v>
      </c>
      <c r="L1495">
        <v>1412189881</v>
      </c>
      <c r="M1495" t="b">
        <v>0</v>
      </c>
      <c r="N1495">
        <v>7</v>
      </c>
      <c r="O1495" t="b">
        <v>0</v>
      </c>
      <c r="P1495" t="s">
        <v>8294</v>
      </c>
      <c r="Q1495">
        <f t="shared" si="46"/>
        <v>21</v>
      </c>
      <c r="R1495">
        <f>IFERROR(ROUND(E1495/N1495,2),0)</f>
        <v>453.14</v>
      </c>
      <c r="S1495" t="s">
        <v>8320</v>
      </c>
      <c r="T1495" t="s">
        <v>8356</v>
      </c>
      <c r="U1495">
        <v>10</v>
      </c>
      <c r="V1495">
        <v>1</v>
      </c>
      <c r="W1495" t="s">
        <v>9859</v>
      </c>
    </row>
    <row r="1496" spans="1:23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 s="15">
        <f t="shared" si="47"/>
        <v>41115.742800925924</v>
      </c>
      <c r="J1496">
        <v>1343238578</v>
      </c>
      <c r="K1496" s="17">
        <f>(((L1496/60)/60/24)+DATE(1970,1,1))</f>
        <v>41099.742800925924</v>
      </c>
      <c r="L1496">
        <v>1341856178</v>
      </c>
      <c r="M1496" t="b">
        <v>0</v>
      </c>
      <c r="N1496">
        <v>55</v>
      </c>
      <c r="O1496" t="b">
        <v>1</v>
      </c>
      <c r="P1496" t="s">
        <v>8267</v>
      </c>
      <c r="Q1496">
        <f t="shared" si="46"/>
        <v>127</v>
      </c>
      <c r="R1496">
        <f>IFERROR(ROUND(E1496/N1496,2),0)</f>
        <v>57.65</v>
      </c>
      <c r="S1496" t="s">
        <v>8328</v>
      </c>
      <c r="T1496" t="s">
        <v>8329</v>
      </c>
      <c r="U1496">
        <v>7</v>
      </c>
      <c r="V1496">
        <v>9</v>
      </c>
      <c r="W1496" t="s">
        <v>9860</v>
      </c>
    </row>
    <row r="1497" spans="1:23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 s="15">
        <f t="shared" si="47"/>
        <v>42163.160578703704</v>
      </c>
      <c r="J1497">
        <v>1433735474</v>
      </c>
      <c r="K1497" s="17">
        <f>(((L1497/60)/60/24)+DATE(1970,1,1))</f>
        <v>42103.160578703704</v>
      </c>
      <c r="L1497">
        <v>1428551474</v>
      </c>
      <c r="M1497" t="b">
        <v>0</v>
      </c>
      <c r="N1497">
        <v>69</v>
      </c>
      <c r="O1497" t="b">
        <v>1</v>
      </c>
      <c r="P1497" t="s">
        <v>8299</v>
      </c>
      <c r="Q1497">
        <f t="shared" si="46"/>
        <v>106</v>
      </c>
      <c r="R1497">
        <f>IFERROR(ROUND(E1497/N1497,2),0)</f>
        <v>45.94</v>
      </c>
      <c r="S1497" t="s">
        <v>8315</v>
      </c>
      <c r="T1497" t="s">
        <v>8322</v>
      </c>
      <c r="U1497">
        <v>4</v>
      </c>
      <c r="V1497">
        <v>9</v>
      </c>
      <c r="W1497" t="s">
        <v>9861</v>
      </c>
    </row>
    <row r="1498" spans="1:23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 s="15">
        <f t="shared" si="47"/>
        <v>42046.938692129625</v>
      </c>
      <c r="J1498">
        <v>1423693903</v>
      </c>
      <c r="K1498" s="17">
        <f>(((L1498/60)/60/24)+DATE(1970,1,1))</f>
        <v>42016.938692129625</v>
      </c>
      <c r="L1498">
        <v>1421101903</v>
      </c>
      <c r="M1498" t="b">
        <v>0</v>
      </c>
      <c r="N1498">
        <v>66</v>
      </c>
      <c r="O1498" t="b">
        <v>1</v>
      </c>
      <c r="P1498" t="s">
        <v>8269</v>
      </c>
      <c r="Q1498">
        <f t="shared" si="46"/>
        <v>105</v>
      </c>
      <c r="R1498">
        <f>IFERROR(ROUND(E1498/N1498,2),0)</f>
        <v>47.88</v>
      </c>
      <c r="S1498" t="s">
        <v>8307</v>
      </c>
      <c r="T1498" t="s">
        <v>8309</v>
      </c>
      <c r="U1498">
        <v>1</v>
      </c>
      <c r="V1498">
        <v>12</v>
      </c>
      <c r="W1498" t="s">
        <v>9862</v>
      </c>
    </row>
    <row r="1499" spans="1:23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 s="15">
        <f t="shared" si="47"/>
        <v>42551.416666666672</v>
      </c>
      <c r="J1499">
        <v>1467280800</v>
      </c>
      <c r="K1499" s="17">
        <f>(((L1499/60)/60/24)+DATE(1970,1,1))</f>
        <v>42524.105462962965</v>
      </c>
      <c r="L1499">
        <v>1464921112</v>
      </c>
      <c r="M1499" t="b">
        <v>0</v>
      </c>
      <c r="N1499">
        <v>81</v>
      </c>
      <c r="O1499" t="b">
        <v>1</v>
      </c>
      <c r="P1499" t="s">
        <v>8299</v>
      </c>
      <c r="Q1499">
        <f t="shared" si="46"/>
        <v>158</v>
      </c>
      <c r="R1499">
        <f>IFERROR(ROUND(E1499/N1499,2),0)</f>
        <v>38.99</v>
      </c>
      <c r="S1499" t="s">
        <v>8315</v>
      </c>
      <c r="T1499" t="s">
        <v>8322</v>
      </c>
      <c r="U1499">
        <v>6</v>
      </c>
      <c r="V1499">
        <v>3</v>
      </c>
      <c r="W1499" t="s">
        <v>9863</v>
      </c>
    </row>
    <row r="1500" spans="1:23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 s="15">
        <f t="shared" si="47"/>
        <v>42409.833333333328</v>
      </c>
      <c r="J1500">
        <v>1455048000</v>
      </c>
      <c r="K1500" s="17">
        <f>(((L1500/60)/60/24)+DATE(1970,1,1))</f>
        <v>42381.866284722222</v>
      </c>
      <c r="L1500">
        <v>1452631647</v>
      </c>
      <c r="M1500" t="b">
        <v>0</v>
      </c>
      <c r="N1500">
        <v>43</v>
      </c>
      <c r="O1500" t="b">
        <v>0</v>
      </c>
      <c r="P1500" t="s">
        <v>8299</v>
      </c>
      <c r="Q1500">
        <f t="shared" si="46"/>
        <v>21</v>
      </c>
      <c r="R1500">
        <f>IFERROR(ROUND(E1500/N1500,2),0)</f>
        <v>73.37</v>
      </c>
      <c r="S1500" t="s">
        <v>8315</v>
      </c>
      <c r="T1500" t="s">
        <v>8322</v>
      </c>
      <c r="U1500">
        <v>1</v>
      </c>
      <c r="V1500">
        <v>12</v>
      </c>
      <c r="W1500" t="s">
        <v>9864</v>
      </c>
    </row>
    <row r="1501" spans="1:23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 s="15">
        <f t="shared" si="47"/>
        <v>40740.958333333336</v>
      </c>
      <c r="J1501">
        <v>1310857200</v>
      </c>
      <c r="K1501" s="17">
        <f>(((L1501/60)/60/24)+DATE(1970,1,1))</f>
        <v>40690.823055555556</v>
      </c>
      <c r="L1501">
        <v>1306525512</v>
      </c>
      <c r="M1501" t="b">
        <v>0</v>
      </c>
      <c r="N1501">
        <v>54</v>
      </c>
      <c r="O1501" t="b">
        <v>1</v>
      </c>
      <c r="P1501" t="s">
        <v>8274</v>
      </c>
      <c r="Q1501">
        <f t="shared" si="46"/>
        <v>105</v>
      </c>
      <c r="R1501">
        <f>IFERROR(ROUND(E1501/N1501,2),0)</f>
        <v>58.33</v>
      </c>
      <c r="S1501" t="s">
        <v>8331</v>
      </c>
      <c r="T1501" t="s">
        <v>8335</v>
      </c>
      <c r="U1501">
        <v>5</v>
      </c>
      <c r="V1501">
        <v>27</v>
      </c>
      <c r="W1501" t="s">
        <v>9865</v>
      </c>
    </row>
    <row r="1502" spans="1:23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 s="15">
        <f t="shared" si="47"/>
        <v>42605.774189814809</v>
      </c>
      <c r="J1502">
        <v>1471977290</v>
      </c>
      <c r="K1502" s="17">
        <f>(((L1502/60)/60/24)+DATE(1970,1,1))</f>
        <v>42545.774189814809</v>
      </c>
      <c r="L1502">
        <v>1466793290</v>
      </c>
      <c r="M1502" t="b">
        <v>0</v>
      </c>
      <c r="N1502">
        <v>39</v>
      </c>
      <c r="O1502" t="b">
        <v>1</v>
      </c>
      <c r="P1502" t="s">
        <v>8269</v>
      </c>
      <c r="Q1502">
        <f t="shared" si="46"/>
        <v>105</v>
      </c>
      <c r="R1502">
        <f>IFERROR(ROUND(E1502/N1502,2),0)</f>
        <v>80.72</v>
      </c>
      <c r="S1502" t="s">
        <v>8307</v>
      </c>
      <c r="T1502" t="s">
        <v>8309</v>
      </c>
      <c r="U1502">
        <v>6</v>
      </c>
      <c r="V1502">
        <v>24</v>
      </c>
      <c r="W1502" t="s">
        <v>9866</v>
      </c>
    </row>
    <row r="1503" spans="1:23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 s="15">
        <f t="shared" si="47"/>
        <v>42186.510393518518</v>
      </c>
      <c r="J1503">
        <v>1435752898</v>
      </c>
      <c r="K1503" s="17">
        <f>(((L1503/60)/60/24)+DATE(1970,1,1))</f>
        <v>42156.510393518518</v>
      </c>
      <c r="L1503">
        <v>1433160898</v>
      </c>
      <c r="M1503" t="b">
        <v>1</v>
      </c>
      <c r="N1503">
        <v>79</v>
      </c>
      <c r="O1503" t="b">
        <v>1</v>
      </c>
      <c r="P1503" t="s">
        <v>8269</v>
      </c>
      <c r="Q1503">
        <f t="shared" si="46"/>
        <v>112</v>
      </c>
      <c r="R1503">
        <f>IFERROR(ROUND(E1503/N1503,2),0)</f>
        <v>39.81</v>
      </c>
      <c r="S1503" t="s">
        <v>8307</v>
      </c>
      <c r="T1503" t="s">
        <v>8309</v>
      </c>
      <c r="U1503">
        <v>6</v>
      </c>
      <c r="V1503">
        <v>1</v>
      </c>
      <c r="W1503" t="s">
        <v>9867</v>
      </c>
    </row>
    <row r="1504" spans="1:23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 s="15">
        <f t="shared" si="47"/>
        <v>42652.767476851848</v>
      </c>
      <c r="J1504">
        <v>1476037510</v>
      </c>
      <c r="K1504" s="17">
        <f>(((L1504/60)/60/24)+DATE(1970,1,1))</f>
        <v>42622.767476851848</v>
      </c>
      <c r="L1504">
        <v>1473445510</v>
      </c>
      <c r="M1504" t="b">
        <v>0</v>
      </c>
      <c r="N1504">
        <v>64</v>
      </c>
      <c r="O1504" t="b">
        <v>1</v>
      </c>
      <c r="P1504" t="s">
        <v>8301</v>
      </c>
      <c r="Q1504">
        <f t="shared" si="46"/>
        <v>105</v>
      </c>
      <c r="R1504">
        <f>IFERROR(ROUND(E1504/N1504,2),0)</f>
        <v>48.98</v>
      </c>
      <c r="S1504" t="s">
        <v>8307</v>
      </c>
      <c r="T1504" t="s">
        <v>8308</v>
      </c>
      <c r="U1504">
        <v>9</v>
      </c>
      <c r="V1504">
        <v>9</v>
      </c>
      <c r="W1504" t="s">
        <v>9868</v>
      </c>
    </row>
    <row r="1505" spans="1:23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 s="15">
        <f t="shared" si="47"/>
        <v>41972.995115740734</v>
      </c>
      <c r="J1505">
        <v>1417305178</v>
      </c>
      <c r="K1505" s="17">
        <f>(((L1505/60)/60/24)+DATE(1970,1,1))</f>
        <v>41937.95344907407</v>
      </c>
      <c r="L1505">
        <v>1414277578</v>
      </c>
      <c r="M1505" t="b">
        <v>0</v>
      </c>
      <c r="N1505">
        <v>28</v>
      </c>
      <c r="O1505" t="b">
        <v>1</v>
      </c>
      <c r="P1505" t="s">
        <v>8269</v>
      </c>
      <c r="Q1505">
        <f t="shared" si="46"/>
        <v>104</v>
      </c>
      <c r="R1505">
        <f>IFERROR(ROUND(E1505/N1505,2),0)</f>
        <v>111.89</v>
      </c>
      <c r="S1505" t="s">
        <v>8307</v>
      </c>
      <c r="T1505" t="s">
        <v>8309</v>
      </c>
      <c r="U1505">
        <v>10</v>
      </c>
      <c r="V1505">
        <v>25</v>
      </c>
      <c r="W1505" t="s">
        <v>9869</v>
      </c>
    </row>
    <row r="1506" spans="1:23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 s="15">
        <f t="shared" si="47"/>
        <v>40057.166666666664</v>
      </c>
      <c r="J1506">
        <v>1251777600</v>
      </c>
      <c r="K1506" s="17">
        <f>(((L1506/60)/60/24)+DATE(1970,1,1))</f>
        <v>40007.704247685186</v>
      </c>
      <c r="L1506">
        <v>1247504047</v>
      </c>
      <c r="M1506" t="b">
        <v>1</v>
      </c>
      <c r="N1506">
        <v>68</v>
      </c>
      <c r="O1506" t="b">
        <v>1</v>
      </c>
      <c r="P1506" t="s">
        <v>8274</v>
      </c>
      <c r="Q1506">
        <f t="shared" si="46"/>
        <v>104</v>
      </c>
      <c r="R1506">
        <f>IFERROR(ROUND(E1506/N1506,2),0)</f>
        <v>46.07</v>
      </c>
      <c r="S1506" t="s">
        <v>8331</v>
      </c>
      <c r="T1506" t="s">
        <v>8335</v>
      </c>
      <c r="U1506">
        <v>7</v>
      </c>
      <c r="V1506">
        <v>13</v>
      </c>
      <c r="W1506" t="s">
        <v>9870</v>
      </c>
    </row>
    <row r="1507" spans="1:23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 s="15">
        <f t="shared" si="47"/>
        <v>42835.84375</v>
      </c>
      <c r="J1507">
        <v>1491855300</v>
      </c>
      <c r="K1507" s="17">
        <f>(((L1507/60)/60/24)+DATE(1970,1,1))</f>
        <v>42802.046817129631</v>
      </c>
      <c r="L1507">
        <v>1488935245</v>
      </c>
      <c r="M1507" t="b">
        <v>0</v>
      </c>
      <c r="N1507">
        <v>39</v>
      </c>
      <c r="O1507" t="b">
        <v>0</v>
      </c>
      <c r="P1507" t="s">
        <v>8291</v>
      </c>
      <c r="Q1507">
        <f t="shared" si="46"/>
        <v>31</v>
      </c>
      <c r="R1507">
        <f>IFERROR(ROUND(E1507/N1507,2),0)</f>
        <v>80.13</v>
      </c>
      <c r="S1507" t="s">
        <v>8331</v>
      </c>
      <c r="T1507" t="s">
        <v>8334</v>
      </c>
      <c r="U1507">
        <v>3</v>
      </c>
      <c r="V1507">
        <v>8</v>
      </c>
      <c r="W1507" t="s">
        <v>9871</v>
      </c>
    </row>
    <row r="1508" spans="1:23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15">
        <f t="shared" si="47"/>
        <v>42657.253263888888</v>
      </c>
      <c r="J1508">
        <v>1476425082</v>
      </c>
      <c r="K1508" s="17">
        <f>(((L1508/60)/60/24)+DATE(1970,1,1))</f>
        <v>42627.253263888888</v>
      </c>
      <c r="L1508">
        <v>1473833082</v>
      </c>
      <c r="M1508" t="b">
        <v>0</v>
      </c>
      <c r="N1508">
        <v>90</v>
      </c>
      <c r="O1508" t="b">
        <v>1</v>
      </c>
      <c r="P1508" t="s">
        <v>8283</v>
      </c>
      <c r="Q1508">
        <f t="shared" si="46"/>
        <v>260</v>
      </c>
      <c r="R1508">
        <f>IFERROR(ROUND(E1508/N1508,2),0)</f>
        <v>34.69</v>
      </c>
      <c r="S1508" t="s">
        <v>8320</v>
      </c>
      <c r="T1508" t="s">
        <v>8321</v>
      </c>
      <c r="U1508">
        <v>9</v>
      </c>
      <c r="V1508">
        <v>14</v>
      </c>
      <c r="W1508" t="s">
        <v>9872</v>
      </c>
    </row>
    <row r="1509" spans="1:23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15">
        <f t="shared" si="47"/>
        <v>42301.895138888889</v>
      </c>
      <c r="J1509">
        <v>1445722140</v>
      </c>
      <c r="K1509" s="17">
        <f>(((L1509/60)/60/24)+DATE(1970,1,1))</f>
        <v>42270.582141203704</v>
      </c>
      <c r="L1509">
        <v>1443016697</v>
      </c>
      <c r="M1509" t="b">
        <v>1</v>
      </c>
      <c r="N1509">
        <v>84</v>
      </c>
      <c r="O1509" t="b">
        <v>1</v>
      </c>
      <c r="P1509" t="s">
        <v>8269</v>
      </c>
      <c r="Q1509">
        <f t="shared" si="46"/>
        <v>125</v>
      </c>
      <c r="R1509">
        <f>IFERROR(ROUND(E1509/N1509,2),0)</f>
        <v>37.14</v>
      </c>
      <c r="S1509" t="s">
        <v>8307</v>
      </c>
      <c r="T1509" t="s">
        <v>8309</v>
      </c>
      <c r="U1509">
        <v>9</v>
      </c>
      <c r="V1509">
        <v>23</v>
      </c>
      <c r="W1509" t="s">
        <v>9873</v>
      </c>
    </row>
    <row r="1510" spans="1:23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 s="15">
        <f t="shared" si="47"/>
        <v>42082.908148148148</v>
      </c>
      <c r="J1510">
        <v>1426801664</v>
      </c>
      <c r="K1510" s="17">
        <f>(((L1510/60)/60/24)+DATE(1970,1,1))</f>
        <v>42052.949814814812</v>
      </c>
      <c r="L1510">
        <v>1424213264</v>
      </c>
      <c r="M1510" t="b">
        <v>0</v>
      </c>
      <c r="N1510">
        <v>45</v>
      </c>
      <c r="O1510" t="b">
        <v>1</v>
      </c>
      <c r="P1510" t="s">
        <v>8269</v>
      </c>
      <c r="Q1510">
        <f t="shared" si="46"/>
        <v>125</v>
      </c>
      <c r="R1510">
        <f>IFERROR(ROUND(E1510/N1510,2),0)</f>
        <v>69.33</v>
      </c>
      <c r="S1510" t="s">
        <v>8307</v>
      </c>
      <c r="T1510" t="s">
        <v>8309</v>
      </c>
      <c r="U1510">
        <v>2</v>
      </c>
      <c r="V1510">
        <v>17</v>
      </c>
      <c r="W1510" t="s">
        <v>9874</v>
      </c>
    </row>
    <row r="1511" spans="1:23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 s="15">
        <f t="shared" si="47"/>
        <v>41803.916666666664</v>
      </c>
      <c r="J1511">
        <v>1402696800</v>
      </c>
      <c r="K1511" s="17">
        <f>(((L1511/60)/60/24)+DATE(1970,1,1))</f>
        <v>41772.105937500004</v>
      </c>
      <c r="L1511">
        <v>1399948353</v>
      </c>
      <c r="M1511" t="b">
        <v>1</v>
      </c>
      <c r="N1511">
        <v>61</v>
      </c>
      <c r="O1511" t="b">
        <v>1</v>
      </c>
      <c r="P1511" t="s">
        <v>8269</v>
      </c>
      <c r="Q1511">
        <f t="shared" si="46"/>
        <v>124</v>
      </c>
      <c r="R1511">
        <f>IFERROR(ROUND(E1511/N1511,2),0)</f>
        <v>50.9</v>
      </c>
      <c r="S1511" t="s">
        <v>8307</v>
      </c>
      <c r="T1511" t="s">
        <v>8309</v>
      </c>
      <c r="U1511">
        <v>5</v>
      </c>
      <c r="V1511">
        <v>13</v>
      </c>
      <c r="W1511" t="s">
        <v>9875</v>
      </c>
    </row>
    <row r="1512" spans="1:23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 s="15">
        <f t="shared" si="47"/>
        <v>42705.332638888889</v>
      </c>
      <c r="J1512">
        <v>1480579140</v>
      </c>
      <c r="K1512" s="17">
        <f>(((L1512/60)/60/24)+DATE(1970,1,1))</f>
        <v>42675.832465277781</v>
      </c>
      <c r="L1512">
        <v>1478030325</v>
      </c>
      <c r="M1512" t="b">
        <v>0</v>
      </c>
      <c r="N1512">
        <v>44</v>
      </c>
      <c r="O1512" t="b">
        <v>1</v>
      </c>
      <c r="P1512" t="s">
        <v>8269</v>
      </c>
      <c r="Q1512">
        <f t="shared" si="46"/>
        <v>104</v>
      </c>
      <c r="R1512">
        <f>IFERROR(ROUND(E1512/N1512,2),0)</f>
        <v>70.569999999999993</v>
      </c>
      <c r="S1512" t="s">
        <v>8307</v>
      </c>
      <c r="T1512" t="s">
        <v>8309</v>
      </c>
      <c r="U1512">
        <v>11</v>
      </c>
      <c r="V1512">
        <v>1</v>
      </c>
      <c r="W1512" t="s">
        <v>9876</v>
      </c>
    </row>
    <row r="1513" spans="1:23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 s="15">
        <f t="shared" si="47"/>
        <v>40921.27416666667</v>
      </c>
      <c r="J1513">
        <v>1326436488</v>
      </c>
      <c r="K1513" s="17">
        <f>(((L1513/60)/60/24)+DATE(1970,1,1))</f>
        <v>40861.27416666667</v>
      </c>
      <c r="L1513">
        <v>1321252488</v>
      </c>
      <c r="M1513" t="b">
        <v>0</v>
      </c>
      <c r="N1513">
        <v>35</v>
      </c>
      <c r="O1513" t="b">
        <v>1</v>
      </c>
      <c r="P1513" t="s">
        <v>8264</v>
      </c>
      <c r="Q1513">
        <f t="shared" si="46"/>
        <v>103</v>
      </c>
      <c r="R1513">
        <f>IFERROR(ROUND(E1513/N1513,2),0)</f>
        <v>88.57</v>
      </c>
      <c r="S1513" t="s">
        <v>8328</v>
      </c>
      <c r="T1513" t="s">
        <v>8346</v>
      </c>
      <c r="U1513">
        <v>11</v>
      </c>
      <c r="V1513">
        <v>14</v>
      </c>
      <c r="W1513" t="s">
        <v>9877</v>
      </c>
    </row>
    <row r="1514" spans="1:23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 s="15">
        <f t="shared" si="47"/>
        <v>42601.667245370365</v>
      </c>
      <c r="J1514">
        <v>1471622450</v>
      </c>
      <c r="K1514" s="17">
        <f>(((L1514/60)/60/24)+DATE(1970,1,1))</f>
        <v>42556.667245370365</v>
      </c>
      <c r="L1514">
        <v>1467734450</v>
      </c>
      <c r="M1514" t="b">
        <v>0</v>
      </c>
      <c r="N1514">
        <v>24</v>
      </c>
      <c r="O1514" t="b">
        <v>0</v>
      </c>
      <c r="P1514" t="s">
        <v>8271</v>
      </c>
      <c r="Q1514">
        <f t="shared" si="46"/>
        <v>16</v>
      </c>
      <c r="R1514">
        <f>IFERROR(ROUND(E1514/N1514,2),0)</f>
        <v>129.16999999999999</v>
      </c>
      <c r="S1514" t="s">
        <v>8315</v>
      </c>
      <c r="T1514" t="s">
        <v>8317</v>
      </c>
      <c r="U1514">
        <v>7</v>
      </c>
      <c r="V1514">
        <v>5</v>
      </c>
      <c r="W1514" t="s">
        <v>9878</v>
      </c>
    </row>
    <row r="1515" spans="1:23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15">
        <f t="shared" si="47"/>
        <v>42342.792662037042</v>
      </c>
      <c r="J1515">
        <v>1449255686</v>
      </c>
      <c r="K1515" s="17">
        <f>(((L1515/60)/60/24)+DATE(1970,1,1))</f>
        <v>42312.792662037042</v>
      </c>
      <c r="L1515">
        <v>1446663686</v>
      </c>
      <c r="M1515" t="b">
        <v>0</v>
      </c>
      <c r="N1515">
        <v>51</v>
      </c>
      <c r="O1515" t="b">
        <v>1</v>
      </c>
      <c r="P1515" t="s">
        <v>8269</v>
      </c>
      <c r="Q1515">
        <f t="shared" si="46"/>
        <v>103</v>
      </c>
      <c r="R1515">
        <f>IFERROR(ROUND(E1515/N1515,2),0)</f>
        <v>60.78</v>
      </c>
      <c r="S1515" t="s">
        <v>8307</v>
      </c>
      <c r="T1515" t="s">
        <v>8309</v>
      </c>
      <c r="U1515">
        <v>11</v>
      </c>
      <c r="V1515">
        <v>4</v>
      </c>
      <c r="W1515" t="s">
        <v>9879</v>
      </c>
    </row>
    <row r="1516" spans="1:23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 s="15">
        <f t="shared" si="47"/>
        <v>42048.617083333331</v>
      </c>
      <c r="J1516">
        <v>1423838916</v>
      </c>
      <c r="K1516" s="17">
        <f>(((L1516/60)/60/24)+DATE(1970,1,1))</f>
        <v>41988.617083333331</v>
      </c>
      <c r="L1516">
        <v>1418654916</v>
      </c>
      <c r="M1516" t="b">
        <v>0</v>
      </c>
      <c r="N1516">
        <v>78</v>
      </c>
      <c r="O1516" t="b">
        <v>1</v>
      </c>
      <c r="P1516" t="s">
        <v>8269</v>
      </c>
      <c r="Q1516">
        <f t="shared" si="46"/>
        <v>155</v>
      </c>
      <c r="R1516">
        <f>IFERROR(ROUND(E1516/N1516,2),0)</f>
        <v>39.74</v>
      </c>
      <c r="S1516" t="s">
        <v>8307</v>
      </c>
      <c r="T1516" t="s">
        <v>8309</v>
      </c>
      <c r="U1516">
        <v>12</v>
      </c>
      <c r="V1516">
        <v>15</v>
      </c>
      <c r="W1516" t="s">
        <v>9880</v>
      </c>
    </row>
    <row r="1517" spans="1:23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 s="15">
        <f t="shared" si="47"/>
        <v>42203.970127314817</v>
      </c>
      <c r="J1517">
        <v>1437261419</v>
      </c>
      <c r="K1517" s="17">
        <f>(((L1517/60)/60/24)+DATE(1970,1,1))</f>
        <v>42173.970127314817</v>
      </c>
      <c r="L1517">
        <v>1434669419</v>
      </c>
      <c r="M1517" t="b">
        <v>0</v>
      </c>
      <c r="N1517">
        <v>58</v>
      </c>
      <c r="O1517" t="b">
        <v>1</v>
      </c>
      <c r="P1517" t="s">
        <v>8269</v>
      </c>
      <c r="Q1517">
        <f t="shared" si="46"/>
        <v>103</v>
      </c>
      <c r="R1517">
        <f>IFERROR(ROUND(E1517/N1517,2),0)</f>
        <v>53.36</v>
      </c>
      <c r="S1517" t="s">
        <v>8307</v>
      </c>
      <c r="T1517" t="s">
        <v>8309</v>
      </c>
      <c r="U1517">
        <v>6</v>
      </c>
      <c r="V1517">
        <v>18</v>
      </c>
      <c r="W1517" t="s">
        <v>9881</v>
      </c>
    </row>
    <row r="1518" spans="1:23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 s="15">
        <f t="shared" si="47"/>
        <v>41951.417199074072</v>
      </c>
      <c r="J1518">
        <v>1415440846</v>
      </c>
      <c r="K1518" s="17">
        <f>(((L1518/60)/60/24)+DATE(1970,1,1))</f>
        <v>41921.375532407408</v>
      </c>
      <c r="L1518">
        <v>1412845246</v>
      </c>
      <c r="M1518" t="b">
        <v>0</v>
      </c>
      <c r="N1518">
        <v>78</v>
      </c>
      <c r="O1518" t="b">
        <v>1</v>
      </c>
      <c r="P1518" t="s">
        <v>8269</v>
      </c>
      <c r="Q1518">
        <f t="shared" si="46"/>
        <v>103</v>
      </c>
      <c r="R1518">
        <f>IFERROR(ROUND(E1518/N1518,2),0)</f>
        <v>39.54</v>
      </c>
      <c r="S1518" t="s">
        <v>8307</v>
      </c>
      <c r="T1518" t="s">
        <v>8309</v>
      </c>
      <c r="U1518">
        <v>10</v>
      </c>
      <c r="V1518">
        <v>9</v>
      </c>
      <c r="W1518" t="s">
        <v>9882</v>
      </c>
    </row>
    <row r="1519" spans="1:23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15">
        <f t="shared" si="47"/>
        <v>42076.290972222225</v>
      </c>
      <c r="J1519">
        <v>1426229940</v>
      </c>
      <c r="K1519" s="17">
        <f>(((L1519/60)/60/24)+DATE(1970,1,1))</f>
        <v>42050.008368055554</v>
      </c>
      <c r="L1519">
        <v>1423959123</v>
      </c>
      <c r="M1519" t="b">
        <v>0</v>
      </c>
      <c r="N1519">
        <v>62</v>
      </c>
      <c r="O1519" t="b">
        <v>1</v>
      </c>
      <c r="P1519" t="s">
        <v>8269</v>
      </c>
      <c r="Q1519">
        <f t="shared" si="46"/>
        <v>119</v>
      </c>
      <c r="R1519">
        <f>IFERROR(ROUND(E1519/N1519,2),0)</f>
        <v>49.69</v>
      </c>
      <c r="S1519" t="s">
        <v>8307</v>
      </c>
      <c r="T1519" t="s">
        <v>8309</v>
      </c>
      <c r="U1519">
        <v>2</v>
      </c>
      <c r="V1519">
        <v>15</v>
      </c>
      <c r="W1519" t="s">
        <v>9883</v>
      </c>
    </row>
    <row r="1520" spans="1:23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15">
        <f t="shared" si="47"/>
        <v>42155.772812499999</v>
      </c>
      <c r="J1520">
        <v>1433097171</v>
      </c>
      <c r="K1520" s="17">
        <f>(((L1520/60)/60/24)+DATE(1970,1,1))</f>
        <v>42125.772812499999</v>
      </c>
      <c r="L1520">
        <v>1430505171</v>
      </c>
      <c r="M1520" t="b">
        <v>0</v>
      </c>
      <c r="N1520">
        <v>46</v>
      </c>
      <c r="O1520" t="b">
        <v>1</v>
      </c>
      <c r="P1520" t="s">
        <v>8269</v>
      </c>
      <c r="Q1520">
        <f t="shared" si="46"/>
        <v>103</v>
      </c>
      <c r="R1520">
        <f>IFERROR(ROUND(E1520/N1520,2),0)</f>
        <v>66.959999999999994</v>
      </c>
      <c r="S1520" t="s">
        <v>8307</v>
      </c>
      <c r="T1520" t="s">
        <v>8309</v>
      </c>
      <c r="U1520">
        <v>5</v>
      </c>
      <c r="V1520">
        <v>1</v>
      </c>
      <c r="W1520" t="s">
        <v>9884</v>
      </c>
    </row>
    <row r="1521" spans="1:23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 s="15">
        <f t="shared" si="47"/>
        <v>42187.652511574073</v>
      </c>
      <c r="J1521">
        <v>1435851577</v>
      </c>
      <c r="K1521" s="17">
        <f>(((L1521/60)/60/24)+DATE(1970,1,1))</f>
        <v>42157.652511574073</v>
      </c>
      <c r="L1521">
        <v>1433259577</v>
      </c>
      <c r="M1521" t="b">
        <v>0</v>
      </c>
      <c r="N1521">
        <v>78</v>
      </c>
      <c r="O1521" t="b">
        <v>1</v>
      </c>
      <c r="P1521" t="s">
        <v>8269</v>
      </c>
      <c r="Q1521">
        <f t="shared" si="46"/>
        <v>103</v>
      </c>
      <c r="R1521">
        <f>IFERROR(ROUND(E1521/N1521,2),0)</f>
        <v>39.49</v>
      </c>
      <c r="S1521" t="s">
        <v>8307</v>
      </c>
      <c r="T1521" t="s">
        <v>8309</v>
      </c>
      <c r="U1521">
        <v>6</v>
      </c>
      <c r="V1521">
        <v>2</v>
      </c>
      <c r="W1521" t="s">
        <v>9885</v>
      </c>
    </row>
    <row r="1522" spans="1:23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 s="15">
        <f t="shared" si="47"/>
        <v>41243.416666666664</v>
      </c>
      <c r="J1522">
        <v>1354269600</v>
      </c>
      <c r="K1522" s="17">
        <f>(((L1522/60)/60/24)+DATE(1970,1,1))</f>
        <v>41213.254687499997</v>
      </c>
      <c r="L1522">
        <v>1351663605</v>
      </c>
      <c r="M1522" t="b">
        <v>0</v>
      </c>
      <c r="N1522">
        <v>121</v>
      </c>
      <c r="O1522" t="b">
        <v>1</v>
      </c>
      <c r="P1522" t="s">
        <v>8272</v>
      </c>
      <c r="Q1522">
        <f t="shared" si="46"/>
        <v>123</v>
      </c>
      <c r="R1522">
        <f>IFERROR(ROUND(E1522/N1522,2),0)</f>
        <v>25.35</v>
      </c>
      <c r="S1522" t="s">
        <v>8318</v>
      </c>
      <c r="T1522" t="s">
        <v>8337</v>
      </c>
      <c r="U1522">
        <v>10</v>
      </c>
      <c r="V1522">
        <v>31</v>
      </c>
      <c r="W1522" t="s">
        <v>9886</v>
      </c>
    </row>
    <row r="1523" spans="1:23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15">
        <f t="shared" si="47"/>
        <v>42787.005243055552</v>
      </c>
      <c r="J1523">
        <v>1487635653</v>
      </c>
      <c r="K1523" s="17">
        <f>(((L1523/60)/60/24)+DATE(1970,1,1))</f>
        <v>42773.005243055552</v>
      </c>
      <c r="L1523">
        <v>1486426053</v>
      </c>
      <c r="M1523" t="b">
        <v>0</v>
      </c>
      <c r="N1523">
        <v>53</v>
      </c>
      <c r="O1523" t="b">
        <v>1</v>
      </c>
      <c r="P1523" t="s">
        <v>8295</v>
      </c>
      <c r="Q1523">
        <f t="shared" si="46"/>
        <v>153</v>
      </c>
      <c r="R1523">
        <f>IFERROR(ROUND(E1523/N1523,2),0)</f>
        <v>57.77</v>
      </c>
      <c r="S1523" t="s">
        <v>8323</v>
      </c>
      <c r="T1523" t="s">
        <v>8324</v>
      </c>
      <c r="U1523">
        <v>2</v>
      </c>
      <c r="V1523">
        <v>7</v>
      </c>
      <c r="W1523" t="s">
        <v>9887</v>
      </c>
    </row>
    <row r="1524" spans="1:23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15">
        <f t="shared" si="47"/>
        <v>42082.610416666663</v>
      </c>
      <c r="J1524">
        <v>1426775940</v>
      </c>
      <c r="K1524" s="17">
        <f>(((L1524/60)/60/24)+DATE(1970,1,1))</f>
        <v>42055.277199074073</v>
      </c>
      <c r="L1524">
        <v>1424414350</v>
      </c>
      <c r="M1524" t="b">
        <v>0</v>
      </c>
      <c r="N1524">
        <v>13</v>
      </c>
      <c r="O1524" t="b">
        <v>1</v>
      </c>
      <c r="P1524" t="s">
        <v>8269</v>
      </c>
      <c r="Q1524">
        <f t="shared" si="46"/>
        <v>102</v>
      </c>
      <c r="R1524">
        <f>IFERROR(ROUND(E1524/N1524,2),0)</f>
        <v>235.46</v>
      </c>
      <c r="S1524" t="s">
        <v>8307</v>
      </c>
      <c r="T1524" t="s">
        <v>8309</v>
      </c>
      <c r="U1524">
        <v>2</v>
      </c>
      <c r="V1524">
        <v>20</v>
      </c>
      <c r="W1524" t="s">
        <v>9888</v>
      </c>
    </row>
    <row r="1525" spans="1:23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15">
        <f t="shared" si="47"/>
        <v>40984.165972222225</v>
      </c>
      <c r="J1525">
        <v>1331870340</v>
      </c>
      <c r="K1525" s="17">
        <f>(((L1525/60)/60/24)+DATE(1970,1,1))</f>
        <v>40939.761782407404</v>
      </c>
      <c r="L1525">
        <v>1328033818</v>
      </c>
      <c r="M1525" t="b">
        <v>0</v>
      </c>
      <c r="N1525">
        <v>89</v>
      </c>
      <c r="O1525" t="b">
        <v>1</v>
      </c>
      <c r="P1525" t="s">
        <v>8290</v>
      </c>
      <c r="Q1525">
        <f t="shared" si="46"/>
        <v>122</v>
      </c>
      <c r="R1525">
        <f>IFERROR(ROUND(E1525/N1525,2),0)</f>
        <v>34.380000000000003</v>
      </c>
      <c r="S1525" t="s">
        <v>8331</v>
      </c>
      <c r="T1525" t="s">
        <v>8341</v>
      </c>
      <c r="U1525">
        <v>1</v>
      </c>
      <c r="V1525">
        <v>31</v>
      </c>
      <c r="W1525" t="s">
        <v>9889</v>
      </c>
    </row>
    <row r="1526" spans="1:23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 s="15">
        <f t="shared" si="47"/>
        <v>42005.002488425926</v>
      </c>
      <c r="J1526">
        <v>1420070615</v>
      </c>
      <c r="K1526" s="17">
        <f>(((L1526/60)/60/24)+DATE(1970,1,1))</f>
        <v>41955.002488425926</v>
      </c>
      <c r="L1526">
        <v>1415750615</v>
      </c>
      <c r="M1526" t="b">
        <v>0</v>
      </c>
      <c r="N1526">
        <v>16</v>
      </c>
      <c r="O1526" t="b">
        <v>0</v>
      </c>
      <c r="P1526" t="s">
        <v>8271</v>
      </c>
      <c r="Q1526">
        <f t="shared" si="46"/>
        <v>31</v>
      </c>
      <c r="R1526">
        <f>IFERROR(ROUND(E1526/N1526,2),0)</f>
        <v>191.25</v>
      </c>
      <c r="S1526" t="s">
        <v>8315</v>
      </c>
      <c r="T1526" t="s">
        <v>8317</v>
      </c>
      <c r="U1526">
        <v>11</v>
      </c>
      <c r="V1526">
        <v>12</v>
      </c>
      <c r="W1526" t="s">
        <v>9890</v>
      </c>
    </row>
    <row r="1527" spans="1:23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15">
        <f t="shared" si="47"/>
        <v>42306.167361111111</v>
      </c>
      <c r="J1527">
        <v>1446091260</v>
      </c>
      <c r="K1527" s="17">
        <f>(((L1527/60)/60/24)+DATE(1970,1,1))</f>
        <v>42270.7269212963</v>
      </c>
      <c r="L1527">
        <v>1443029206</v>
      </c>
      <c r="M1527" t="b">
        <v>0</v>
      </c>
      <c r="N1527">
        <v>55</v>
      </c>
      <c r="O1527" t="b">
        <v>1</v>
      </c>
      <c r="P1527" t="s">
        <v>8269</v>
      </c>
      <c r="Q1527">
        <f t="shared" si="46"/>
        <v>102</v>
      </c>
      <c r="R1527">
        <f>IFERROR(ROUND(E1527/N1527,2),0)</f>
        <v>55.6</v>
      </c>
      <c r="S1527" t="s">
        <v>8307</v>
      </c>
      <c r="T1527" t="s">
        <v>8309</v>
      </c>
      <c r="U1527">
        <v>9</v>
      </c>
      <c r="V1527">
        <v>23</v>
      </c>
      <c r="W1527" t="s">
        <v>9891</v>
      </c>
    </row>
    <row r="1528" spans="1:23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 s="15">
        <f t="shared" si="47"/>
        <v>42121.716666666667</v>
      </c>
      <c r="J1528">
        <v>1430154720</v>
      </c>
      <c r="K1528" s="17">
        <f>(((L1528/60)/60/24)+DATE(1970,1,1))</f>
        <v>42087.803310185183</v>
      </c>
      <c r="L1528">
        <v>1427224606</v>
      </c>
      <c r="M1528" t="b">
        <v>0</v>
      </c>
      <c r="N1528">
        <v>19</v>
      </c>
      <c r="O1528" t="b">
        <v>1</v>
      </c>
      <c r="P1528" t="s">
        <v>8274</v>
      </c>
      <c r="Q1528">
        <f t="shared" si="46"/>
        <v>109</v>
      </c>
      <c r="R1528">
        <f>IFERROR(ROUND(E1528/N1528,2),0)</f>
        <v>160.79</v>
      </c>
      <c r="S1528" t="s">
        <v>8331</v>
      </c>
      <c r="T1528" t="s">
        <v>8335</v>
      </c>
      <c r="U1528">
        <v>3</v>
      </c>
      <c r="V1528">
        <v>24</v>
      </c>
      <c r="W1528" t="s">
        <v>9892</v>
      </c>
    </row>
    <row r="1529" spans="1:23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 s="15">
        <f t="shared" si="47"/>
        <v>42222.64707175926</v>
      </c>
      <c r="J1529">
        <v>1438875107</v>
      </c>
      <c r="K1529" s="17">
        <f>(((L1529/60)/60/24)+DATE(1970,1,1))</f>
        <v>42192.64707175926</v>
      </c>
      <c r="L1529">
        <v>1436283107</v>
      </c>
      <c r="M1529" t="b">
        <v>0</v>
      </c>
      <c r="N1529">
        <v>90</v>
      </c>
      <c r="O1529" t="b">
        <v>1</v>
      </c>
      <c r="P1529" t="s">
        <v>8269</v>
      </c>
      <c r="Q1529">
        <f t="shared" si="46"/>
        <v>102</v>
      </c>
      <c r="R1529">
        <f>IFERROR(ROUND(E1529/N1529,2),0)</f>
        <v>33.94</v>
      </c>
      <c r="S1529" t="s">
        <v>8307</v>
      </c>
      <c r="T1529" t="s">
        <v>8309</v>
      </c>
      <c r="U1529">
        <v>7</v>
      </c>
      <c r="V1529">
        <v>7</v>
      </c>
      <c r="W1529" t="s">
        <v>9893</v>
      </c>
    </row>
    <row r="1530" spans="1:23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15">
        <f t="shared" si="47"/>
        <v>42398.249305555553</v>
      </c>
      <c r="J1530">
        <v>1454047140</v>
      </c>
      <c r="K1530" s="17">
        <f>(((L1530/60)/60/24)+DATE(1970,1,1))</f>
        <v>42380.884872685187</v>
      </c>
      <c r="L1530">
        <v>1452546853</v>
      </c>
      <c r="M1530" t="b">
        <v>0</v>
      </c>
      <c r="N1530">
        <v>15</v>
      </c>
      <c r="O1530" t="b">
        <v>1</v>
      </c>
      <c r="P1530" t="s">
        <v>8269</v>
      </c>
      <c r="Q1530">
        <f t="shared" si="46"/>
        <v>102</v>
      </c>
      <c r="R1530">
        <f>IFERROR(ROUND(E1530/N1530,2),0)</f>
        <v>203.2</v>
      </c>
      <c r="S1530" t="s">
        <v>8307</v>
      </c>
      <c r="T1530" t="s">
        <v>8309</v>
      </c>
      <c r="U1530">
        <v>1</v>
      </c>
      <c r="V1530">
        <v>11</v>
      </c>
      <c r="W1530" t="s">
        <v>9894</v>
      </c>
    </row>
    <row r="1531" spans="1:23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 s="15">
        <f t="shared" si="47"/>
        <v>41908.946574074071</v>
      </c>
      <c r="J1531">
        <v>1411771384</v>
      </c>
      <c r="K1531" s="17">
        <f>(((L1531/60)/60/24)+DATE(1970,1,1))</f>
        <v>41878.946574074071</v>
      </c>
      <c r="L1531">
        <v>1409179384</v>
      </c>
      <c r="M1531" t="b">
        <v>0</v>
      </c>
      <c r="N1531">
        <v>57</v>
      </c>
      <c r="O1531" t="b">
        <v>1</v>
      </c>
      <c r="P1531" t="s">
        <v>8269</v>
      </c>
      <c r="Q1531">
        <f t="shared" si="46"/>
        <v>102</v>
      </c>
      <c r="R1531">
        <f>IFERROR(ROUND(E1531/N1531,2),0)</f>
        <v>53.44</v>
      </c>
      <c r="S1531" t="s">
        <v>8307</v>
      </c>
      <c r="T1531" t="s">
        <v>8309</v>
      </c>
      <c r="U1531">
        <v>8</v>
      </c>
      <c r="V1531">
        <v>27</v>
      </c>
      <c r="W1531" t="s">
        <v>9895</v>
      </c>
    </row>
    <row r="1532" spans="1:23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 s="15">
        <f t="shared" si="47"/>
        <v>41760.998402777775</v>
      </c>
      <c r="J1532">
        <v>1398988662</v>
      </c>
      <c r="K1532" s="17">
        <f>(((L1532/60)/60/24)+DATE(1970,1,1))</f>
        <v>41730.998402777775</v>
      </c>
      <c r="L1532">
        <v>1396396662</v>
      </c>
      <c r="M1532" t="b">
        <v>0</v>
      </c>
      <c r="N1532">
        <v>62</v>
      </c>
      <c r="O1532" t="b">
        <v>1</v>
      </c>
      <c r="P1532" t="s">
        <v>8274</v>
      </c>
      <c r="Q1532">
        <f t="shared" si="46"/>
        <v>122</v>
      </c>
      <c r="R1532">
        <f>IFERROR(ROUND(E1532/N1532,2),0)</f>
        <v>49.11</v>
      </c>
      <c r="S1532" t="s">
        <v>8331</v>
      </c>
      <c r="T1532" t="s">
        <v>8335</v>
      </c>
      <c r="U1532">
        <v>4</v>
      </c>
      <c r="V1532">
        <v>1</v>
      </c>
      <c r="W1532" t="s">
        <v>9896</v>
      </c>
    </row>
    <row r="1533" spans="1:23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15">
        <f t="shared" si="47"/>
        <v>41874.734259259261</v>
      </c>
      <c r="J1533">
        <v>1408815440</v>
      </c>
      <c r="K1533" s="17">
        <f>(((L1533/60)/60/24)+DATE(1970,1,1))</f>
        <v>41829.734259259261</v>
      </c>
      <c r="L1533">
        <v>1404927440</v>
      </c>
      <c r="M1533" t="b">
        <v>0</v>
      </c>
      <c r="N1533">
        <v>29</v>
      </c>
      <c r="O1533" t="b">
        <v>1</v>
      </c>
      <c r="P1533" t="s">
        <v>8269</v>
      </c>
      <c r="Q1533">
        <f t="shared" si="46"/>
        <v>102</v>
      </c>
      <c r="R1533">
        <f>IFERROR(ROUND(E1533/N1533,2),0)</f>
        <v>105</v>
      </c>
      <c r="S1533" t="s">
        <v>8307</v>
      </c>
      <c r="T1533" t="s">
        <v>8309</v>
      </c>
      <c r="U1533">
        <v>7</v>
      </c>
      <c r="V1533">
        <v>9</v>
      </c>
      <c r="W1533" t="s">
        <v>9897</v>
      </c>
    </row>
    <row r="1534" spans="1:23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 s="15">
        <f t="shared" si="47"/>
        <v>42275.117476851854</v>
      </c>
      <c r="J1534">
        <v>1443408550</v>
      </c>
      <c r="K1534" s="17">
        <f>(((L1534/60)/60/24)+DATE(1970,1,1))</f>
        <v>42235.117476851854</v>
      </c>
      <c r="L1534">
        <v>1439952550</v>
      </c>
      <c r="M1534" t="b">
        <v>0</v>
      </c>
      <c r="N1534">
        <v>17</v>
      </c>
      <c r="O1534" t="b">
        <v>0</v>
      </c>
      <c r="P1534" t="s">
        <v>8269</v>
      </c>
      <c r="Q1534">
        <f t="shared" si="46"/>
        <v>61</v>
      </c>
      <c r="R1534">
        <f>IFERROR(ROUND(E1534/N1534,2),0)</f>
        <v>179.12</v>
      </c>
      <c r="S1534" t="s">
        <v>8307</v>
      </c>
      <c r="T1534" t="s">
        <v>8309</v>
      </c>
      <c r="U1534">
        <v>8</v>
      </c>
      <c r="V1534">
        <v>19</v>
      </c>
      <c r="W1534" t="s">
        <v>9898</v>
      </c>
    </row>
    <row r="1535" spans="1:23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15">
        <f t="shared" si="47"/>
        <v>41704.08494212963</v>
      </c>
      <c r="J1535">
        <v>1394071339</v>
      </c>
      <c r="K1535" s="17">
        <f>(((L1535/60)/60/24)+DATE(1970,1,1))</f>
        <v>41674.08494212963</v>
      </c>
      <c r="L1535">
        <v>1391479339</v>
      </c>
      <c r="M1535" t="b">
        <v>0</v>
      </c>
      <c r="N1535">
        <v>55</v>
      </c>
      <c r="O1535" t="b">
        <v>1</v>
      </c>
      <c r="P1535" t="s">
        <v>8267</v>
      </c>
      <c r="Q1535">
        <f t="shared" si="46"/>
        <v>108</v>
      </c>
      <c r="R1535">
        <f>IFERROR(ROUND(E1535/N1535,2),0)</f>
        <v>55.2</v>
      </c>
      <c r="S1535" t="s">
        <v>8328</v>
      </c>
      <c r="T1535" t="s">
        <v>8329</v>
      </c>
      <c r="U1535">
        <v>2</v>
      </c>
      <c r="V1535">
        <v>4</v>
      </c>
      <c r="W1535" t="s">
        <v>9899</v>
      </c>
    </row>
    <row r="1536" spans="1:23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15">
        <f t="shared" si="47"/>
        <v>42077.086898148147</v>
      </c>
      <c r="J1536">
        <v>1426298708</v>
      </c>
      <c r="K1536" s="17">
        <f>(((L1536/60)/60/24)+DATE(1970,1,1))</f>
        <v>42047.128564814819</v>
      </c>
      <c r="L1536">
        <v>1423710308</v>
      </c>
      <c r="M1536" t="b">
        <v>1</v>
      </c>
      <c r="N1536">
        <v>31</v>
      </c>
      <c r="O1536" t="b">
        <v>1</v>
      </c>
      <c r="P1536" t="s">
        <v>8267</v>
      </c>
      <c r="Q1536">
        <f t="shared" si="46"/>
        <v>101</v>
      </c>
      <c r="R1536">
        <f>IFERROR(ROUND(E1536/N1536,2),0)</f>
        <v>97.9</v>
      </c>
      <c r="S1536" t="s">
        <v>8328</v>
      </c>
      <c r="T1536" t="s">
        <v>8329</v>
      </c>
      <c r="U1536">
        <v>2</v>
      </c>
      <c r="V1536">
        <v>12</v>
      </c>
      <c r="W1536" t="s">
        <v>9900</v>
      </c>
    </row>
    <row r="1537" spans="1:23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15">
        <f t="shared" si="47"/>
        <v>42075.166666666672</v>
      </c>
      <c r="J1537">
        <v>1426132800</v>
      </c>
      <c r="K1537" s="17">
        <f>(((L1537/60)/60/24)+DATE(1970,1,1))</f>
        <v>42056.013124999998</v>
      </c>
      <c r="L1537">
        <v>1424477934</v>
      </c>
      <c r="M1537" t="b">
        <v>0</v>
      </c>
      <c r="N1537">
        <v>24</v>
      </c>
      <c r="O1537" t="b">
        <v>1</v>
      </c>
      <c r="P1537" t="s">
        <v>8269</v>
      </c>
      <c r="Q1537">
        <f t="shared" si="46"/>
        <v>101</v>
      </c>
      <c r="R1537">
        <f>IFERROR(ROUND(E1537/N1537,2),0)</f>
        <v>126.46</v>
      </c>
      <c r="S1537" t="s">
        <v>8307</v>
      </c>
      <c r="T1537" t="s">
        <v>8309</v>
      </c>
      <c r="U1537">
        <v>2</v>
      </c>
      <c r="V1537">
        <v>21</v>
      </c>
      <c r="W1537" t="s">
        <v>9502</v>
      </c>
    </row>
    <row r="1538" spans="1:23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15">
        <f t="shared" si="47"/>
        <v>42430.249305555553</v>
      </c>
      <c r="J1538">
        <v>1456811940</v>
      </c>
      <c r="K1538" s="17">
        <f>(((L1538/60)/60/24)+DATE(1970,1,1))</f>
        <v>42398.849259259259</v>
      </c>
      <c r="L1538">
        <v>1454098976</v>
      </c>
      <c r="M1538" t="b">
        <v>0</v>
      </c>
      <c r="N1538">
        <v>17</v>
      </c>
      <c r="O1538" t="b">
        <v>1</v>
      </c>
      <c r="P1538" t="s">
        <v>8301</v>
      </c>
      <c r="Q1538">
        <f t="shared" ref="Q1538:Q1601" si="48">ROUND(E1538/D1538*100,0)</f>
        <v>101</v>
      </c>
      <c r="R1538">
        <f>IFERROR(ROUND(E1538/N1538,2),0)</f>
        <v>178.53</v>
      </c>
      <c r="S1538" t="s">
        <v>8307</v>
      </c>
      <c r="T1538" t="s">
        <v>8308</v>
      </c>
      <c r="U1538">
        <v>1</v>
      </c>
      <c r="V1538">
        <v>29</v>
      </c>
      <c r="W1538" t="s">
        <v>9901</v>
      </c>
    </row>
    <row r="1539" spans="1:23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 s="15">
        <f t="shared" ref="I1539:I1602" si="49">(((J1539/60)/60/24+DATE(1970,1,1)))</f>
        <v>42390.212025462963</v>
      </c>
      <c r="J1539">
        <v>1453352719</v>
      </c>
      <c r="K1539" s="17">
        <f>(((L1539/60)/60/24)+DATE(1970,1,1))</f>
        <v>42360.212025462963</v>
      </c>
      <c r="L1539">
        <v>1450760719</v>
      </c>
      <c r="M1539" t="b">
        <v>0</v>
      </c>
      <c r="N1539">
        <v>26</v>
      </c>
      <c r="O1539" t="b">
        <v>1</v>
      </c>
      <c r="P1539" t="s">
        <v>8301</v>
      </c>
      <c r="Q1539">
        <f t="shared" si="48"/>
        <v>101</v>
      </c>
      <c r="R1539">
        <f>IFERROR(ROUND(E1539/N1539,2),0)</f>
        <v>116.73</v>
      </c>
      <c r="S1539" t="s">
        <v>8307</v>
      </c>
      <c r="T1539" t="s">
        <v>8308</v>
      </c>
      <c r="U1539">
        <v>12</v>
      </c>
      <c r="V1539">
        <v>22</v>
      </c>
      <c r="W1539" t="s">
        <v>9902</v>
      </c>
    </row>
    <row r="1540" spans="1:23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15">
        <f t="shared" si="49"/>
        <v>41876.864675925928</v>
      </c>
      <c r="J1540">
        <v>1408999508</v>
      </c>
      <c r="K1540" s="17">
        <f>(((L1540/60)/60/24)+DATE(1970,1,1))</f>
        <v>41862.864675925928</v>
      </c>
      <c r="L1540">
        <v>1407789908</v>
      </c>
      <c r="M1540" t="b">
        <v>1</v>
      </c>
      <c r="N1540">
        <v>23</v>
      </c>
      <c r="O1540" t="b">
        <v>1</v>
      </c>
      <c r="P1540" t="s">
        <v>8269</v>
      </c>
      <c r="Q1540">
        <f t="shared" si="48"/>
        <v>101</v>
      </c>
      <c r="R1540">
        <f>IFERROR(ROUND(E1540/N1540,2),0)</f>
        <v>131.91</v>
      </c>
      <c r="S1540" t="s">
        <v>8307</v>
      </c>
      <c r="T1540" t="s">
        <v>8309</v>
      </c>
      <c r="U1540">
        <v>8</v>
      </c>
      <c r="V1540">
        <v>11</v>
      </c>
      <c r="W1540" t="s">
        <v>9903</v>
      </c>
    </row>
    <row r="1541" spans="1:23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 s="15">
        <f t="shared" si="49"/>
        <v>42278.208333333328</v>
      </c>
      <c r="J1541">
        <v>1443675600</v>
      </c>
      <c r="K1541" s="17">
        <f>(((L1541/60)/60/24)+DATE(1970,1,1))</f>
        <v>42249.064722222218</v>
      </c>
      <c r="L1541">
        <v>1441157592</v>
      </c>
      <c r="M1541" t="b">
        <v>0</v>
      </c>
      <c r="N1541">
        <v>33</v>
      </c>
      <c r="O1541" t="b">
        <v>0</v>
      </c>
      <c r="P1541" t="s">
        <v>8266</v>
      </c>
      <c r="Q1541">
        <f t="shared" si="48"/>
        <v>25</v>
      </c>
      <c r="R1541">
        <f>IFERROR(ROUND(E1541/N1541,2),0)</f>
        <v>91.82</v>
      </c>
      <c r="S1541" t="s">
        <v>8328</v>
      </c>
      <c r="T1541" t="s">
        <v>8330</v>
      </c>
      <c r="U1541">
        <v>9</v>
      </c>
      <c r="V1541">
        <v>2</v>
      </c>
      <c r="W1541" t="s">
        <v>9904</v>
      </c>
    </row>
    <row r="1542" spans="1:23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15">
        <f t="shared" si="49"/>
        <v>42235.710879629631</v>
      </c>
      <c r="J1542">
        <v>1440003820</v>
      </c>
      <c r="K1542" s="17">
        <f>(((L1542/60)/60/24)+DATE(1970,1,1))</f>
        <v>42205.710879629631</v>
      </c>
      <c r="L1542">
        <v>1437411820</v>
      </c>
      <c r="M1542" t="b">
        <v>0</v>
      </c>
      <c r="N1542">
        <v>36</v>
      </c>
      <c r="O1542" t="b">
        <v>1</v>
      </c>
      <c r="P1542" t="s">
        <v>8269</v>
      </c>
      <c r="Q1542">
        <f t="shared" si="48"/>
        <v>101</v>
      </c>
      <c r="R1542">
        <f>IFERROR(ROUND(E1542/N1542,2),0)</f>
        <v>84.17</v>
      </c>
      <c r="S1542" t="s">
        <v>8307</v>
      </c>
      <c r="T1542" t="s">
        <v>8309</v>
      </c>
      <c r="U1542">
        <v>7</v>
      </c>
      <c r="V1542">
        <v>20</v>
      </c>
      <c r="W1542" t="s">
        <v>9905</v>
      </c>
    </row>
    <row r="1543" spans="1:23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 s="15">
        <f t="shared" si="49"/>
        <v>42083.630000000005</v>
      </c>
      <c r="J1543">
        <v>1426864032</v>
      </c>
      <c r="K1543" s="17">
        <f>(((L1543/60)/60/24)+DATE(1970,1,1))</f>
        <v>42053.671666666662</v>
      </c>
      <c r="L1543">
        <v>1424275632</v>
      </c>
      <c r="M1543" t="b">
        <v>0</v>
      </c>
      <c r="N1543">
        <v>47</v>
      </c>
      <c r="O1543" t="b">
        <v>1</v>
      </c>
      <c r="P1543" t="s">
        <v>8269</v>
      </c>
      <c r="Q1543">
        <f t="shared" si="48"/>
        <v>101</v>
      </c>
      <c r="R1543">
        <f>IFERROR(ROUND(E1543/N1543,2),0)</f>
        <v>64.47</v>
      </c>
      <c r="S1543" t="s">
        <v>8307</v>
      </c>
      <c r="T1543" t="s">
        <v>8309</v>
      </c>
      <c r="U1543">
        <v>2</v>
      </c>
      <c r="V1543">
        <v>18</v>
      </c>
      <c r="W1543" t="s">
        <v>9906</v>
      </c>
    </row>
    <row r="1544" spans="1:23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 s="15">
        <f t="shared" si="49"/>
        <v>41038.083379629628</v>
      </c>
      <c r="J1544">
        <v>1336528804</v>
      </c>
      <c r="K1544" s="17">
        <f>(((L1544/60)/60/24)+DATE(1970,1,1))</f>
        <v>40978.125046296293</v>
      </c>
      <c r="L1544">
        <v>1331348404</v>
      </c>
      <c r="M1544" t="b">
        <v>0</v>
      </c>
      <c r="N1544">
        <v>48</v>
      </c>
      <c r="O1544" t="b">
        <v>1</v>
      </c>
      <c r="P1544" t="s">
        <v>8274</v>
      </c>
      <c r="Q1544">
        <f t="shared" si="48"/>
        <v>101</v>
      </c>
      <c r="R1544">
        <f>IFERROR(ROUND(E1544/N1544,2),0)</f>
        <v>63.03</v>
      </c>
      <c r="S1544" t="s">
        <v>8331</v>
      </c>
      <c r="T1544" t="s">
        <v>8335</v>
      </c>
      <c r="U1544">
        <v>3</v>
      </c>
      <c r="V1544">
        <v>10</v>
      </c>
      <c r="W1544" t="s">
        <v>9907</v>
      </c>
    </row>
    <row r="1545" spans="1:23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 s="15">
        <f t="shared" si="49"/>
        <v>42115.236481481479</v>
      </c>
      <c r="J1545">
        <v>1429594832</v>
      </c>
      <c r="K1545" s="17">
        <f>(((L1545/60)/60/24)+DATE(1970,1,1))</f>
        <v>42094.236481481479</v>
      </c>
      <c r="L1545">
        <v>1427780432</v>
      </c>
      <c r="M1545" t="b">
        <v>0</v>
      </c>
      <c r="N1545">
        <v>38</v>
      </c>
      <c r="O1545" t="b">
        <v>1</v>
      </c>
      <c r="P1545" t="s">
        <v>8274</v>
      </c>
      <c r="Q1545">
        <f t="shared" si="48"/>
        <v>121</v>
      </c>
      <c r="R1545">
        <f>IFERROR(ROUND(E1545/N1545,2),0)</f>
        <v>79.53</v>
      </c>
      <c r="S1545" t="s">
        <v>8331</v>
      </c>
      <c r="T1545" t="s">
        <v>8335</v>
      </c>
      <c r="U1545">
        <v>3</v>
      </c>
      <c r="V1545">
        <v>31</v>
      </c>
      <c r="W1545" t="s">
        <v>9908</v>
      </c>
    </row>
    <row r="1546" spans="1:23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 s="15">
        <f t="shared" si="49"/>
        <v>42239.593692129631</v>
      </c>
      <c r="J1546">
        <v>1440339295</v>
      </c>
      <c r="K1546" s="17">
        <f>(((L1546/60)/60/24)+DATE(1970,1,1))</f>
        <v>42209.593692129631</v>
      </c>
      <c r="L1546">
        <v>1437747295</v>
      </c>
      <c r="M1546" t="b">
        <v>0</v>
      </c>
      <c r="N1546">
        <v>21</v>
      </c>
      <c r="O1546" t="b">
        <v>1</v>
      </c>
      <c r="P1546" t="s">
        <v>8271</v>
      </c>
      <c r="Q1546">
        <f t="shared" si="48"/>
        <v>101</v>
      </c>
      <c r="R1546">
        <f>IFERROR(ROUND(E1546/N1546,2),0)</f>
        <v>143.66999999999999</v>
      </c>
      <c r="S1546" t="s">
        <v>8315</v>
      </c>
      <c r="T1546" t="s">
        <v>8317</v>
      </c>
      <c r="U1546">
        <v>7</v>
      </c>
      <c r="V1546">
        <v>24</v>
      </c>
      <c r="W1546" t="s">
        <v>9909</v>
      </c>
    </row>
    <row r="1547" spans="1:23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 s="15">
        <f t="shared" si="49"/>
        <v>42782.958333333328</v>
      </c>
      <c r="J1547">
        <v>1487286000</v>
      </c>
      <c r="K1547" s="17">
        <f>(((L1547/60)/60/24)+DATE(1970,1,1))</f>
        <v>42754.693842592591</v>
      </c>
      <c r="L1547">
        <v>1484843948</v>
      </c>
      <c r="M1547" t="b">
        <v>0</v>
      </c>
      <c r="N1547">
        <v>34</v>
      </c>
      <c r="O1547" t="b">
        <v>1</v>
      </c>
      <c r="P1547" t="s">
        <v>8269</v>
      </c>
      <c r="Q1547">
        <f t="shared" si="48"/>
        <v>101</v>
      </c>
      <c r="R1547">
        <f>IFERROR(ROUND(E1547/N1547,2),0)</f>
        <v>88.74</v>
      </c>
      <c r="S1547" t="s">
        <v>8307</v>
      </c>
      <c r="T1547" t="s">
        <v>8309</v>
      </c>
      <c r="U1547">
        <v>1</v>
      </c>
      <c r="V1547">
        <v>19</v>
      </c>
      <c r="W1547" t="s">
        <v>9910</v>
      </c>
    </row>
    <row r="1548" spans="1:23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 s="15">
        <f t="shared" si="49"/>
        <v>40672.249305555553</v>
      </c>
      <c r="J1548">
        <v>1304920740</v>
      </c>
      <c r="K1548" s="17">
        <f>(((L1548/60)/60/24)+DATE(1970,1,1))</f>
        <v>40638.162465277775</v>
      </c>
      <c r="L1548">
        <v>1301975637</v>
      </c>
      <c r="M1548" t="b">
        <v>0</v>
      </c>
      <c r="N1548">
        <v>35</v>
      </c>
      <c r="O1548" t="b">
        <v>1</v>
      </c>
      <c r="P1548" t="s">
        <v>8267</v>
      </c>
      <c r="Q1548">
        <f t="shared" si="48"/>
        <v>108</v>
      </c>
      <c r="R1548">
        <f>IFERROR(ROUND(E1548/N1548,2),0)</f>
        <v>86.16</v>
      </c>
      <c r="S1548" t="s">
        <v>8328</v>
      </c>
      <c r="T1548" t="s">
        <v>8329</v>
      </c>
      <c r="U1548">
        <v>4</v>
      </c>
      <c r="V1548">
        <v>5</v>
      </c>
      <c r="W1548" t="s">
        <v>9911</v>
      </c>
    </row>
    <row r="1549" spans="1:23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 s="15">
        <f t="shared" si="49"/>
        <v>41815.068043981482</v>
      </c>
      <c r="J1549">
        <v>1403660279</v>
      </c>
      <c r="K1549" s="17">
        <f>(((L1549/60)/60/24)+DATE(1970,1,1))</f>
        <v>41780.068043981482</v>
      </c>
      <c r="L1549">
        <v>1400636279</v>
      </c>
      <c r="M1549" t="b">
        <v>0</v>
      </c>
      <c r="N1549">
        <v>19</v>
      </c>
      <c r="O1549" t="b">
        <v>1</v>
      </c>
      <c r="P1549" t="s">
        <v>8263</v>
      </c>
      <c r="Q1549">
        <f t="shared" si="48"/>
        <v>101</v>
      </c>
      <c r="R1549">
        <f>IFERROR(ROUND(E1549/N1549,2),0)</f>
        <v>158.68</v>
      </c>
      <c r="S1549" t="s">
        <v>8328</v>
      </c>
      <c r="T1549" t="s">
        <v>8336</v>
      </c>
      <c r="U1549">
        <v>5</v>
      </c>
      <c r="V1549">
        <v>21</v>
      </c>
      <c r="W1549" t="s">
        <v>9912</v>
      </c>
    </row>
    <row r="1550" spans="1:23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 s="15">
        <f t="shared" si="49"/>
        <v>42584.418749999997</v>
      </c>
      <c r="J1550">
        <v>1470132180</v>
      </c>
      <c r="K1550" s="17">
        <f>(((L1550/60)/60/24)+DATE(1970,1,1))</f>
        <v>42548.63853009259</v>
      </c>
      <c r="L1550">
        <v>1467040769</v>
      </c>
      <c r="M1550" t="b">
        <v>0</v>
      </c>
      <c r="N1550">
        <v>30</v>
      </c>
      <c r="O1550" t="b">
        <v>1</v>
      </c>
      <c r="P1550" t="s">
        <v>8303</v>
      </c>
      <c r="Q1550">
        <f t="shared" si="48"/>
        <v>151</v>
      </c>
      <c r="R1550">
        <f>IFERROR(ROUND(E1550/N1550,2),0)</f>
        <v>100.5</v>
      </c>
      <c r="S1550" t="s">
        <v>8307</v>
      </c>
      <c r="T1550" t="s">
        <v>8310</v>
      </c>
      <c r="U1550">
        <v>6</v>
      </c>
      <c r="V1550">
        <v>27</v>
      </c>
      <c r="W1550" t="s">
        <v>9913</v>
      </c>
    </row>
    <row r="1551" spans="1:23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 s="15">
        <f t="shared" si="49"/>
        <v>42705.732060185182</v>
      </c>
      <c r="J1551">
        <v>1480613650</v>
      </c>
      <c r="K1551" s="17">
        <f>(((L1551/60)/60/24)+DATE(1970,1,1))</f>
        <v>42675.690393518518</v>
      </c>
      <c r="L1551">
        <v>1478018050</v>
      </c>
      <c r="M1551" t="b">
        <v>0</v>
      </c>
      <c r="N1551">
        <v>28</v>
      </c>
      <c r="O1551" t="b">
        <v>1</v>
      </c>
      <c r="P1551" t="s">
        <v>8271</v>
      </c>
      <c r="Q1551">
        <f t="shared" si="48"/>
        <v>100</v>
      </c>
      <c r="R1551">
        <f>IFERROR(ROUND(E1551/N1551,2),0)</f>
        <v>107.64</v>
      </c>
      <c r="S1551" t="s">
        <v>8315</v>
      </c>
      <c r="T1551" t="s">
        <v>8317</v>
      </c>
      <c r="U1551">
        <v>11</v>
      </c>
      <c r="V1551">
        <v>1</v>
      </c>
      <c r="W1551" t="s">
        <v>9914</v>
      </c>
    </row>
    <row r="1552" spans="1:23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 s="15">
        <f t="shared" si="49"/>
        <v>41628.420046296298</v>
      </c>
      <c r="J1552">
        <v>1387533892</v>
      </c>
      <c r="K1552" s="17">
        <f>(((L1552/60)/60/24)+DATE(1970,1,1))</f>
        <v>41598.420046296298</v>
      </c>
      <c r="L1552">
        <v>1384941892</v>
      </c>
      <c r="M1552" t="b">
        <v>0</v>
      </c>
      <c r="N1552">
        <v>169</v>
      </c>
      <c r="O1552" t="b">
        <v>1</v>
      </c>
      <c r="P1552" t="s">
        <v>8272</v>
      </c>
      <c r="Q1552">
        <f t="shared" si="48"/>
        <v>120</v>
      </c>
      <c r="R1552">
        <f>IFERROR(ROUND(E1552/N1552,2),0)</f>
        <v>17.82</v>
      </c>
      <c r="S1552" t="s">
        <v>8318</v>
      </c>
      <c r="T1552" t="s">
        <v>8337</v>
      </c>
      <c r="U1552">
        <v>11</v>
      </c>
      <c r="V1552">
        <v>20</v>
      </c>
      <c r="W1552" t="s">
        <v>9915</v>
      </c>
    </row>
    <row r="1553" spans="1:23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 s="15">
        <f t="shared" si="49"/>
        <v>41488.076319444444</v>
      </c>
      <c r="J1553">
        <v>1375408194</v>
      </c>
      <c r="K1553" s="17">
        <f>(((L1553/60)/60/24)+DATE(1970,1,1))</f>
        <v>41453.076319444444</v>
      </c>
      <c r="L1553">
        <v>1372384194</v>
      </c>
      <c r="M1553" t="b">
        <v>0</v>
      </c>
      <c r="N1553">
        <v>62</v>
      </c>
      <c r="O1553" t="b">
        <v>1</v>
      </c>
      <c r="P1553" t="s">
        <v>8277</v>
      </c>
      <c r="Q1553">
        <f t="shared" si="48"/>
        <v>120</v>
      </c>
      <c r="R1553">
        <f>IFERROR(ROUND(E1553/N1553,2),0)</f>
        <v>48.55</v>
      </c>
      <c r="S1553" t="s">
        <v>8331</v>
      </c>
      <c r="T1553" t="s">
        <v>8332</v>
      </c>
      <c r="U1553">
        <v>6</v>
      </c>
      <c r="V1553">
        <v>28</v>
      </c>
      <c r="W1553" t="s">
        <v>9916</v>
      </c>
    </row>
    <row r="1554" spans="1:23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 s="15">
        <f t="shared" si="49"/>
        <v>42459.950057870374</v>
      </c>
      <c r="J1554">
        <v>1459378085</v>
      </c>
      <c r="K1554" s="17">
        <f>(((L1554/60)/60/24)+DATE(1970,1,1))</f>
        <v>42429.991724537031</v>
      </c>
      <c r="L1554">
        <v>1456789685</v>
      </c>
      <c r="M1554" t="b">
        <v>0</v>
      </c>
      <c r="N1554">
        <v>21</v>
      </c>
      <c r="O1554" t="b">
        <v>1</v>
      </c>
      <c r="P1554" t="s">
        <v>8269</v>
      </c>
      <c r="Q1554">
        <f t="shared" si="48"/>
        <v>153</v>
      </c>
      <c r="R1554">
        <f>IFERROR(ROUND(E1554/N1554,2),0)</f>
        <v>143.1</v>
      </c>
      <c r="S1554" t="s">
        <v>8307</v>
      </c>
      <c r="T1554" t="s">
        <v>8309</v>
      </c>
      <c r="U1554">
        <v>2</v>
      </c>
      <c r="V1554">
        <v>29</v>
      </c>
      <c r="W1554" t="s">
        <v>9917</v>
      </c>
    </row>
    <row r="1555" spans="1:23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15">
        <f t="shared" si="49"/>
        <v>42069.951087962967</v>
      </c>
      <c r="J1555">
        <v>1425682174</v>
      </c>
      <c r="K1555" s="17">
        <f>(((L1555/60)/60/24)+DATE(1970,1,1))</f>
        <v>42039.951087962967</v>
      </c>
      <c r="L1555">
        <v>1423090174</v>
      </c>
      <c r="M1555" t="b">
        <v>0</v>
      </c>
      <c r="N1555">
        <v>21</v>
      </c>
      <c r="O1555" t="b">
        <v>1</v>
      </c>
      <c r="P1555" t="s">
        <v>8298</v>
      </c>
      <c r="Q1555">
        <f t="shared" si="48"/>
        <v>100</v>
      </c>
      <c r="R1555">
        <f>IFERROR(ROUND(E1555/N1555,2),0)</f>
        <v>143</v>
      </c>
      <c r="S1555" t="s">
        <v>8331</v>
      </c>
      <c r="T1555" t="s">
        <v>8344</v>
      </c>
      <c r="U1555">
        <v>2</v>
      </c>
      <c r="V1555">
        <v>4</v>
      </c>
      <c r="W1555" t="s">
        <v>9918</v>
      </c>
    </row>
    <row r="1556" spans="1:23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 s="15">
        <f t="shared" si="49"/>
        <v>41647.088888888888</v>
      </c>
      <c r="J1556">
        <v>1389146880</v>
      </c>
      <c r="K1556" s="17">
        <f>(((L1556/60)/60/24)+DATE(1970,1,1))</f>
        <v>41626.916284722225</v>
      </c>
      <c r="L1556">
        <v>1387403967</v>
      </c>
      <c r="M1556" t="b">
        <v>0</v>
      </c>
      <c r="N1556">
        <v>40</v>
      </c>
      <c r="O1556" t="b">
        <v>1</v>
      </c>
      <c r="P1556" t="s">
        <v>8274</v>
      </c>
      <c r="Q1556">
        <f t="shared" si="48"/>
        <v>100</v>
      </c>
      <c r="R1556">
        <f>IFERROR(ROUND(E1556/N1556,2),0)</f>
        <v>75.05</v>
      </c>
      <c r="S1556" t="s">
        <v>8331</v>
      </c>
      <c r="T1556" t="s">
        <v>8335</v>
      </c>
      <c r="U1556">
        <v>12</v>
      </c>
      <c r="V1556">
        <v>18</v>
      </c>
      <c r="W1556" t="s">
        <v>9919</v>
      </c>
    </row>
    <row r="1557" spans="1:23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 s="15">
        <f t="shared" si="49"/>
        <v>42471.467442129629</v>
      </c>
      <c r="J1557">
        <v>1460373187</v>
      </c>
      <c r="K1557" s="17">
        <f>(((L1557/60)/60/24)+DATE(1970,1,1))</f>
        <v>42436.509108796294</v>
      </c>
      <c r="L1557">
        <v>1457352787</v>
      </c>
      <c r="M1557" t="b">
        <v>0</v>
      </c>
      <c r="N1557">
        <v>91</v>
      </c>
      <c r="O1557" t="b">
        <v>0</v>
      </c>
      <c r="P1557" t="s">
        <v>8269</v>
      </c>
      <c r="Q1557">
        <f t="shared" si="48"/>
        <v>18</v>
      </c>
      <c r="R1557">
        <f>IFERROR(ROUND(E1557/N1557,2),0)</f>
        <v>32.979999999999997</v>
      </c>
      <c r="S1557" t="s">
        <v>8307</v>
      </c>
      <c r="T1557" t="s">
        <v>8309</v>
      </c>
      <c r="U1557">
        <v>3</v>
      </c>
      <c r="V1557">
        <v>7</v>
      </c>
      <c r="W1557" t="s">
        <v>9920</v>
      </c>
    </row>
    <row r="1558" spans="1:23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 s="15">
        <f t="shared" si="49"/>
        <v>42751.075949074075</v>
      </c>
      <c r="J1558">
        <v>1484531362</v>
      </c>
      <c r="K1558" s="17">
        <f>(((L1558/60)/60/24)+DATE(1970,1,1))</f>
        <v>42721.075949074075</v>
      </c>
      <c r="L1558">
        <v>1481939362</v>
      </c>
      <c r="M1558" t="b">
        <v>0</v>
      </c>
      <c r="N1558">
        <v>1</v>
      </c>
      <c r="O1558" t="b">
        <v>0</v>
      </c>
      <c r="P1558" t="s">
        <v>8266</v>
      </c>
      <c r="Q1558">
        <f t="shared" si="48"/>
        <v>60</v>
      </c>
      <c r="R1558">
        <f>IFERROR(ROUND(E1558/N1558,2),0)</f>
        <v>3000</v>
      </c>
      <c r="S1558" t="s">
        <v>8328</v>
      </c>
      <c r="T1558" t="s">
        <v>8330</v>
      </c>
      <c r="U1558">
        <v>12</v>
      </c>
      <c r="V1558">
        <v>17</v>
      </c>
      <c r="W1558" t="s">
        <v>9921</v>
      </c>
    </row>
    <row r="1559" spans="1:23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 s="15">
        <f t="shared" si="49"/>
        <v>41894.76866898148</v>
      </c>
      <c r="J1559">
        <v>1410546413</v>
      </c>
      <c r="K1559" s="17">
        <f>(((L1559/60)/60/24)+DATE(1970,1,1))</f>
        <v>41864.76866898148</v>
      </c>
      <c r="L1559">
        <v>1407954413</v>
      </c>
      <c r="M1559" t="b">
        <v>0</v>
      </c>
      <c r="N1559">
        <v>22</v>
      </c>
      <c r="O1559" t="b">
        <v>1</v>
      </c>
      <c r="P1559" t="s">
        <v>8274</v>
      </c>
      <c r="Q1559">
        <f t="shared" si="48"/>
        <v>100</v>
      </c>
      <c r="R1559">
        <f>IFERROR(ROUND(E1559/N1559,2),0)</f>
        <v>136.36000000000001</v>
      </c>
      <c r="S1559" t="s">
        <v>8331</v>
      </c>
      <c r="T1559" t="s">
        <v>8335</v>
      </c>
      <c r="U1559">
        <v>8</v>
      </c>
      <c r="V1559">
        <v>13</v>
      </c>
      <c r="W1559" t="s">
        <v>9922</v>
      </c>
    </row>
    <row r="1560" spans="1:23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 s="15">
        <f t="shared" si="49"/>
        <v>40878.626562500001</v>
      </c>
      <c r="J1560">
        <v>1322751735</v>
      </c>
      <c r="K1560" s="17">
        <f>(((L1560/60)/60/24)+DATE(1970,1,1))</f>
        <v>40818.58489583333</v>
      </c>
      <c r="L1560">
        <v>1317564135</v>
      </c>
      <c r="M1560" t="b">
        <v>0</v>
      </c>
      <c r="N1560">
        <v>38</v>
      </c>
      <c r="O1560" t="b">
        <v>1</v>
      </c>
      <c r="P1560" t="s">
        <v>8277</v>
      </c>
      <c r="Q1560">
        <f t="shared" si="48"/>
        <v>100</v>
      </c>
      <c r="R1560">
        <f>IFERROR(ROUND(E1560/N1560,2),0)</f>
        <v>78.95</v>
      </c>
      <c r="S1560" t="s">
        <v>8331</v>
      </c>
      <c r="T1560" t="s">
        <v>8332</v>
      </c>
      <c r="U1560">
        <v>10</v>
      </c>
      <c r="V1560">
        <v>2</v>
      </c>
      <c r="W1560" t="s">
        <v>9923</v>
      </c>
    </row>
    <row r="1561" spans="1:23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 s="15">
        <f t="shared" si="49"/>
        <v>41771.165972222225</v>
      </c>
      <c r="J1561">
        <v>1399867140</v>
      </c>
      <c r="K1561" s="17">
        <f>(((L1561/60)/60/24)+DATE(1970,1,1))</f>
        <v>41758.839675925927</v>
      </c>
      <c r="L1561">
        <v>1398802148</v>
      </c>
      <c r="M1561" t="b">
        <v>0</v>
      </c>
      <c r="N1561">
        <v>11</v>
      </c>
      <c r="O1561" t="b">
        <v>1</v>
      </c>
      <c r="P1561" t="s">
        <v>8269</v>
      </c>
      <c r="Q1561">
        <f t="shared" si="48"/>
        <v>100</v>
      </c>
      <c r="R1561">
        <f>IFERROR(ROUND(E1561/N1561,2),0)</f>
        <v>272.73</v>
      </c>
      <c r="S1561" t="s">
        <v>8307</v>
      </c>
      <c r="T1561" t="s">
        <v>8309</v>
      </c>
      <c r="U1561">
        <v>4</v>
      </c>
      <c r="V1561">
        <v>29</v>
      </c>
      <c r="W1561" t="s">
        <v>9924</v>
      </c>
    </row>
    <row r="1562" spans="1:23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 s="15">
        <f t="shared" si="49"/>
        <v>41777.610798611109</v>
      </c>
      <c r="J1562">
        <v>1400423973</v>
      </c>
      <c r="K1562" s="17">
        <f>(((L1562/60)/60/24)+DATE(1970,1,1))</f>
        <v>41765.610798611109</v>
      </c>
      <c r="L1562">
        <v>1399387173</v>
      </c>
      <c r="M1562" t="b">
        <v>0</v>
      </c>
      <c r="N1562">
        <v>17</v>
      </c>
      <c r="O1562" t="b">
        <v>1</v>
      </c>
      <c r="P1562" t="s">
        <v>8269</v>
      </c>
      <c r="Q1562">
        <f t="shared" si="48"/>
        <v>100</v>
      </c>
      <c r="R1562">
        <f>IFERROR(ROUND(E1562/N1562,2),0)</f>
        <v>176.47</v>
      </c>
      <c r="S1562" t="s">
        <v>8307</v>
      </c>
      <c r="T1562" t="s">
        <v>8309</v>
      </c>
      <c r="U1562">
        <v>5</v>
      </c>
      <c r="V1562">
        <v>6</v>
      </c>
      <c r="W1562" t="s">
        <v>9925</v>
      </c>
    </row>
    <row r="1563" spans="1:23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 s="15">
        <f t="shared" si="49"/>
        <v>41909.959050925929</v>
      </c>
      <c r="J1563">
        <v>1411858862</v>
      </c>
      <c r="K1563" s="17">
        <f>(((L1563/60)/60/24)+DATE(1970,1,1))</f>
        <v>41879.959050925929</v>
      </c>
      <c r="L1563">
        <v>1409266862</v>
      </c>
      <c r="M1563" t="b">
        <v>0</v>
      </c>
      <c r="N1563">
        <v>26</v>
      </c>
      <c r="O1563" t="b">
        <v>1</v>
      </c>
      <c r="P1563" t="s">
        <v>8269</v>
      </c>
      <c r="Q1563">
        <f t="shared" si="48"/>
        <v>100</v>
      </c>
      <c r="R1563">
        <f>IFERROR(ROUND(E1563/N1563,2),0)</f>
        <v>115.38</v>
      </c>
      <c r="S1563" t="s">
        <v>8307</v>
      </c>
      <c r="T1563" t="s">
        <v>8309</v>
      </c>
      <c r="U1563">
        <v>8</v>
      </c>
      <c r="V1563">
        <v>28</v>
      </c>
      <c r="W1563" t="s">
        <v>9926</v>
      </c>
    </row>
    <row r="1564" spans="1:23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 s="15">
        <f t="shared" si="49"/>
        <v>41846.291666666664</v>
      </c>
      <c r="J1564">
        <v>1406358000</v>
      </c>
      <c r="K1564" s="17">
        <f>(((L1564/60)/60/24)+DATE(1970,1,1))</f>
        <v>41828.736921296295</v>
      </c>
      <c r="L1564">
        <v>1404841270</v>
      </c>
      <c r="M1564" t="b">
        <v>0</v>
      </c>
      <c r="N1564">
        <v>34</v>
      </c>
      <c r="O1564" t="b">
        <v>1</v>
      </c>
      <c r="P1564" t="s">
        <v>8269</v>
      </c>
      <c r="Q1564">
        <f t="shared" si="48"/>
        <v>120</v>
      </c>
      <c r="R1564">
        <f>IFERROR(ROUND(E1564/N1564,2),0)</f>
        <v>88.24</v>
      </c>
      <c r="S1564" t="s">
        <v>8307</v>
      </c>
      <c r="T1564" t="s">
        <v>8309</v>
      </c>
      <c r="U1564">
        <v>7</v>
      </c>
      <c r="V1564">
        <v>8</v>
      </c>
      <c r="W1564" t="s">
        <v>9927</v>
      </c>
    </row>
    <row r="1565" spans="1:23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 s="15">
        <f t="shared" si="49"/>
        <v>41846.207638888889</v>
      </c>
      <c r="J1565">
        <v>1406350740</v>
      </c>
      <c r="K1565" s="17">
        <f>(((L1565/60)/60/24)+DATE(1970,1,1))</f>
        <v>41808.881215277775</v>
      </c>
      <c r="L1565">
        <v>1403125737</v>
      </c>
      <c r="M1565" t="b">
        <v>0</v>
      </c>
      <c r="N1565">
        <v>27</v>
      </c>
      <c r="O1565" t="b">
        <v>1</v>
      </c>
      <c r="P1565" t="s">
        <v>8303</v>
      </c>
      <c r="Q1565">
        <f t="shared" si="48"/>
        <v>120</v>
      </c>
      <c r="R1565">
        <f>IFERROR(ROUND(E1565/N1565,2),0)</f>
        <v>111.11</v>
      </c>
      <c r="S1565" t="s">
        <v>8307</v>
      </c>
      <c r="T1565" t="s">
        <v>8310</v>
      </c>
      <c r="U1565">
        <v>6</v>
      </c>
      <c r="V1565">
        <v>18</v>
      </c>
      <c r="W1565" t="s">
        <v>9928</v>
      </c>
    </row>
    <row r="1566" spans="1:23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 s="15">
        <f t="shared" si="49"/>
        <v>42198.837499999994</v>
      </c>
      <c r="J1566">
        <v>1436817960</v>
      </c>
      <c r="K1566" s="17">
        <f>(((L1566/60)/60/24)+DATE(1970,1,1))</f>
        <v>42166.219733796301</v>
      </c>
      <c r="L1566">
        <v>1433999785</v>
      </c>
      <c r="M1566" t="b">
        <v>0</v>
      </c>
      <c r="N1566">
        <v>30</v>
      </c>
      <c r="O1566" t="b">
        <v>1</v>
      </c>
      <c r="P1566" t="s">
        <v>8303</v>
      </c>
      <c r="Q1566">
        <f t="shared" si="48"/>
        <v>120</v>
      </c>
      <c r="R1566">
        <f>IFERROR(ROUND(E1566/N1566,2),0)</f>
        <v>100</v>
      </c>
      <c r="S1566" t="s">
        <v>8307</v>
      </c>
      <c r="T1566" t="s">
        <v>8310</v>
      </c>
      <c r="U1566">
        <v>6</v>
      </c>
      <c r="V1566">
        <v>11</v>
      </c>
      <c r="W1566" t="s">
        <v>9929</v>
      </c>
    </row>
    <row r="1567" spans="1:23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 s="15">
        <f t="shared" si="49"/>
        <v>40900.762141203704</v>
      </c>
      <c r="J1567">
        <v>1324664249</v>
      </c>
      <c r="K1567" s="17">
        <f>(((L1567/60)/60/24)+DATE(1970,1,1))</f>
        <v>40858.762141203704</v>
      </c>
      <c r="L1567">
        <v>1321035449</v>
      </c>
      <c r="M1567" t="b">
        <v>0</v>
      </c>
      <c r="N1567">
        <v>22</v>
      </c>
      <c r="O1567" t="b">
        <v>0</v>
      </c>
      <c r="P1567" t="s">
        <v>8268</v>
      </c>
      <c r="Q1567">
        <f t="shared" si="48"/>
        <v>5</v>
      </c>
      <c r="R1567">
        <f>IFERROR(ROUND(E1567/N1567,2),0)</f>
        <v>136.09</v>
      </c>
      <c r="S1567" t="s">
        <v>8328</v>
      </c>
      <c r="T1567" t="s">
        <v>8342</v>
      </c>
      <c r="U1567">
        <v>11</v>
      </c>
      <c r="V1567">
        <v>11</v>
      </c>
      <c r="W1567" t="s">
        <v>9930</v>
      </c>
    </row>
    <row r="1568" spans="1:23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 s="15">
        <f t="shared" si="49"/>
        <v>41969.853900462964</v>
      </c>
      <c r="J1568">
        <v>1417033777</v>
      </c>
      <c r="K1568" s="17">
        <f>(((L1568/60)/60/24)+DATE(1970,1,1))</f>
        <v>41939.8122337963</v>
      </c>
      <c r="L1568">
        <v>1414438177</v>
      </c>
      <c r="M1568" t="b">
        <v>0</v>
      </c>
      <c r="N1568">
        <v>36</v>
      </c>
      <c r="O1568" t="b">
        <v>0</v>
      </c>
      <c r="P1568" t="s">
        <v>8269</v>
      </c>
      <c r="Q1568">
        <f t="shared" si="48"/>
        <v>37</v>
      </c>
      <c r="R1568">
        <f>IFERROR(ROUND(E1568/N1568,2),0)</f>
        <v>83.14</v>
      </c>
      <c r="S1568" t="s">
        <v>8307</v>
      </c>
      <c r="T1568" t="s">
        <v>8309</v>
      </c>
      <c r="U1568">
        <v>10</v>
      </c>
      <c r="V1568">
        <v>27</v>
      </c>
      <c r="W1568" t="s">
        <v>9931</v>
      </c>
    </row>
    <row r="1569" spans="1:23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 s="15">
        <f t="shared" si="49"/>
        <v>41693.500659722224</v>
      </c>
      <c r="J1569">
        <v>1393156857</v>
      </c>
      <c r="K1569" s="17">
        <f>(((L1569/60)/60/24)+DATE(1970,1,1))</f>
        <v>41663.500659722224</v>
      </c>
      <c r="L1569">
        <v>1390564857</v>
      </c>
      <c r="M1569" t="b">
        <v>0</v>
      </c>
      <c r="N1569">
        <v>99</v>
      </c>
      <c r="O1569" t="b">
        <v>1</v>
      </c>
      <c r="P1569" t="s">
        <v>8295</v>
      </c>
      <c r="Q1569">
        <f t="shared" si="48"/>
        <v>120</v>
      </c>
      <c r="R1569">
        <f>IFERROR(ROUND(E1569/N1569,2),0)</f>
        <v>30.2</v>
      </c>
      <c r="S1569" t="s">
        <v>8323</v>
      </c>
      <c r="T1569" t="s">
        <v>8324</v>
      </c>
      <c r="U1569">
        <v>1</v>
      </c>
      <c r="V1569">
        <v>24</v>
      </c>
      <c r="W1569" t="s">
        <v>9932</v>
      </c>
    </row>
    <row r="1570" spans="1:23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 s="15">
        <f t="shared" si="49"/>
        <v>41801.40996527778</v>
      </c>
      <c r="J1570">
        <v>1402480221</v>
      </c>
      <c r="K1570" s="17">
        <f>(((L1570/60)/60/24)+DATE(1970,1,1))</f>
        <v>41771.40996527778</v>
      </c>
      <c r="L1570">
        <v>1399888221</v>
      </c>
      <c r="M1570" t="b">
        <v>0</v>
      </c>
      <c r="N1570">
        <v>37</v>
      </c>
      <c r="O1570" t="b">
        <v>0</v>
      </c>
      <c r="P1570" t="s">
        <v>8280</v>
      </c>
      <c r="Q1570">
        <f t="shared" si="48"/>
        <v>5</v>
      </c>
      <c r="R1570">
        <f>IFERROR(ROUND(E1570/N1570,2),0)</f>
        <v>80.3</v>
      </c>
      <c r="S1570" t="s">
        <v>8323</v>
      </c>
      <c r="T1570" t="s">
        <v>8338</v>
      </c>
      <c r="U1570">
        <v>5</v>
      </c>
      <c r="V1570">
        <v>12</v>
      </c>
      <c r="W1570" t="s">
        <v>9933</v>
      </c>
    </row>
    <row r="1571" spans="1:23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 s="15">
        <f t="shared" si="49"/>
        <v>42159.226388888885</v>
      </c>
      <c r="J1571">
        <v>1433395560</v>
      </c>
      <c r="K1571" s="17">
        <f>(((L1571/60)/60/24)+DATE(1970,1,1))</f>
        <v>42129.226388888885</v>
      </c>
      <c r="L1571">
        <v>1430803560</v>
      </c>
      <c r="M1571" t="b">
        <v>0</v>
      </c>
      <c r="N1571">
        <v>42</v>
      </c>
      <c r="O1571" t="b">
        <v>0</v>
      </c>
      <c r="P1571" t="s">
        <v>8292</v>
      </c>
      <c r="Q1571">
        <f t="shared" si="48"/>
        <v>59</v>
      </c>
      <c r="R1571">
        <f>IFERROR(ROUND(E1571/N1571,2),0)</f>
        <v>70.599999999999994</v>
      </c>
      <c r="S1571" t="s">
        <v>8315</v>
      </c>
      <c r="T1571" t="s">
        <v>8325</v>
      </c>
      <c r="U1571">
        <v>5</v>
      </c>
      <c r="V1571">
        <v>5</v>
      </c>
      <c r="W1571" t="s">
        <v>9934</v>
      </c>
    </row>
    <row r="1572" spans="1:23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15">
        <f t="shared" si="49"/>
        <v>42355.249305555553</v>
      </c>
      <c r="J1572">
        <v>1450331940</v>
      </c>
      <c r="K1572" s="17">
        <f>(((L1572/60)/60/24)+DATE(1970,1,1))</f>
        <v>42325.684189814812</v>
      </c>
      <c r="L1572">
        <v>1447777514</v>
      </c>
      <c r="M1572" t="b">
        <v>0</v>
      </c>
      <c r="N1572">
        <v>22</v>
      </c>
      <c r="O1572" t="b">
        <v>0</v>
      </c>
      <c r="P1572" t="s">
        <v>8271</v>
      </c>
      <c r="Q1572">
        <f t="shared" si="48"/>
        <v>30</v>
      </c>
      <c r="R1572">
        <f>IFERROR(ROUND(E1572/N1572,2),0)</f>
        <v>134.55000000000001</v>
      </c>
      <c r="S1572" t="s">
        <v>8315</v>
      </c>
      <c r="T1572" t="s">
        <v>8317</v>
      </c>
      <c r="U1572">
        <v>11</v>
      </c>
      <c r="V1572">
        <v>17</v>
      </c>
      <c r="W1572" t="s">
        <v>8844</v>
      </c>
    </row>
    <row r="1573" spans="1:23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 s="15">
        <f t="shared" si="49"/>
        <v>42223.723912037036</v>
      </c>
      <c r="J1573">
        <v>1438968146</v>
      </c>
      <c r="K1573" s="17">
        <f>(((L1573/60)/60/24)+DATE(1970,1,1))</f>
        <v>42193.723912037036</v>
      </c>
      <c r="L1573">
        <v>1436376146</v>
      </c>
      <c r="M1573" t="b">
        <v>0</v>
      </c>
      <c r="N1573">
        <v>66</v>
      </c>
      <c r="O1573" t="b">
        <v>1</v>
      </c>
      <c r="P1573" t="s">
        <v>8269</v>
      </c>
      <c r="Q1573">
        <f t="shared" si="48"/>
        <v>102</v>
      </c>
      <c r="R1573">
        <f>IFERROR(ROUND(E1573/N1573,2),0)</f>
        <v>44.76</v>
      </c>
      <c r="S1573" t="s">
        <v>8307</v>
      </c>
      <c r="T1573" t="s">
        <v>8309</v>
      </c>
      <c r="U1573">
        <v>7</v>
      </c>
      <c r="V1573">
        <v>8</v>
      </c>
      <c r="W1573" t="s">
        <v>9935</v>
      </c>
    </row>
    <row r="1574" spans="1:23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 s="15">
        <f t="shared" si="49"/>
        <v>41829.569212962961</v>
      </c>
      <c r="J1574">
        <v>1404913180</v>
      </c>
      <c r="K1574" s="17">
        <f>(((L1574/60)/60/24)+DATE(1970,1,1))</f>
        <v>41815.569212962961</v>
      </c>
      <c r="L1574">
        <v>1403703580</v>
      </c>
      <c r="M1574" t="b">
        <v>0</v>
      </c>
      <c r="N1574">
        <v>74</v>
      </c>
      <c r="O1574" t="b">
        <v>1</v>
      </c>
      <c r="P1574" t="s">
        <v>8269</v>
      </c>
      <c r="Q1574">
        <f t="shared" si="48"/>
        <v>118</v>
      </c>
      <c r="R1574">
        <f>IFERROR(ROUND(E1574/N1574,2),0)</f>
        <v>39.81</v>
      </c>
      <c r="S1574" t="s">
        <v>8307</v>
      </c>
      <c r="T1574" t="s">
        <v>8309</v>
      </c>
      <c r="U1574">
        <v>6</v>
      </c>
      <c r="V1574">
        <v>25</v>
      </c>
      <c r="W1574" t="s">
        <v>9936</v>
      </c>
    </row>
    <row r="1575" spans="1:23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 s="15">
        <f t="shared" si="49"/>
        <v>42449.562037037031</v>
      </c>
      <c r="J1575">
        <v>1458480560</v>
      </c>
      <c r="K1575" s="17">
        <f>(((L1575/60)/60/24)+DATE(1970,1,1))</f>
        <v>42419.603703703702</v>
      </c>
      <c r="L1575">
        <v>1455892160</v>
      </c>
      <c r="M1575" t="b">
        <v>0</v>
      </c>
      <c r="N1575">
        <v>33</v>
      </c>
      <c r="O1575" t="b">
        <v>1</v>
      </c>
      <c r="P1575" t="s">
        <v>8283</v>
      </c>
      <c r="Q1575">
        <f t="shared" si="48"/>
        <v>109</v>
      </c>
      <c r="R1575">
        <f>IFERROR(ROUND(E1575/N1575,2),0)</f>
        <v>89.24</v>
      </c>
      <c r="S1575" t="s">
        <v>8320</v>
      </c>
      <c r="T1575" t="s">
        <v>8321</v>
      </c>
      <c r="U1575">
        <v>2</v>
      </c>
      <c r="V1575">
        <v>19</v>
      </c>
      <c r="W1575" t="s">
        <v>9937</v>
      </c>
    </row>
    <row r="1576" spans="1:23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 s="15">
        <f t="shared" si="49"/>
        <v>41811.666770833333</v>
      </c>
      <c r="J1576">
        <v>1403366409</v>
      </c>
      <c r="K1576" s="17">
        <f>(((L1576/60)/60/24)+DATE(1970,1,1))</f>
        <v>41781.666770833333</v>
      </c>
      <c r="L1576">
        <v>1400774409</v>
      </c>
      <c r="M1576" t="b">
        <v>1</v>
      </c>
      <c r="N1576">
        <v>51</v>
      </c>
      <c r="O1576" t="b">
        <v>1</v>
      </c>
      <c r="P1576" t="s">
        <v>8269</v>
      </c>
      <c r="Q1576">
        <f t="shared" si="48"/>
        <v>117</v>
      </c>
      <c r="R1576">
        <f>IFERROR(ROUND(E1576/N1576,2),0)</f>
        <v>57.55</v>
      </c>
      <c r="S1576" t="s">
        <v>8307</v>
      </c>
      <c r="T1576" t="s">
        <v>8309</v>
      </c>
      <c r="U1576">
        <v>5</v>
      </c>
      <c r="V1576">
        <v>22</v>
      </c>
      <c r="W1576" t="s">
        <v>9938</v>
      </c>
    </row>
    <row r="1577" spans="1:23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 s="15">
        <f t="shared" si="49"/>
        <v>41978.879837962959</v>
      </c>
      <c r="J1577">
        <v>1417813618</v>
      </c>
      <c r="K1577" s="17">
        <f>(((L1577/60)/60/24)+DATE(1970,1,1))</f>
        <v>41933.838171296295</v>
      </c>
      <c r="L1577">
        <v>1413922018</v>
      </c>
      <c r="M1577" t="b">
        <v>0</v>
      </c>
      <c r="N1577">
        <v>32</v>
      </c>
      <c r="O1577" t="b">
        <v>1</v>
      </c>
      <c r="P1577" t="s">
        <v>8274</v>
      </c>
      <c r="Q1577">
        <f t="shared" si="48"/>
        <v>147</v>
      </c>
      <c r="R1577">
        <f>IFERROR(ROUND(E1577/N1577,2),0)</f>
        <v>91.63</v>
      </c>
      <c r="S1577" t="s">
        <v>8331</v>
      </c>
      <c r="T1577" t="s">
        <v>8335</v>
      </c>
      <c r="U1577">
        <v>10</v>
      </c>
      <c r="V1577">
        <v>21</v>
      </c>
      <c r="W1577" t="s">
        <v>9939</v>
      </c>
    </row>
    <row r="1578" spans="1:23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 s="15">
        <f t="shared" si="49"/>
        <v>40484.018055555556</v>
      </c>
      <c r="J1578">
        <v>1288657560</v>
      </c>
      <c r="K1578" s="17">
        <f>(((L1578/60)/60/24)+DATE(1970,1,1))</f>
        <v>40456.954351851848</v>
      </c>
      <c r="L1578">
        <v>1286319256</v>
      </c>
      <c r="M1578" t="b">
        <v>0</v>
      </c>
      <c r="N1578">
        <v>107</v>
      </c>
      <c r="O1578" t="b">
        <v>1</v>
      </c>
      <c r="P1578" t="s">
        <v>8277</v>
      </c>
      <c r="Q1578">
        <f t="shared" si="48"/>
        <v>195</v>
      </c>
      <c r="R1578">
        <f>IFERROR(ROUND(E1578/N1578,2),0)</f>
        <v>27.39</v>
      </c>
      <c r="S1578" t="s">
        <v>8331</v>
      </c>
      <c r="T1578" t="s">
        <v>8332</v>
      </c>
      <c r="U1578">
        <v>10</v>
      </c>
      <c r="V1578">
        <v>5</v>
      </c>
      <c r="W1578" t="s">
        <v>9940</v>
      </c>
    </row>
    <row r="1579" spans="1:23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 s="15">
        <f t="shared" si="49"/>
        <v>42466.895833333328</v>
      </c>
      <c r="J1579">
        <v>1459978200</v>
      </c>
      <c r="K1579" s="17">
        <f>(((L1579/60)/60/24)+DATE(1970,1,1))</f>
        <v>42448.821585648147</v>
      </c>
      <c r="L1579">
        <v>1458416585</v>
      </c>
      <c r="M1579" t="b">
        <v>0</v>
      </c>
      <c r="N1579">
        <v>46</v>
      </c>
      <c r="O1579" t="b">
        <v>1</v>
      </c>
      <c r="P1579" t="s">
        <v>8269</v>
      </c>
      <c r="Q1579">
        <f t="shared" si="48"/>
        <v>107</v>
      </c>
      <c r="R1579">
        <f>IFERROR(ROUND(E1579/N1579,2),0)</f>
        <v>63.7</v>
      </c>
      <c r="S1579" t="s">
        <v>8307</v>
      </c>
      <c r="T1579" t="s">
        <v>8309</v>
      </c>
      <c r="U1579">
        <v>3</v>
      </c>
      <c r="V1579">
        <v>19</v>
      </c>
      <c r="W1579" t="s">
        <v>9941</v>
      </c>
    </row>
    <row r="1580" spans="1:23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 s="15">
        <f t="shared" si="49"/>
        <v>41353.795520833337</v>
      </c>
      <c r="J1580">
        <v>1363806333</v>
      </c>
      <c r="K1580" s="17">
        <f>(((L1580/60)/60/24)+DATE(1970,1,1))</f>
        <v>41333.837187500001</v>
      </c>
      <c r="L1580">
        <v>1362081933</v>
      </c>
      <c r="M1580" t="b">
        <v>1</v>
      </c>
      <c r="N1580">
        <v>80</v>
      </c>
      <c r="O1580" t="b">
        <v>1</v>
      </c>
      <c r="P1580" t="s">
        <v>8267</v>
      </c>
      <c r="Q1580">
        <f t="shared" si="48"/>
        <v>293</v>
      </c>
      <c r="R1580">
        <f>IFERROR(ROUND(E1580/N1580,2),0)</f>
        <v>36.61</v>
      </c>
      <c r="S1580" t="s">
        <v>8328</v>
      </c>
      <c r="T1580" t="s">
        <v>8329</v>
      </c>
      <c r="U1580">
        <v>2</v>
      </c>
      <c r="V1580">
        <v>28</v>
      </c>
      <c r="W1580" t="s">
        <v>9942</v>
      </c>
    </row>
    <row r="1581" spans="1:23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 s="15">
        <f t="shared" si="49"/>
        <v>41813.75</v>
      </c>
      <c r="J1581">
        <v>1403546400</v>
      </c>
      <c r="K1581" s="17">
        <f>(((L1581/60)/60/24)+DATE(1970,1,1))</f>
        <v>41792.542986111112</v>
      </c>
      <c r="L1581">
        <v>1401714114</v>
      </c>
      <c r="M1581" t="b">
        <v>0</v>
      </c>
      <c r="N1581">
        <v>35</v>
      </c>
      <c r="O1581" t="b">
        <v>1</v>
      </c>
      <c r="P1581" t="s">
        <v>8269</v>
      </c>
      <c r="Q1581">
        <f t="shared" si="48"/>
        <v>103</v>
      </c>
      <c r="R1581">
        <f>IFERROR(ROUND(E1581/N1581,2),0)</f>
        <v>83.57</v>
      </c>
      <c r="S1581" t="s">
        <v>8307</v>
      </c>
      <c r="T1581" t="s">
        <v>8309</v>
      </c>
      <c r="U1581">
        <v>6</v>
      </c>
      <c r="V1581">
        <v>2</v>
      </c>
      <c r="W1581" t="s">
        <v>9943</v>
      </c>
    </row>
    <row r="1582" spans="1:23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 s="15">
        <f t="shared" si="49"/>
        <v>42288.083333333328</v>
      </c>
      <c r="J1582">
        <v>1444528800</v>
      </c>
      <c r="K1582" s="17">
        <f>(((L1582/60)/60/24)+DATE(1970,1,1))</f>
        <v>42268.127696759257</v>
      </c>
      <c r="L1582">
        <v>1442804633</v>
      </c>
      <c r="M1582" t="b">
        <v>0</v>
      </c>
      <c r="N1582">
        <v>35</v>
      </c>
      <c r="O1582" t="b">
        <v>1</v>
      </c>
      <c r="P1582" t="s">
        <v>8269</v>
      </c>
      <c r="Q1582">
        <f t="shared" si="48"/>
        <v>108</v>
      </c>
      <c r="R1582">
        <f>IFERROR(ROUND(E1582/N1582,2),0)</f>
        <v>83.51</v>
      </c>
      <c r="S1582" t="s">
        <v>8307</v>
      </c>
      <c r="T1582" t="s">
        <v>8309</v>
      </c>
      <c r="U1582">
        <v>9</v>
      </c>
      <c r="V1582">
        <v>21</v>
      </c>
      <c r="W1582" t="s">
        <v>9944</v>
      </c>
    </row>
    <row r="1583" spans="1:23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 s="15">
        <f t="shared" si="49"/>
        <v>40925.897974537038</v>
      </c>
      <c r="J1583">
        <v>1326835985</v>
      </c>
      <c r="K1583" s="17">
        <f>(((L1583/60)/60/24)+DATE(1970,1,1))</f>
        <v>40895.897974537038</v>
      </c>
      <c r="L1583">
        <v>1324243985</v>
      </c>
      <c r="M1583" t="b">
        <v>0</v>
      </c>
      <c r="N1583">
        <v>61</v>
      </c>
      <c r="O1583" t="b">
        <v>1</v>
      </c>
      <c r="P1583" t="s">
        <v>8274</v>
      </c>
      <c r="Q1583">
        <f t="shared" si="48"/>
        <v>145</v>
      </c>
      <c r="R1583">
        <f>IFERROR(ROUND(E1583/N1583,2),0)</f>
        <v>47.67</v>
      </c>
      <c r="S1583" t="s">
        <v>8331</v>
      </c>
      <c r="T1583" t="s">
        <v>8335</v>
      </c>
      <c r="U1583">
        <v>12</v>
      </c>
      <c r="V1583">
        <v>18</v>
      </c>
      <c r="W1583" t="s">
        <v>9945</v>
      </c>
    </row>
    <row r="1584" spans="1:23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 s="15">
        <f t="shared" si="49"/>
        <v>42230.058993055558</v>
      </c>
      <c r="J1584">
        <v>1439515497</v>
      </c>
      <c r="K1584" s="17">
        <f>(((L1584/60)/60/24)+DATE(1970,1,1))</f>
        <v>42185.058993055558</v>
      </c>
      <c r="L1584">
        <v>1435627497</v>
      </c>
      <c r="M1584" t="b">
        <v>0</v>
      </c>
      <c r="N1584">
        <v>18</v>
      </c>
      <c r="O1584" t="b">
        <v>0</v>
      </c>
      <c r="P1584" t="s">
        <v>8271</v>
      </c>
      <c r="Q1584">
        <f t="shared" si="48"/>
        <v>2</v>
      </c>
      <c r="R1584">
        <f>IFERROR(ROUND(E1584/N1584,2),0)</f>
        <v>160.5</v>
      </c>
      <c r="S1584" t="s">
        <v>8315</v>
      </c>
      <c r="T1584" t="s">
        <v>8317</v>
      </c>
      <c r="U1584">
        <v>6</v>
      </c>
      <c r="V1584">
        <v>30</v>
      </c>
      <c r="W1584" t="s">
        <v>9946</v>
      </c>
    </row>
    <row r="1585" spans="1:23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 s="15">
        <f t="shared" si="49"/>
        <v>41773.961111111108</v>
      </c>
      <c r="J1585">
        <v>1400108640</v>
      </c>
      <c r="K1585" s="17">
        <f>(((L1585/60)/60/24)+DATE(1970,1,1))</f>
        <v>41737.097499999996</v>
      </c>
      <c r="L1585">
        <v>1396923624</v>
      </c>
      <c r="M1585" t="b">
        <v>1</v>
      </c>
      <c r="N1585">
        <v>122</v>
      </c>
      <c r="O1585" t="b">
        <v>1</v>
      </c>
      <c r="P1585" t="s">
        <v>8293</v>
      </c>
      <c r="Q1585">
        <f t="shared" si="48"/>
        <v>192</v>
      </c>
      <c r="R1585">
        <f>IFERROR(ROUND(E1585/N1585,2),0)</f>
        <v>23.65</v>
      </c>
      <c r="S1585" t="s">
        <v>8315</v>
      </c>
      <c r="T1585" t="s">
        <v>8316</v>
      </c>
      <c r="U1585">
        <v>4</v>
      </c>
      <c r="V1585">
        <v>8</v>
      </c>
      <c r="W1585" t="s">
        <v>9947</v>
      </c>
    </row>
    <row r="1586" spans="1:23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 s="15">
        <f t="shared" si="49"/>
        <v>40622.662986111114</v>
      </c>
      <c r="J1586">
        <v>1300636482</v>
      </c>
      <c r="K1586" s="17">
        <f>(((L1586/60)/60/24)+DATE(1970,1,1))</f>
        <v>40592.704652777778</v>
      </c>
      <c r="L1586">
        <v>1298048082</v>
      </c>
      <c r="M1586" t="b">
        <v>0</v>
      </c>
      <c r="N1586">
        <v>90</v>
      </c>
      <c r="O1586" t="b">
        <v>1</v>
      </c>
      <c r="P1586" t="s">
        <v>8290</v>
      </c>
      <c r="Q1586">
        <f t="shared" si="48"/>
        <v>125</v>
      </c>
      <c r="R1586">
        <f>IFERROR(ROUND(E1586/N1586,2),0)</f>
        <v>32.01</v>
      </c>
      <c r="S1586" t="s">
        <v>8331</v>
      </c>
      <c r="T1586" t="s">
        <v>8341</v>
      </c>
      <c r="U1586">
        <v>2</v>
      </c>
      <c r="V1586">
        <v>18</v>
      </c>
      <c r="W1586" t="s">
        <v>9948</v>
      </c>
    </row>
    <row r="1587" spans="1:23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 s="15">
        <f t="shared" si="49"/>
        <v>42489.875</v>
      </c>
      <c r="J1587">
        <v>1461963600</v>
      </c>
      <c r="K1587" s="17">
        <f>(((L1587/60)/60/24)+DATE(1970,1,1))</f>
        <v>42462.140868055561</v>
      </c>
      <c r="L1587">
        <v>1459567371</v>
      </c>
      <c r="M1587" t="b">
        <v>0</v>
      </c>
      <c r="N1587">
        <v>46</v>
      </c>
      <c r="O1587" t="b">
        <v>1</v>
      </c>
      <c r="P1587" t="s">
        <v>8269</v>
      </c>
      <c r="Q1587">
        <f t="shared" si="48"/>
        <v>339</v>
      </c>
      <c r="R1587">
        <f>IFERROR(ROUND(E1587/N1587,2),0)</f>
        <v>62.59</v>
      </c>
      <c r="S1587" t="s">
        <v>8307</v>
      </c>
      <c r="T1587" t="s">
        <v>8309</v>
      </c>
      <c r="U1587">
        <v>4</v>
      </c>
      <c r="V1587">
        <v>2</v>
      </c>
      <c r="W1587" t="s">
        <v>9949</v>
      </c>
    </row>
    <row r="1588" spans="1:23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 s="15">
        <f t="shared" si="49"/>
        <v>42620.472685185188</v>
      </c>
      <c r="J1588">
        <v>1473247240</v>
      </c>
      <c r="K1588" s="17">
        <f>(((L1588/60)/60/24)+DATE(1970,1,1))</f>
        <v>42590.472685185188</v>
      </c>
      <c r="L1588">
        <v>1470655240</v>
      </c>
      <c r="M1588" t="b">
        <v>1</v>
      </c>
      <c r="N1588">
        <v>50</v>
      </c>
      <c r="O1588" t="b">
        <v>1</v>
      </c>
      <c r="P1588" t="s">
        <v>8269</v>
      </c>
      <c r="Q1588">
        <f t="shared" si="48"/>
        <v>128</v>
      </c>
      <c r="R1588">
        <f>IFERROR(ROUND(E1588/N1588,2),0)</f>
        <v>57.52</v>
      </c>
      <c r="S1588" t="s">
        <v>8307</v>
      </c>
      <c r="T1588" t="s">
        <v>8309</v>
      </c>
      <c r="U1588">
        <v>8</v>
      </c>
      <c r="V1588">
        <v>8</v>
      </c>
      <c r="W1588" t="s">
        <v>9950</v>
      </c>
    </row>
    <row r="1589" spans="1:23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 s="15">
        <f t="shared" si="49"/>
        <v>42181.166666666672</v>
      </c>
      <c r="J1589">
        <v>1435291200</v>
      </c>
      <c r="K1589" s="17">
        <f>(((L1589/60)/60/24)+DATE(1970,1,1))</f>
        <v>42150.485439814816</v>
      </c>
      <c r="L1589">
        <v>1432640342</v>
      </c>
      <c r="M1589" t="b">
        <v>0</v>
      </c>
      <c r="N1589">
        <v>8</v>
      </c>
      <c r="O1589" t="b">
        <v>0</v>
      </c>
      <c r="P1589" t="s">
        <v>8282</v>
      </c>
      <c r="Q1589">
        <f t="shared" si="48"/>
        <v>19</v>
      </c>
      <c r="R1589">
        <f>IFERROR(ROUND(E1589/N1589,2),0)</f>
        <v>358.88</v>
      </c>
      <c r="S1589" t="s">
        <v>8326</v>
      </c>
      <c r="T1589" t="s">
        <v>8348</v>
      </c>
      <c r="U1589">
        <v>5</v>
      </c>
      <c r="V1589">
        <v>26</v>
      </c>
      <c r="W1589" t="s">
        <v>9951</v>
      </c>
    </row>
    <row r="1590" spans="1:23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 s="15">
        <f t="shared" si="49"/>
        <v>42465.095856481479</v>
      </c>
      <c r="J1590">
        <v>1459822682</v>
      </c>
      <c r="K1590" s="17">
        <f>(((L1590/60)/60/24)+DATE(1970,1,1))</f>
        <v>42451.095856481479</v>
      </c>
      <c r="L1590">
        <v>1458613082</v>
      </c>
      <c r="M1590" t="b">
        <v>0</v>
      </c>
      <c r="N1590">
        <v>49</v>
      </c>
      <c r="O1590" t="b">
        <v>1</v>
      </c>
      <c r="P1590" t="s">
        <v>8269</v>
      </c>
      <c r="Q1590">
        <f t="shared" si="48"/>
        <v>287</v>
      </c>
      <c r="R1590">
        <f>IFERROR(ROUND(E1590/N1590,2),0)</f>
        <v>58.57</v>
      </c>
      <c r="S1590" t="s">
        <v>8307</v>
      </c>
      <c r="T1590" t="s">
        <v>8309</v>
      </c>
      <c r="U1590">
        <v>3</v>
      </c>
      <c r="V1590">
        <v>22</v>
      </c>
      <c r="W1590" t="s">
        <v>9952</v>
      </c>
    </row>
    <row r="1591" spans="1:23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 s="15">
        <f t="shared" si="49"/>
        <v>41966.916666666672</v>
      </c>
      <c r="J1591">
        <v>1416780000</v>
      </c>
      <c r="K1591" s="17">
        <f>(((L1591/60)/60/24)+DATE(1970,1,1))</f>
        <v>41938.709421296298</v>
      </c>
      <c r="L1591">
        <v>1414342894</v>
      </c>
      <c r="M1591" t="b">
        <v>0</v>
      </c>
      <c r="N1591">
        <v>95</v>
      </c>
      <c r="O1591" t="b">
        <v>1</v>
      </c>
      <c r="P1591" t="s">
        <v>8269</v>
      </c>
      <c r="Q1591">
        <f t="shared" si="48"/>
        <v>115</v>
      </c>
      <c r="R1591">
        <f>IFERROR(ROUND(E1591/N1591,2),0)</f>
        <v>30.19</v>
      </c>
      <c r="S1591" t="s">
        <v>8307</v>
      </c>
      <c r="T1591" t="s">
        <v>8309</v>
      </c>
      <c r="U1591">
        <v>10</v>
      </c>
      <c r="V1591">
        <v>26</v>
      </c>
      <c r="W1591" t="s">
        <v>9953</v>
      </c>
    </row>
    <row r="1592" spans="1:23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 s="15">
        <f t="shared" si="49"/>
        <v>41909.166666666664</v>
      </c>
      <c r="J1592">
        <v>1411790400</v>
      </c>
      <c r="K1592" s="17">
        <f>(((L1592/60)/60/24)+DATE(1970,1,1))</f>
        <v>41887.111354166671</v>
      </c>
      <c r="L1592">
        <v>1409884821</v>
      </c>
      <c r="M1592" t="b">
        <v>0</v>
      </c>
      <c r="N1592">
        <v>59</v>
      </c>
      <c r="O1592" t="b">
        <v>1</v>
      </c>
      <c r="P1592" t="s">
        <v>8303</v>
      </c>
      <c r="Q1592">
        <f t="shared" si="48"/>
        <v>143</v>
      </c>
      <c r="R1592">
        <f>IFERROR(ROUND(E1592/N1592,2),0)</f>
        <v>48.54</v>
      </c>
      <c r="S1592" t="s">
        <v>8307</v>
      </c>
      <c r="T1592" t="s">
        <v>8310</v>
      </c>
      <c r="U1592">
        <v>9</v>
      </c>
      <c r="V1592">
        <v>5</v>
      </c>
      <c r="W1592" t="s">
        <v>9954</v>
      </c>
    </row>
    <row r="1593" spans="1:23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 s="15">
        <f t="shared" si="49"/>
        <v>41913.165972222225</v>
      </c>
      <c r="J1593">
        <v>1412135940</v>
      </c>
      <c r="K1593" s="17">
        <f>(((L1593/60)/60/24)+DATE(1970,1,1))</f>
        <v>41898.168125000004</v>
      </c>
      <c r="L1593">
        <v>1410840126</v>
      </c>
      <c r="M1593" t="b">
        <v>1</v>
      </c>
      <c r="N1593">
        <v>37</v>
      </c>
      <c r="O1593" t="b">
        <v>1</v>
      </c>
      <c r="P1593" t="s">
        <v>8269</v>
      </c>
      <c r="Q1593">
        <f t="shared" si="48"/>
        <v>110</v>
      </c>
      <c r="R1593">
        <f>IFERROR(ROUND(E1593/N1593,2),0)</f>
        <v>77.22</v>
      </c>
      <c r="S1593" t="s">
        <v>8307</v>
      </c>
      <c r="T1593" t="s">
        <v>8309</v>
      </c>
      <c r="U1593">
        <v>9</v>
      </c>
      <c r="V1593">
        <v>16</v>
      </c>
      <c r="W1593" t="s">
        <v>9955</v>
      </c>
    </row>
    <row r="1594" spans="1:23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 s="15">
        <f t="shared" si="49"/>
        <v>42536.760405092587</v>
      </c>
      <c r="J1594">
        <v>1466014499</v>
      </c>
      <c r="K1594" s="17">
        <f>(((L1594/60)/60/24)+DATE(1970,1,1))</f>
        <v>42506.760405092587</v>
      </c>
      <c r="L1594">
        <v>1463422499</v>
      </c>
      <c r="M1594" t="b">
        <v>0</v>
      </c>
      <c r="N1594">
        <v>44</v>
      </c>
      <c r="O1594" t="b">
        <v>1</v>
      </c>
      <c r="P1594" t="s">
        <v>8269</v>
      </c>
      <c r="Q1594">
        <f t="shared" si="48"/>
        <v>114</v>
      </c>
      <c r="R1594">
        <f>IFERROR(ROUND(E1594/N1594,2),0)</f>
        <v>64.91</v>
      </c>
      <c r="S1594" t="s">
        <v>8307</v>
      </c>
      <c r="T1594" t="s">
        <v>8309</v>
      </c>
      <c r="U1594">
        <v>5</v>
      </c>
      <c r="V1594">
        <v>16</v>
      </c>
      <c r="W1594" t="s">
        <v>9956</v>
      </c>
    </row>
    <row r="1595" spans="1:23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 s="15">
        <f t="shared" si="49"/>
        <v>42467.065462962957</v>
      </c>
      <c r="J1595">
        <v>1459992856</v>
      </c>
      <c r="K1595" s="17">
        <f>(((L1595/60)/60/24)+DATE(1970,1,1))</f>
        <v>42422.107129629629</v>
      </c>
      <c r="L1595">
        <v>1456108456</v>
      </c>
      <c r="M1595" t="b">
        <v>0</v>
      </c>
      <c r="N1595">
        <v>38</v>
      </c>
      <c r="O1595" t="b">
        <v>0</v>
      </c>
      <c r="P1595" t="s">
        <v>8271</v>
      </c>
      <c r="Q1595">
        <f t="shared" si="48"/>
        <v>3</v>
      </c>
      <c r="R1595">
        <f>IFERROR(ROUND(E1595/N1595,2),0)</f>
        <v>74.790000000000006</v>
      </c>
      <c r="S1595" t="s">
        <v>8315</v>
      </c>
      <c r="T1595" t="s">
        <v>8317</v>
      </c>
      <c r="U1595">
        <v>2</v>
      </c>
      <c r="V1595">
        <v>22</v>
      </c>
      <c r="W1595" t="s">
        <v>9957</v>
      </c>
    </row>
    <row r="1596" spans="1:23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 s="15">
        <f t="shared" si="49"/>
        <v>42454.12023148148</v>
      </c>
      <c r="J1596">
        <v>1458874388</v>
      </c>
      <c r="K1596" s="17">
        <f>(((L1596/60)/60/24)+DATE(1970,1,1))</f>
        <v>42424.161898148144</v>
      </c>
      <c r="L1596">
        <v>1456285988</v>
      </c>
      <c r="M1596" t="b">
        <v>0</v>
      </c>
      <c r="N1596">
        <v>66</v>
      </c>
      <c r="O1596" t="b">
        <v>1</v>
      </c>
      <c r="P1596" t="s">
        <v>8274</v>
      </c>
      <c r="Q1596">
        <f t="shared" si="48"/>
        <v>189</v>
      </c>
      <c r="R1596">
        <f>IFERROR(ROUND(E1596/N1596,2),0)</f>
        <v>43.06</v>
      </c>
      <c r="S1596" t="s">
        <v>8331</v>
      </c>
      <c r="T1596" t="s">
        <v>8335</v>
      </c>
      <c r="U1596">
        <v>2</v>
      </c>
      <c r="V1596">
        <v>24</v>
      </c>
      <c r="W1596" t="s">
        <v>9958</v>
      </c>
    </row>
    <row r="1597" spans="1:23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 s="15">
        <f t="shared" si="49"/>
        <v>42432.154930555553</v>
      </c>
      <c r="J1597">
        <v>1456976586</v>
      </c>
      <c r="K1597" s="17">
        <f>(((L1597/60)/60/24)+DATE(1970,1,1))</f>
        <v>42401.154930555553</v>
      </c>
      <c r="L1597">
        <v>1454298186</v>
      </c>
      <c r="M1597" t="b">
        <v>0</v>
      </c>
      <c r="N1597">
        <v>104</v>
      </c>
      <c r="O1597" t="b">
        <v>1</v>
      </c>
      <c r="P1597" t="s">
        <v>8274</v>
      </c>
      <c r="Q1597">
        <f t="shared" si="48"/>
        <v>114</v>
      </c>
      <c r="R1597">
        <f>IFERROR(ROUND(E1597/N1597,2),0)</f>
        <v>27.32</v>
      </c>
      <c r="S1597" t="s">
        <v>8331</v>
      </c>
      <c r="T1597" t="s">
        <v>8335</v>
      </c>
      <c r="U1597">
        <v>2</v>
      </c>
      <c r="V1597">
        <v>1</v>
      </c>
      <c r="W1597" t="s">
        <v>9959</v>
      </c>
    </row>
    <row r="1598" spans="1:23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 s="15">
        <f t="shared" si="49"/>
        <v>41992.818055555559</v>
      </c>
      <c r="J1598">
        <v>1419017880</v>
      </c>
      <c r="K1598" s="17">
        <f>(((L1598/60)/60/24)+DATE(1970,1,1))</f>
        <v>41962.749027777783</v>
      </c>
      <c r="L1598">
        <v>1416419916</v>
      </c>
      <c r="M1598" t="b">
        <v>1</v>
      </c>
      <c r="N1598">
        <v>84</v>
      </c>
      <c r="O1598" t="b">
        <v>0</v>
      </c>
      <c r="P1598" t="s">
        <v>8300</v>
      </c>
      <c r="Q1598">
        <f t="shared" si="48"/>
        <v>11</v>
      </c>
      <c r="R1598">
        <f>IFERROR(ROUND(E1598/N1598,2),0)</f>
        <v>33.76</v>
      </c>
      <c r="S1598" t="s">
        <v>8315</v>
      </c>
      <c r="T1598" t="s">
        <v>8343</v>
      </c>
      <c r="U1598">
        <v>11</v>
      </c>
      <c r="V1598">
        <v>19</v>
      </c>
      <c r="W1598" t="s">
        <v>9960</v>
      </c>
    </row>
    <row r="1599" spans="1:23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 s="15">
        <f t="shared" si="49"/>
        <v>40692.041666666664</v>
      </c>
      <c r="J1599">
        <v>1306630800</v>
      </c>
      <c r="K1599" s="17">
        <f>(((L1599/60)/60/24)+DATE(1970,1,1))</f>
        <v>40665.949976851851</v>
      </c>
      <c r="L1599">
        <v>1304376478</v>
      </c>
      <c r="M1599" t="b">
        <v>0</v>
      </c>
      <c r="N1599">
        <v>38</v>
      </c>
      <c r="O1599" t="b">
        <v>1</v>
      </c>
      <c r="P1599" t="s">
        <v>8274</v>
      </c>
      <c r="Q1599">
        <f t="shared" si="48"/>
        <v>123</v>
      </c>
      <c r="R1599">
        <f>IFERROR(ROUND(E1599/N1599,2),0)</f>
        <v>74.61</v>
      </c>
      <c r="S1599" t="s">
        <v>8331</v>
      </c>
      <c r="T1599" t="s">
        <v>8335</v>
      </c>
      <c r="U1599">
        <v>5</v>
      </c>
      <c r="V1599">
        <v>2</v>
      </c>
      <c r="W1599" t="s">
        <v>9961</v>
      </c>
    </row>
    <row r="1600" spans="1:23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 s="15">
        <f t="shared" si="49"/>
        <v>42313.58121527778</v>
      </c>
      <c r="J1600">
        <v>1446731817</v>
      </c>
      <c r="K1600" s="17">
        <f>(((L1600/60)/60/24)+DATE(1970,1,1))</f>
        <v>42292.539548611108</v>
      </c>
      <c r="L1600">
        <v>1444913817</v>
      </c>
      <c r="M1600" t="b">
        <v>0</v>
      </c>
      <c r="N1600">
        <v>43</v>
      </c>
      <c r="O1600" t="b">
        <v>1</v>
      </c>
      <c r="P1600" t="s">
        <v>8267</v>
      </c>
      <c r="Q1600">
        <f t="shared" si="48"/>
        <v>142</v>
      </c>
      <c r="R1600">
        <f>IFERROR(ROUND(E1600/N1600,2),0)</f>
        <v>65.88</v>
      </c>
      <c r="S1600" t="s">
        <v>8328</v>
      </c>
      <c r="T1600" t="s">
        <v>8329</v>
      </c>
      <c r="U1600">
        <v>10</v>
      </c>
      <c r="V1600">
        <v>15</v>
      </c>
      <c r="W1600" t="s">
        <v>9962</v>
      </c>
    </row>
    <row r="1601" spans="1:23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 s="15">
        <f t="shared" si="49"/>
        <v>41556.435613425929</v>
      </c>
      <c r="J1601">
        <v>1381314437</v>
      </c>
      <c r="K1601" s="17">
        <f>(((L1601/60)/60/24)+DATE(1970,1,1))</f>
        <v>41526.435613425929</v>
      </c>
      <c r="L1601">
        <v>1378722437</v>
      </c>
      <c r="M1601" t="b">
        <v>0</v>
      </c>
      <c r="N1601">
        <v>32</v>
      </c>
      <c r="O1601" t="b">
        <v>1</v>
      </c>
      <c r="P1601" t="s">
        <v>8290</v>
      </c>
      <c r="Q1601">
        <f t="shared" si="48"/>
        <v>142</v>
      </c>
      <c r="R1601">
        <f>IFERROR(ROUND(E1601/N1601,2),0)</f>
        <v>88.47</v>
      </c>
      <c r="S1601" t="s">
        <v>8331</v>
      </c>
      <c r="T1601" t="s">
        <v>8341</v>
      </c>
      <c r="U1601">
        <v>9</v>
      </c>
      <c r="V1601">
        <v>9</v>
      </c>
      <c r="W1601" t="s">
        <v>9963</v>
      </c>
    </row>
    <row r="1602" spans="1:23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 s="15">
        <f t="shared" si="49"/>
        <v>41458.207638888889</v>
      </c>
      <c r="J1602">
        <v>1372827540</v>
      </c>
      <c r="K1602" s="17">
        <f>(((L1602/60)/60/24)+DATE(1970,1,1))</f>
        <v>41442.741249999999</v>
      </c>
      <c r="L1602">
        <v>1371491244</v>
      </c>
      <c r="M1602" t="b">
        <v>0</v>
      </c>
      <c r="N1602">
        <v>32</v>
      </c>
      <c r="O1602" t="b">
        <v>1</v>
      </c>
      <c r="P1602" t="s">
        <v>8274</v>
      </c>
      <c r="Q1602">
        <f t="shared" ref="Q1602:Q1665" si="50">ROUND(E1602/D1602*100,0)</f>
        <v>103</v>
      </c>
      <c r="R1602">
        <f>IFERROR(ROUND(E1602/N1602,2),0)</f>
        <v>88.33</v>
      </c>
      <c r="S1602" t="s">
        <v>8331</v>
      </c>
      <c r="T1602" t="s">
        <v>8335</v>
      </c>
      <c r="U1602">
        <v>6</v>
      </c>
      <c r="V1602">
        <v>17</v>
      </c>
      <c r="W1602" t="s">
        <v>9964</v>
      </c>
    </row>
    <row r="1603" spans="1:23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 s="15">
        <f t="shared" ref="I1603:I1666" si="51">(((J1603/60)/60/24+DATE(1970,1,1)))</f>
        <v>41821.9375</v>
      </c>
      <c r="J1603">
        <v>1404253800</v>
      </c>
      <c r="K1603" s="17">
        <f>(((L1603/60)/60/24)+DATE(1970,1,1))</f>
        <v>41804.937083333331</v>
      </c>
      <c r="L1603">
        <v>1402784964</v>
      </c>
      <c r="M1603" t="b">
        <v>0</v>
      </c>
      <c r="N1603">
        <v>17</v>
      </c>
      <c r="O1603" t="b">
        <v>0</v>
      </c>
      <c r="P1603" t="s">
        <v>8269</v>
      </c>
      <c r="Q1603">
        <f t="shared" si="50"/>
        <v>47</v>
      </c>
      <c r="R1603">
        <f>IFERROR(ROUND(E1603/N1603,2),0)</f>
        <v>166.06</v>
      </c>
      <c r="S1603" t="s">
        <v>8307</v>
      </c>
      <c r="T1603" t="s">
        <v>8309</v>
      </c>
      <c r="U1603">
        <v>6</v>
      </c>
      <c r="V1603">
        <v>14</v>
      </c>
      <c r="W1603" t="s">
        <v>9965</v>
      </c>
    </row>
    <row r="1604" spans="1:23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15">
        <f t="shared" si="51"/>
        <v>42307.875</v>
      </c>
      <c r="J1604">
        <v>1446238800</v>
      </c>
      <c r="K1604" s="17">
        <f>(((L1604/60)/60/24)+DATE(1970,1,1))</f>
        <v>42284.516064814816</v>
      </c>
      <c r="L1604">
        <v>1444220588</v>
      </c>
      <c r="M1604" t="b">
        <v>1</v>
      </c>
      <c r="N1604">
        <v>68</v>
      </c>
      <c r="O1604" t="b">
        <v>1</v>
      </c>
      <c r="P1604" t="s">
        <v>8269</v>
      </c>
      <c r="Q1604">
        <f t="shared" si="50"/>
        <v>112</v>
      </c>
      <c r="R1604">
        <f>IFERROR(ROUND(E1604/N1604,2),0)</f>
        <v>41.24</v>
      </c>
      <c r="S1604" t="s">
        <v>8307</v>
      </c>
      <c r="T1604" t="s">
        <v>8309</v>
      </c>
      <c r="U1604">
        <v>10</v>
      </c>
      <c r="V1604">
        <v>7</v>
      </c>
      <c r="W1604" t="s">
        <v>9966</v>
      </c>
    </row>
    <row r="1605" spans="1:23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15">
        <f t="shared" si="51"/>
        <v>42047.249305555553</v>
      </c>
      <c r="J1605">
        <v>1423720740</v>
      </c>
      <c r="K1605" s="17">
        <f>(((L1605/60)/60/24)+DATE(1970,1,1))</f>
        <v>42016.706678240742</v>
      </c>
      <c r="L1605">
        <v>1421081857</v>
      </c>
      <c r="M1605" t="b">
        <v>0</v>
      </c>
      <c r="N1605">
        <v>55</v>
      </c>
      <c r="O1605" t="b">
        <v>1</v>
      </c>
      <c r="P1605" t="s">
        <v>8269</v>
      </c>
      <c r="Q1605">
        <f t="shared" si="50"/>
        <v>140</v>
      </c>
      <c r="R1605">
        <f>IFERROR(ROUND(E1605/N1605,2),0)</f>
        <v>50.98</v>
      </c>
      <c r="S1605" t="s">
        <v>8307</v>
      </c>
      <c r="T1605" t="s">
        <v>8309</v>
      </c>
      <c r="U1605">
        <v>1</v>
      </c>
      <c r="V1605">
        <v>12</v>
      </c>
      <c r="W1605" t="s">
        <v>9967</v>
      </c>
    </row>
    <row r="1606" spans="1:23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 s="15">
        <f t="shared" si="51"/>
        <v>42158.628113425926</v>
      </c>
      <c r="J1606">
        <v>1433343869</v>
      </c>
      <c r="K1606" s="17">
        <f>(((L1606/60)/60/24)+DATE(1970,1,1))</f>
        <v>42128.628113425926</v>
      </c>
      <c r="L1606">
        <v>1430751869</v>
      </c>
      <c r="M1606" t="b">
        <v>0</v>
      </c>
      <c r="N1606">
        <v>50</v>
      </c>
      <c r="O1606" t="b">
        <v>1</v>
      </c>
      <c r="P1606" t="s">
        <v>8299</v>
      </c>
      <c r="Q1606">
        <f t="shared" si="50"/>
        <v>112</v>
      </c>
      <c r="R1606">
        <f>IFERROR(ROUND(E1606/N1606,2),0)</f>
        <v>56</v>
      </c>
      <c r="S1606" t="s">
        <v>8315</v>
      </c>
      <c r="T1606" t="s">
        <v>8322</v>
      </c>
      <c r="U1606">
        <v>5</v>
      </c>
      <c r="V1606">
        <v>4</v>
      </c>
      <c r="W1606" t="s">
        <v>9968</v>
      </c>
    </row>
    <row r="1607" spans="1:23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 s="15">
        <f t="shared" si="51"/>
        <v>42236.711805555555</v>
      </c>
      <c r="J1607">
        <v>1440090300</v>
      </c>
      <c r="K1607" s="17">
        <f>(((L1607/60)/60/24)+DATE(1970,1,1))</f>
        <v>42192.905694444446</v>
      </c>
      <c r="L1607">
        <v>1436305452</v>
      </c>
      <c r="M1607" t="b">
        <v>0</v>
      </c>
      <c r="N1607">
        <v>29</v>
      </c>
      <c r="O1607" t="b">
        <v>0</v>
      </c>
      <c r="P1607" t="s">
        <v>8269</v>
      </c>
      <c r="Q1607">
        <f t="shared" si="50"/>
        <v>23</v>
      </c>
      <c r="R1607">
        <f>IFERROR(ROUND(E1607/N1607,2),0)</f>
        <v>96.55</v>
      </c>
      <c r="S1607" t="s">
        <v>8307</v>
      </c>
      <c r="T1607" t="s">
        <v>8309</v>
      </c>
      <c r="U1607">
        <v>7</v>
      </c>
      <c r="V1607">
        <v>7</v>
      </c>
      <c r="W1607" t="s">
        <v>9969</v>
      </c>
    </row>
    <row r="1608" spans="1:23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15">
        <f t="shared" si="51"/>
        <v>42521.885138888887</v>
      </c>
      <c r="J1608">
        <v>1464729276</v>
      </c>
      <c r="K1608" s="17">
        <f>(((L1608/60)/60/24)+DATE(1970,1,1))</f>
        <v>42461.885138888887</v>
      </c>
      <c r="L1608">
        <v>1459545276</v>
      </c>
      <c r="M1608" t="b">
        <v>0</v>
      </c>
      <c r="N1608">
        <v>52</v>
      </c>
      <c r="O1608" t="b">
        <v>1</v>
      </c>
      <c r="P1608" t="s">
        <v>8290</v>
      </c>
      <c r="Q1608">
        <f t="shared" si="50"/>
        <v>140</v>
      </c>
      <c r="R1608">
        <f>IFERROR(ROUND(E1608/N1608,2),0)</f>
        <v>53.75</v>
      </c>
      <c r="S1608" t="s">
        <v>8331</v>
      </c>
      <c r="T1608" t="s">
        <v>8341</v>
      </c>
      <c r="U1608">
        <v>4</v>
      </c>
      <c r="V1608">
        <v>1</v>
      </c>
      <c r="W1608" t="s">
        <v>9970</v>
      </c>
    </row>
    <row r="1609" spans="1:23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 s="15">
        <f t="shared" si="51"/>
        <v>41763.716435185182</v>
      </c>
      <c r="J1609">
        <v>1399223500</v>
      </c>
      <c r="K1609" s="17">
        <f>(((L1609/60)/60/24)+DATE(1970,1,1))</f>
        <v>41733.716435185182</v>
      </c>
      <c r="L1609">
        <v>1396631500</v>
      </c>
      <c r="M1609" t="b">
        <v>0</v>
      </c>
      <c r="N1609">
        <v>48</v>
      </c>
      <c r="O1609" t="b">
        <v>0</v>
      </c>
      <c r="P1609" t="s">
        <v>8281</v>
      </c>
      <c r="Q1609">
        <f t="shared" si="50"/>
        <v>43</v>
      </c>
      <c r="R1609">
        <f>IFERROR(ROUND(E1609/N1609,2),0)</f>
        <v>58.08</v>
      </c>
      <c r="S1609" t="s">
        <v>8323</v>
      </c>
      <c r="T1609" t="s">
        <v>8347</v>
      </c>
      <c r="U1609">
        <v>4</v>
      </c>
      <c r="V1609">
        <v>4</v>
      </c>
      <c r="W1609" t="s">
        <v>9971</v>
      </c>
    </row>
    <row r="1610" spans="1:23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 s="15">
        <f t="shared" si="51"/>
        <v>41922.875</v>
      </c>
      <c r="J1610">
        <v>1412974800</v>
      </c>
      <c r="K1610" s="17">
        <f>(((L1610/60)/60/24)+DATE(1970,1,1))</f>
        <v>41901.282025462962</v>
      </c>
      <c r="L1610">
        <v>1411109167</v>
      </c>
      <c r="M1610" t="b">
        <v>0</v>
      </c>
      <c r="N1610">
        <v>34</v>
      </c>
      <c r="O1610" t="b">
        <v>1</v>
      </c>
      <c r="P1610" t="s">
        <v>8269</v>
      </c>
      <c r="Q1610">
        <f t="shared" si="50"/>
        <v>110</v>
      </c>
      <c r="R1610">
        <f>IFERROR(ROUND(E1610/N1610,2),0)</f>
        <v>81.03</v>
      </c>
      <c r="S1610" t="s">
        <v>8307</v>
      </c>
      <c r="T1610" t="s">
        <v>8309</v>
      </c>
      <c r="U1610">
        <v>9</v>
      </c>
      <c r="V1610">
        <v>19</v>
      </c>
      <c r="W1610" t="s">
        <v>9972</v>
      </c>
    </row>
    <row r="1611" spans="1:23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15">
        <f t="shared" si="51"/>
        <v>41405.057222222218</v>
      </c>
      <c r="J1611">
        <v>1368235344</v>
      </c>
      <c r="K1611" s="17">
        <f>(((L1611/60)/60/24)+DATE(1970,1,1))</f>
        <v>41375.057222222218</v>
      </c>
      <c r="L1611">
        <v>1365643344</v>
      </c>
      <c r="M1611" t="b">
        <v>0</v>
      </c>
      <c r="N1611">
        <v>66</v>
      </c>
      <c r="O1611" t="b">
        <v>1</v>
      </c>
      <c r="P1611" t="s">
        <v>8263</v>
      </c>
      <c r="Q1611">
        <f t="shared" si="50"/>
        <v>110</v>
      </c>
      <c r="R1611">
        <f>IFERROR(ROUND(E1611/N1611,2),0)</f>
        <v>41.68</v>
      </c>
      <c r="S1611" t="s">
        <v>8328</v>
      </c>
      <c r="T1611" t="s">
        <v>8336</v>
      </c>
      <c r="U1611">
        <v>4</v>
      </c>
      <c r="V1611">
        <v>11</v>
      </c>
      <c r="W1611" t="s">
        <v>9973</v>
      </c>
    </row>
    <row r="1612" spans="1:23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 s="15">
        <f t="shared" si="51"/>
        <v>42470.833333333328</v>
      </c>
      <c r="J1612">
        <v>1460318400</v>
      </c>
      <c r="K1612" s="17">
        <f>(((L1612/60)/60/24)+DATE(1970,1,1))</f>
        <v>42442.623344907406</v>
      </c>
      <c r="L1612">
        <v>1457881057</v>
      </c>
      <c r="M1612" t="b">
        <v>0</v>
      </c>
      <c r="N1612">
        <v>22</v>
      </c>
      <c r="O1612" t="b">
        <v>1</v>
      </c>
      <c r="P1612" t="s">
        <v>8269</v>
      </c>
      <c r="Q1612">
        <f t="shared" si="50"/>
        <v>100</v>
      </c>
      <c r="R1612">
        <f>IFERROR(ROUND(E1612/N1612,2),0)</f>
        <v>125</v>
      </c>
      <c r="S1612" t="s">
        <v>8307</v>
      </c>
      <c r="T1612" t="s">
        <v>8309</v>
      </c>
      <c r="U1612">
        <v>3</v>
      </c>
      <c r="V1612">
        <v>13</v>
      </c>
      <c r="W1612" t="s">
        <v>9974</v>
      </c>
    </row>
    <row r="1613" spans="1:23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 s="15">
        <f t="shared" si="51"/>
        <v>41248.391446759262</v>
      </c>
      <c r="J1613">
        <v>1354699421</v>
      </c>
      <c r="K1613" s="17">
        <f>(((L1613/60)/60/24)+DATE(1970,1,1))</f>
        <v>41218.391446759262</v>
      </c>
      <c r="L1613">
        <v>1352107421</v>
      </c>
      <c r="M1613" t="b">
        <v>0</v>
      </c>
      <c r="N1613">
        <v>70</v>
      </c>
      <c r="O1613" t="b">
        <v>0</v>
      </c>
      <c r="P1613" t="s">
        <v>8268</v>
      </c>
      <c r="Q1613">
        <f t="shared" si="50"/>
        <v>23</v>
      </c>
      <c r="R1613">
        <f>IFERROR(ROUND(E1613/N1613,2),0)</f>
        <v>39.229999999999997</v>
      </c>
      <c r="S1613" t="s">
        <v>8328</v>
      </c>
      <c r="T1613" t="s">
        <v>8342</v>
      </c>
      <c r="U1613">
        <v>11</v>
      </c>
      <c r="V1613">
        <v>5</v>
      </c>
      <c r="W1613" t="s">
        <v>9975</v>
      </c>
    </row>
    <row r="1614" spans="1:23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 s="15">
        <f t="shared" si="51"/>
        <v>42294.29178240741</v>
      </c>
      <c r="J1614">
        <v>1445065210</v>
      </c>
      <c r="K1614" s="17">
        <f>(((L1614/60)/60/24)+DATE(1970,1,1))</f>
        <v>42264.29178240741</v>
      </c>
      <c r="L1614">
        <v>1442473210</v>
      </c>
      <c r="M1614" t="b">
        <v>0</v>
      </c>
      <c r="N1614">
        <v>45</v>
      </c>
      <c r="O1614" t="b">
        <v>1</v>
      </c>
      <c r="P1614" t="s">
        <v>8269</v>
      </c>
      <c r="Q1614">
        <f t="shared" si="50"/>
        <v>110</v>
      </c>
      <c r="R1614">
        <f>IFERROR(ROUND(E1614/N1614,2),0)</f>
        <v>61.02</v>
      </c>
      <c r="S1614" t="s">
        <v>8307</v>
      </c>
      <c r="T1614" t="s">
        <v>8309</v>
      </c>
      <c r="U1614">
        <v>9</v>
      </c>
      <c r="V1614">
        <v>17</v>
      </c>
      <c r="W1614" t="s">
        <v>9976</v>
      </c>
    </row>
    <row r="1615" spans="1:23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15">
        <f t="shared" si="51"/>
        <v>40937.649201388893</v>
      </c>
      <c r="J1615">
        <v>1327851291</v>
      </c>
      <c r="K1615" s="17">
        <f>(((L1615/60)/60/24)+DATE(1970,1,1))</f>
        <v>40909.649201388893</v>
      </c>
      <c r="L1615">
        <v>1325432091</v>
      </c>
      <c r="M1615" t="b">
        <v>0</v>
      </c>
      <c r="N1615">
        <v>41</v>
      </c>
      <c r="O1615" t="b">
        <v>1</v>
      </c>
      <c r="P1615" t="s">
        <v>8272</v>
      </c>
      <c r="Q1615">
        <f t="shared" si="50"/>
        <v>144</v>
      </c>
      <c r="R1615">
        <f>IFERROR(ROUND(E1615/N1615,2),0)</f>
        <v>66.709999999999994</v>
      </c>
      <c r="S1615" t="s">
        <v>8318</v>
      </c>
      <c r="T1615" t="s">
        <v>8337</v>
      </c>
      <c r="U1615">
        <v>1</v>
      </c>
      <c r="V1615">
        <v>1</v>
      </c>
      <c r="W1615" t="s">
        <v>9977</v>
      </c>
    </row>
    <row r="1616" spans="1:23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15">
        <f t="shared" si="51"/>
        <v>41188.415972222225</v>
      </c>
      <c r="J1616">
        <v>1349517540</v>
      </c>
      <c r="K1616" s="17">
        <f>(((L1616/60)/60/24)+DATE(1970,1,1))</f>
        <v>41160.871886574074</v>
      </c>
      <c r="L1616">
        <v>1347137731</v>
      </c>
      <c r="M1616" t="b">
        <v>0</v>
      </c>
      <c r="N1616">
        <v>54</v>
      </c>
      <c r="O1616" t="b">
        <v>1</v>
      </c>
      <c r="P1616" t="s">
        <v>8277</v>
      </c>
      <c r="Q1616">
        <f t="shared" si="50"/>
        <v>109</v>
      </c>
      <c r="R1616">
        <f>IFERROR(ROUND(E1616/N1616,2),0)</f>
        <v>50.63</v>
      </c>
      <c r="S1616" t="s">
        <v>8331</v>
      </c>
      <c r="T1616" t="s">
        <v>8332</v>
      </c>
      <c r="U1616">
        <v>9</v>
      </c>
      <c r="V1616">
        <v>8</v>
      </c>
      <c r="W1616" t="s">
        <v>9978</v>
      </c>
    </row>
    <row r="1617" spans="1:23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 s="15">
        <f t="shared" si="51"/>
        <v>42125.011701388896</v>
      </c>
      <c r="J1617">
        <v>1430439411</v>
      </c>
      <c r="K1617" s="17">
        <f>(((L1617/60)/60/24)+DATE(1970,1,1))</f>
        <v>42065.053368055553</v>
      </c>
      <c r="L1617">
        <v>1425259011</v>
      </c>
      <c r="M1617" t="b">
        <v>0</v>
      </c>
      <c r="N1617">
        <v>113</v>
      </c>
      <c r="O1617" t="b">
        <v>1</v>
      </c>
      <c r="P1617" t="s">
        <v>8274</v>
      </c>
      <c r="Q1617">
        <f t="shared" si="50"/>
        <v>109</v>
      </c>
      <c r="R1617">
        <f>IFERROR(ROUND(E1617/N1617,2),0)</f>
        <v>24.15</v>
      </c>
      <c r="S1617" t="s">
        <v>8331</v>
      </c>
      <c r="T1617" t="s">
        <v>8335</v>
      </c>
      <c r="U1617">
        <v>3</v>
      </c>
      <c r="V1617">
        <v>2</v>
      </c>
      <c r="W1617" t="s">
        <v>9979</v>
      </c>
    </row>
    <row r="1618" spans="1:23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 s="15">
        <f t="shared" si="51"/>
        <v>42352.249305555553</v>
      </c>
      <c r="J1618">
        <v>1450072740</v>
      </c>
      <c r="K1618" s="17">
        <f>(((L1618/60)/60/24)+DATE(1970,1,1))</f>
        <v>42293.853541666671</v>
      </c>
      <c r="L1618">
        <v>1445027346</v>
      </c>
      <c r="M1618" t="b">
        <v>0</v>
      </c>
      <c r="N1618">
        <v>25</v>
      </c>
      <c r="O1618" t="b">
        <v>0</v>
      </c>
      <c r="P1618" t="s">
        <v>8303</v>
      </c>
      <c r="Q1618">
        <f t="shared" si="50"/>
        <v>55</v>
      </c>
      <c r="R1618">
        <f>IFERROR(ROUND(E1618/N1618,2),0)</f>
        <v>109.04</v>
      </c>
      <c r="S1618" t="s">
        <v>8307</v>
      </c>
      <c r="T1618" t="s">
        <v>8310</v>
      </c>
      <c r="U1618">
        <v>10</v>
      </c>
      <c r="V1618">
        <v>16</v>
      </c>
      <c r="W1618" t="s">
        <v>9980</v>
      </c>
    </row>
    <row r="1619" spans="1:23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 s="15">
        <f t="shared" si="51"/>
        <v>42110.757326388892</v>
      </c>
      <c r="J1619">
        <v>1429207833</v>
      </c>
      <c r="K1619" s="17">
        <f>(((L1619/60)/60/24)+DATE(1970,1,1))</f>
        <v>42080.757326388892</v>
      </c>
      <c r="L1619">
        <v>1426615833</v>
      </c>
      <c r="M1619" t="b">
        <v>0</v>
      </c>
      <c r="N1619">
        <v>7</v>
      </c>
      <c r="O1619" t="b">
        <v>0</v>
      </c>
      <c r="P1619" t="s">
        <v>8270</v>
      </c>
      <c r="Q1619">
        <f t="shared" si="50"/>
        <v>9</v>
      </c>
      <c r="R1619">
        <f>IFERROR(ROUND(E1619/N1619,2),0)</f>
        <v>389.29</v>
      </c>
      <c r="S1619" t="s">
        <v>8315</v>
      </c>
      <c r="T1619" t="s">
        <v>8345</v>
      </c>
      <c r="U1619">
        <v>3</v>
      </c>
      <c r="V1619">
        <v>17</v>
      </c>
      <c r="W1619" t="s">
        <v>9981</v>
      </c>
    </row>
    <row r="1620" spans="1:23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 s="15">
        <f t="shared" si="51"/>
        <v>41509.79478009259</v>
      </c>
      <c r="J1620">
        <v>1377284669</v>
      </c>
      <c r="K1620" s="17">
        <f>(((L1620/60)/60/24)+DATE(1970,1,1))</f>
        <v>41491.79478009259</v>
      </c>
      <c r="L1620">
        <v>1375729469</v>
      </c>
      <c r="M1620" t="b">
        <v>1</v>
      </c>
      <c r="N1620">
        <v>68</v>
      </c>
      <c r="O1620" t="b">
        <v>1</v>
      </c>
      <c r="P1620" t="s">
        <v>8269</v>
      </c>
      <c r="Q1620">
        <f t="shared" si="50"/>
        <v>109</v>
      </c>
      <c r="R1620">
        <f>IFERROR(ROUND(E1620/N1620,2),0)</f>
        <v>40.07</v>
      </c>
      <c r="S1620" t="s">
        <v>8307</v>
      </c>
      <c r="T1620" t="s">
        <v>8309</v>
      </c>
      <c r="U1620">
        <v>8</v>
      </c>
      <c r="V1620">
        <v>5</v>
      </c>
      <c r="W1620" t="s">
        <v>9982</v>
      </c>
    </row>
    <row r="1621" spans="1:23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 s="15">
        <f t="shared" si="51"/>
        <v>41959.337361111116</v>
      </c>
      <c r="J1621">
        <v>1416125148</v>
      </c>
      <c r="K1621" s="17">
        <f>(((L1621/60)/60/24)+DATE(1970,1,1))</f>
        <v>41927.295694444445</v>
      </c>
      <c r="L1621">
        <v>1413356748</v>
      </c>
      <c r="M1621" t="b">
        <v>0</v>
      </c>
      <c r="N1621">
        <v>55</v>
      </c>
      <c r="O1621" t="b">
        <v>0</v>
      </c>
      <c r="P1621" t="s">
        <v>8280</v>
      </c>
      <c r="Q1621">
        <f t="shared" si="50"/>
        <v>1</v>
      </c>
      <c r="R1621">
        <f>IFERROR(ROUND(E1621/N1621,2),0)</f>
        <v>49.38</v>
      </c>
      <c r="S1621" t="s">
        <v>8323</v>
      </c>
      <c r="T1621" t="s">
        <v>8338</v>
      </c>
      <c r="U1621">
        <v>10</v>
      </c>
      <c r="V1621">
        <v>15</v>
      </c>
      <c r="W1621" t="s">
        <v>9983</v>
      </c>
    </row>
    <row r="1622" spans="1:23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15">
        <f t="shared" si="51"/>
        <v>42791.961099537039</v>
      </c>
      <c r="J1622">
        <v>1488063839</v>
      </c>
      <c r="K1622" s="17">
        <f>(((L1622/60)/60/24)+DATE(1970,1,1))</f>
        <v>42761.961099537039</v>
      </c>
      <c r="L1622">
        <v>1485471839</v>
      </c>
      <c r="M1622" t="b">
        <v>0</v>
      </c>
      <c r="N1622">
        <v>67</v>
      </c>
      <c r="O1622" t="b">
        <v>1</v>
      </c>
      <c r="P1622" t="s">
        <v>8296</v>
      </c>
      <c r="Q1622">
        <f t="shared" si="50"/>
        <v>181</v>
      </c>
      <c r="R1622">
        <f>IFERROR(ROUND(E1622/N1622,2),0)</f>
        <v>40.49</v>
      </c>
      <c r="S1622" t="s">
        <v>8326</v>
      </c>
      <c r="T1622" t="s">
        <v>8327</v>
      </c>
      <c r="U1622">
        <v>1</v>
      </c>
      <c r="V1622">
        <v>26</v>
      </c>
      <c r="W1622" t="s">
        <v>9984</v>
      </c>
    </row>
    <row r="1623" spans="1:23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15">
        <f t="shared" si="51"/>
        <v>41811.207638888889</v>
      </c>
      <c r="J1623">
        <v>1403326740</v>
      </c>
      <c r="K1623" s="17">
        <f>(((L1623/60)/60/24)+DATE(1970,1,1))</f>
        <v>41773.932534722226</v>
      </c>
      <c r="L1623">
        <v>1400106171</v>
      </c>
      <c r="M1623" t="b">
        <v>0</v>
      </c>
      <c r="N1623">
        <v>50</v>
      </c>
      <c r="O1623" t="b">
        <v>1</v>
      </c>
      <c r="P1623" t="s">
        <v>8277</v>
      </c>
      <c r="Q1623">
        <f t="shared" si="50"/>
        <v>108</v>
      </c>
      <c r="R1623">
        <f>IFERROR(ROUND(E1623/N1623,2),0)</f>
        <v>54.2</v>
      </c>
      <c r="S1623" t="s">
        <v>8331</v>
      </c>
      <c r="T1623" t="s">
        <v>8332</v>
      </c>
      <c r="U1623">
        <v>5</v>
      </c>
      <c r="V1623">
        <v>14</v>
      </c>
      <c r="W1623" t="s">
        <v>9985</v>
      </c>
    </row>
    <row r="1624" spans="1:23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15">
        <f t="shared" si="51"/>
        <v>40668.092974537038</v>
      </c>
      <c r="J1624">
        <v>1304561633</v>
      </c>
      <c r="K1624" s="17">
        <f>(((L1624/60)/60/24)+DATE(1970,1,1))</f>
        <v>40638.092974537038</v>
      </c>
      <c r="L1624">
        <v>1301969633</v>
      </c>
      <c r="M1624" t="b">
        <v>0</v>
      </c>
      <c r="N1624">
        <v>56</v>
      </c>
      <c r="O1624" t="b">
        <v>1</v>
      </c>
      <c r="P1624" t="s">
        <v>8274</v>
      </c>
      <c r="Q1624">
        <f t="shared" si="50"/>
        <v>108</v>
      </c>
      <c r="R1624">
        <f>IFERROR(ROUND(E1624/N1624,2),0)</f>
        <v>48.33</v>
      </c>
      <c r="S1624" t="s">
        <v>8331</v>
      </c>
      <c r="T1624" t="s">
        <v>8335</v>
      </c>
      <c r="U1624">
        <v>4</v>
      </c>
      <c r="V1624">
        <v>5</v>
      </c>
      <c r="W1624" t="s">
        <v>9986</v>
      </c>
    </row>
    <row r="1625" spans="1:23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 s="15">
        <f t="shared" si="51"/>
        <v>41791.165972222225</v>
      </c>
      <c r="J1625">
        <v>1401595140</v>
      </c>
      <c r="K1625" s="17">
        <f>(((L1625/60)/60/24)+DATE(1970,1,1))</f>
        <v>41759.13962962963</v>
      </c>
      <c r="L1625">
        <v>1398828064</v>
      </c>
      <c r="M1625" t="b">
        <v>0</v>
      </c>
      <c r="N1625">
        <v>57</v>
      </c>
      <c r="O1625" t="b">
        <v>1</v>
      </c>
      <c r="P1625" t="s">
        <v>8269</v>
      </c>
      <c r="Q1625">
        <f t="shared" si="50"/>
        <v>108</v>
      </c>
      <c r="R1625">
        <f>IFERROR(ROUND(E1625/N1625,2),0)</f>
        <v>47.46</v>
      </c>
      <c r="S1625" t="s">
        <v>8307</v>
      </c>
      <c r="T1625" t="s">
        <v>8309</v>
      </c>
      <c r="U1625">
        <v>4</v>
      </c>
      <c r="V1625">
        <v>30</v>
      </c>
      <c r="W1625" t="s">
        <v>9987</v>
      </c>
    </row>
    <row r="1626" spans="1:23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 s="15">
        <f t="shared" si="51"/>
        <v>41563.415972222225</v>
      </c>
      <c r="J1626">
        <v>1381917540</v>
      </c>
      <c r="K1626" s="17">
        <f>(((L1626/60)/60/24)+DATE(1970,1,1))</f>
        <v>41541.106921296298</v>
      </c>
      <c r="L1626">
        <v>1379990038</v>
      </c>
      <c r="M1626" t="b">
        <v>0</v>
      </c>
      <c r="N1626">
        <v>79</v>
      </c>
      <c r="O1626" t="b">
        <v>0</v>
      </c>
      <c r="P1626" t="s">
        <v>8276</v>
      </c>
      <c r="Q1626">
        <f t="shared" si="50"/>
        <v>42</v>
      </c>
      <c r="R1626">
        <f>IFERROR(ROUND(E1626/N1626,2),0)</f>
        <v>34.18</v>
      </c>
      <c r="S1626" t="s">
        <v>8331</v>
      </c>
      <c r="T1626" t="s">
        <v>8353</v>
      </c>
      <c r="U1626">
        <v>9</v>
      </c>
      <c r="V1626">
        <v>24</v>
      </c>
      <c r="W1626" t="s">
        <v>9988</v>
      </c>
    </row>
    <row r="1627" spans="1:23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 s="15">
        <f t="shared" si="51"/>
        <v>41805.636157407411</v>
      </c>
      <c r="J1627">
        <v>1402845364</v>
      </c>
      <c r="K1627" s="17">
        <f>(((L1627/60)/60/24)+DATE(1970,1,1))</f>
        <v>41775.636157407411</v>
      </c>
      <c r="L1627">
        <v>1400253364</v>
      </c>
      <c r="M1627" t="b">
        <v>0</v>
      </c>
      <c r="N1627">
        <v>37</v>
      </c>
      <c r="O1627" t="b">
        <v>1</v>
      </c>
      <c r="P1627" t="s">
        <v>8303</v>
      </c>
      <c r="Q1627">
        <f t="shared" si="50"/>
        <v>108</v>
      </c>
      <c r="R1627">
        <f>IFERROR(ROUND(E1627/N1627,2),0)</f>
        <v>72.97</v>
      </c>
      <c r="S1627" t="s">
        <v>8307</v>
      </c>
      <c r="T1627" t="s">
        <v>8310</v>
      </c>
      <c r="U1627">
        <v>5</v>
      </c>
      <c r="V1627">
        <v>16</v>
      </c>
      <c r="W1627" t="s">
        <v>9989</v>
      </c>
    </row>
    <row r="1628" spans="1:23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 s="15">
        <f t="shared" si="51"/>
        <v>42819.189583333333</v>
      </c>
      <c r="J1628">
        <v>1490416380</v>
      </c>
      <c r="K1628" s="17">
        <f>(((L1628/60)/60/24)+DATE(1970,1,1))</f>
        <v>42785.270370370374</v>
      </c>
      <c r="L1628">
        <v>1487485760</v>
      </c>
      <c r="M1628" t="b">
        <v>0</v>
      </c>
      <c r="N1628">
        <v>6</v>
      </c>
      <c r="O1628" t="b">
        <v>0</v>
      </c>
      <c r="P1628" t="s">
        <v>8269</v>
      </c>
      <c r="Q1628">
        <f t="shared" si="50"/>
        <v>5</v>
      </c>
      <c r="R1628">
        <f>IFERROR(ROUND(E1628/N1628,2),0)</f>
        <v>450</v>
      </c>
      <c r="S1628" t="s">
        <v>8307</v>
      </c>
      <c r="T1628" t="s">
        <v>8309</v>
      </c>
      <c r="U1628">
        <v>2</v>
      </c>
      <c r="V1628">
        <v>19</v>
      </c>
      <c r="W1628" t="s">
        <v>9990</v>
      </c>
    </row>
    <row r="1629" spans="1:23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 s="15">
        <f t="shared" si="51"/>
        <v>42193.770833333328</v>
      </c>
      <c r="J1629">
        <v>1436380200</v>
      </c>
      <c r="K1629" s="17">
        <f>(((L1629/60)/60/24)+DATE(1970,1,1))</f>
        <v>42161.770833333328</v>
      </c>
      <c r="L1629">
        <v>1433615400</v>
      </c>
      <c r="M1629" t="b">
        <v>0</v>
      </c>
      <c r="N1629">
        <v>9</v>
      </c>
      <c r="O1629" t="b">
        <v>1</v>
      </c>
      <c r="P1629" t="s">
        <v>8283</v>
      </c>
      <c r="Q1629">
        <f t="shared" si="50"/>
        <v>101</v>
      </c>
      <c r="R1629">
        <f>IFERROR(ROUND(E1629/N1629,2),0)</f>
        <v>299.22000000000003</v>
      </c>
      <c r="S1629" t="s">
        <v>8320</v>
      </c>
      <c r="T1629" t="s">
        <v>8321</v>
      </c>
      <c r="U1629">
        <v>6</v>
      </c>
      <c r="V1629">
        <v>6</v>
      </c>
      <c r="W1629" t="s">
        <v>9991</v>
      </c>
    </row>
    <row r="1630" spans="1:23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15">
        <f t="shared" si="51"/>
        <v>42069.878379629634</v>
      </c>
      <c r="J1630">
        <v>1425675892</v>
      </c>
      <c r="K1630" s="17">
        <f>(((L1630/60)/60/24)+DATE(1970,1,1))</f>
        <v>42039.878379629634</v>
      </c>
      <c r="L1630">
        <v>1423083892</v>
      </c>
      <c r="M1630" t="b">
        <v>0</v>
      </c>
      <c r="N1630">
        <v>59</v>
      </c>
      <c r="O1630" t="b">
        <v>1</v>
      </c>
      <c r="P1630" t="s">
        <v>8290</v>
      </c>
      <c r="Q1630">
        <f t="shared" si="50"/>
        <v>128</v>
      </c>
      <c r="R1630">
        <f>IFERROR(ROUND(E1630/N1630,2),0)</f>
        <v>45.59</v>
      </c>
      <c r="S1630" t="s">
        <v>8331</v>
      </c>
      <c r="T1630" t="s">
        <v>8341</v>
      </c>
      <c r="U1630">
        <v>2</v>
      </c>
      <c r="V1630">
        <v>4</v>
      </c>
      <c r="W1630" t="s">
        <v>9992</v>
      </c>
    </row>
    <row r="1631" spans="1:23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 s="15">
        <f t="shared" si="51"/>
        <v>42575.478333333333</v>
      </c>
      <c r="J1631">
        <v>1469359728</v>
      </c>
      <c r="K1631" s="17">
        <f>(((L1631/60)/60/24)+DATE(1970,1,1))</f>
        <v>42545.478333333333</v>
      </c>
      <c r="L1631">
        <v>1466767728</v>
      </c>
      <c r="M1631" t="b">
        <v>0</v>
      </c>
      <c r="N1631">
        <v>38</v>
      </c>
      <c r="O1631" t="b">
        <v>1</v>
      </c>
      <c r="P1631" t="s">
        <v>8269</v>
      </c>
      <c r="Q1631">
        <f t="shared" si="50"/>
        <v>108</v>
      </c>
      <c r="R1631">
        <f>IFERROR(ROUND(E1631/N1631,2),0)</f>
        <v>70.760000000000005</v>
      </c>
      <c r="S1631" t="s">
        <v>8307</v>
      </c>
      <c r="T1631" t="s">
        <v>8309</v>
      </c>
      <c r="U1631">
        <v>6</v>
      </c>
      <c r="V1631">
        <v>24</v>
      </c>
      <c r="W1631" t="s">
        <v>9993</v>
      </c>
    </row>
    <row r="1632" spans="1:23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 s="15">
        <f t="shared" si="51"/>
        <v>41799.208333333336</v>
      </c>
      <c r="J1632">
        <v>1402290000</v>
      </c>
      <c r="K1632" s="17">
        <f>(((L1632/60)/60/24)+DATE(1970,1,1))</f>
        <v>41768.841921296298</v>
      </c>
      <c r="L1632">
        <v>1399666342</v>
      </c>
      <c r="M1632" t="b">
        <v>0</v>
      </c>
      <c r="N1632">
        <v>38</v>
      </c>
      <c r="O1632" t="b">
        <v>1</v>
      </c>
      <c r="P1632" t="s">
        <v>8274</v>
      </c>
      <c r="Q1632">
        <f t="shared" si="50"/>
        <v>134</v>
      </c>
      <c r="R1632">
        <f>IFERROR(ROUND(E1632/N1632,2),0)</f>
        <v>70.55</v>
      </c>
      <c r="S1632" t="s">
        <v>8331</v>
      </c>
      <c r="T1632" t="s">
        <v>8335</v>
      </c>
      <c r="U1632">
        <v>5</v>
      </c>
      <c r="V1632">
        <v>9</v>
      </c>
      <c r="W1632" t="s">
        <v>9994</v>
      </c>
    </row>
    <row r="1633" spans="1:23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 s="15">
        <f t="shared" si="51"/>
        <v>42022.773356481484</v>
      </c>
      <c r="J1633">
        <v>1421606018</v>
      </c>
      <c r="K1633" s="17">
        <f>(((L1633/60)/60/24)+DATE(1970,1,1))</f>
        <v>41982.773356481484</v>
      </c>
      <c r="L1633">
        <v>1418150018</v>
      </c>
      <c r="M1633" t="b">
        <v>0</v>
      </c>
      <c r="N1633">
        <v>33</v>
      </c>
      <c r="O1633" t="b">
        <v>1</v>
      </c>
      <c r="P1633" t="s">
        <v>8303</v>
      </c>
      <c r="Q1633">
        <f t="shared" si="50"/>
        <v>107</v>
      </c>
      <c r="R1633">
        <f>IFERROR(ROUND(E1633/N1633,2),0)</f>
        <v>81.239999999999995</v>
      </c>
      <c r="S1633" t="s">
        <v>8307</v>
      </c>
      <c r="T1633" t="s">
        <v>8310</v>
      </c>
      <c r="U1633">
        <v>12</v>
      </c>
      <c r="V1633">
        <v>9</v>
      </c>
      <c r="W1633" t="s">
        <v>9995</v>
      </c>
    </row>
    <row r="1634" spans="1:23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 s="15">
        <f t="shared" si="51"/>
        <v>42146.541666666672</v>
      </c>
      <c r="J1634">
        <v>1432299600</v>
      </c>
      <c r="K1634" s="17">
        <f>(((L1634/60)/60/24)+DATE(1970,1,1))</f>
        <v>42116.54315972222</v>
      </c>
      <c r="L1634">
        <v>1429707729</v>
      </c>
      <c r="M1634" t="b">
        <v>0</v>
      </c>
      <c r="N1634">
        <v>25</v>
      </c>
      <c r="O1634" t="b">
        <v>0</v>
      </c>
      <c r="P1634" t="s">
        <v>8292</v>
      </c>
      <c r="Q1634">
        <f t="shared" si="50"/>
        <v>3</v>
      </c>
      <c r="R1634">
        <f>IFERROR(ROUND(E1634/N1634,2),0)</f>
        <v>106.8</v>
      </c>
      <c r="S1634" t="s">
        <v>8315</v>
      </c>
      <c r="T1634" t="s">
        <v>8325</v>
      </c>
      <c r="U1634">
        <v>4</v>
      </c>
      <c r="V1634">
        <v>22</v>
      </c>
      <c r="W1634" t="s">
        <v>9996</v>
      </c>
    </row>
    <row r="1635" spans="1:23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 s="15">
        <f t="shared" si="51"/>
        <v>42348.593703703707</v>
      </c>
      <c r="J1635">
        <v>1449756896</v>
      </c>
      <c r="K1635" s="17">
        <f>(((L1635/60)/60/24)+DATE(1970,1,1))</f>
        <v>42318.593703703707</v>
      </c>
      <c r="L1635">
        <v>1447164896</v>
      </c>
      <c r="M1635" t="b">
        <v>0</v>
      </c>
      <c r="N1635">
        <v>72</v>
      </c>
      <c r="O1635" t="b">
        <v>1</v>
      </c>
      <c r="P1635" t="s">
        <v>8269</v>
      </c>
      <c r="Q1635">
        <f t="shared" si="50"/>
        <v>107</v>
      </c>
      <c r="R1635">
        <f>IFERROR(ROUND(E1635/N1635,2),0)</f>
        <v>37.08</v>
      </c>
      <c r="S1635" t="s">
        <v>8307</v>
      </c>
      <c r="T1635" t="s">
        <v>8309</v>
      </c>
      <c r="U1635">
        <v>11</v>
      </c>
      <c r="V1635">
        <v>10</v>
      </c>
      <c r="W1635" t="s">
        <v>9997</v>
      </c>
    </row>
    <row r="1636" spans="1:23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15">
        <f t="shared" si="51"/>
        <v>41799.80572916667</v>
      </c>
      <c r="J1636">
        <v>1402341615</v>
      </c>
      <c r="K1636" s="17">
        <f>(((L1636/60)/60/24)+DATE(1970,1,1))</f>
        <v>41766.80572916667</v>
      </c>
      <c r="L1636">
        <v>1399490415</v>
      </c>
      <c r="M1636" t="b">
        <v>1</v>
      </c>
      <c r="N1636">
        <v>71</v>
      </c>
      <c r="O1636" t="b">
        <v>1</v>
      </c>
      <c r="P1636" t="s">
        <v>8269</v>
      </c>
      <c r="Q1636">
        <f t="shared" si="50"/>
        <v>107</v>
      </c>
      <c r="R1636">
        <f>IFERROR(ROUND(E1636/N1636,2),0)</f>
        <v>37.590000000000003</v>
      </c>
      <c r="S1636" t="s">
        <v>8307</v>
      </c>
      <c r="T1636" t="s">
        <v>8309</v>
      </c>
      <c r="U1636">
        <v>5</v>
      </c>
      <c r="V1636">
        <v>7</v>
      </c>
      <c r="W1636" t="s">
        <v>9998</v>
      </c>
    </row>
    <row r="1637" spans="1:23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 s="15">
        <f t="shared" si="51"/>
        <v>42523.434236111112</v>
      </c>
      <c r="J1637">
        <v>1464863118</v>
      </c>
      <c r="K1637" s="17">
        <f>(((L1637/60)/60/24)+DATE(1970,1,1))</f>
        <v>42495.434236111112</v>
      </c>
      <c r="L1637">
        <v>1462443918</v>
      </c>
      <c r="M1637" t="b">
        <v>0</v>
      </c>
      <c r="N1637">
        <v>76</v>
      </c>
      <c r="O1637" t="b">
        <v>1</v>
      </c>
      <c r="P1637" t="s">
        <v>8269</v>
      </c>
      <c r="Q1637">
        <f t="shared" si="50"/>
        <v>107</v>
      </c>
      <c r="R1637">
        <f>IFERROR(ROUND(E1637/N1637,2),0)</f>
        <v>35.04</v>
      </c>
      <c r="S1637" t="s">
        <v>8307</v>
      </c>
      <c r="T1637" t="s">
        <v>8309</v>
      </c>
      <c r="U1637">
        <v>5</v>
      </c>
      <c r="V1637">
        <v>5</v>
      </c>
      <c r="W1637" t="s">
        <v>9999</v>
      </c>
    </row>
    <row r="1638" spans="1:23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 s="15">
        <f t="shared" si="51"/>
        <v>41995.616655092599</v>
      </c>
      <c r="J1638">
        <v>1419259679</v>
      </c>
      <c r="K1638" s="17">
        <f>(((L1638/60)/60/24)+DATE(1970,1,1))</f>
        <v>41965.616655092599</v>
      </c>
      <c r="L1638">
        <v>1416667679</v>
      </c>
      <c r="M1638" t="b">
        <v>0</v>
      </c>
      <c r="N1638">
        <v>79</v>
      </c>
      <c r="O1638" t="b">
        <v>1</v>
      </c>
      <c r="P1638" t="s">
        <v>8295</v>
      </c>
      <c r="Q1638">
        <f t="shared" si="50"/>
        <v>408</v>
      </c>
      <c r="R1638">
        <f>IFERROR(ROUND(E1638/N1638,2),0)</f>
        <v>33.549999999999997</v>
      </c>
      <c r="S1638" t="s">
        <v>8323</v>
      </c>
      <c r="T1638" t="s">
        <v>8324</v>
      </c>
      <c r="U1638">
        <v>11</v>
      </c>
      <c r="V1638">
        <v>22</v>
      </c>
      <c r="W1638" t="s">
        <v>10000</v>
      </c>
    </row>
    <row r="1639" spans="1:23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15">
        <f t="shared" si="51"/>
        <v>42205.165972222225</v>
      </c>
      <c r="J1639">
        <v>1437364740</v>
      </c>
      <c r="K1639" s="17">
        <f>(((L1639/60)/60/24)+DATE(1970,1,1))</f>
        <v>42170.910231481481</v>
      </c>
      <c r="L1639">
        <v>1434405044</v>
      </c>
      <c r="M1639" t="b">
        <v>0</v>
      </c>
      <c r="N1639">
        <v>41</v>
      </c>
      <c r="O1639" t="b">
        <v>1</v>
      </c>
      <c r="P1639" t="s">
        <v>8269</v>
      </c>
      <c r="Q1639">
        <f t="shared" si="50"/>
        <v>106</v>
      </c>
      <c r="R1639">
        <f>IFERROR(ROUND(E1639/N1639,2),0)</f>
        <v>64.63</v>
      </c>
      <c r="S1639" t="s">
        <v>8307</v>
      </c>
      <c r="T1639" t="s">
        <v>8309</v>
      </c>
      <c r="U1639">
        <v>6</v>
      </c>
      <c r="V1639">
        <v>15</v>
      </c>
      <c r="W1639" t="s">
        <v>10001</v>
      </c>
    </row>
    <row r="1640" spans="1:23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 s="15">
        <f t="shared" si="51"/>
        <v>42197.434166666666</v>
      </c>
      <c r="J1640">
        <v>1436696712</v>
      </c>
      <c r="K1640" s="17">
        <f>(((L1640/60)/60/24)+DATE(1970,1,1))</f>
        <v>42167.434166666666</v>
      </c>
      <c r="L1640">
        <v>1434104712</v>
      </c>
      <c r="M1640" t="b">
        <v>1</v>
      </c>
      <c r="N1640">
        <v>57</v>
      </c>
      <c r="O1640" t="b">
        <v>1</v>
      </c>
      <c r="P1640" t="s">
        <v>8269</v>
      </c>
      <c r="Q1640">
        <f t="shared" si="50"/>
        <v>106</v>
      </c>
      <c r="R1640">
        <f>IFERROR(ROUND(E1640/N1640,2),0)</f>
        <v>46.43</v>
      </c>
      <c r="S1640" t="s">
        <v>8307</v>
      </c>
      <c r="T1640" t="s">
        <v>8309</v>
      </c>
      <c r="U1640">
        <v>6</v>
      </c>
      <c r="V1640">
        <v>12</v>
      </c>
      <c r="W1640" t="s">
        <v>10002</v>
      </c>
    </row>
    <row r="1641" spans="1:23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15">
        <f t="shared" si="51"/>
        <v>42164.840335648143</v>
      </c>
      <c r="J1641">
        <v>1433880605</v>
      </c>
      <c r="K1641" s="17">
        <f>(((L1641/60)/60/24)+DATE(1970,1,1))</f>
        <v>42104.840335648143</v>
      </c>
      <c r="L1641">
        <v>1428696605</v>
      </c>
      <c r="M1641" t="b">
        <v>0</v>
      </c>
      <c r="N1641">
        <v>25</v>
      </c>
      <c r="O1641" t="b">
        <v>1</v>
      </c>
      <c r="P1641" t="s">
        <v>8283</v>
      </c>
      <c r="Q1641">
        <f t="shared" si="50"/>
        <v>132</v>
      </c>
      <c r="R1641">
        <f>IFERROR(ROUND(E1641/N1641,2),0)</f>
        <v>105.44</v>
      </c>
      <c r="S1641" t="s">
        <v>8320</v>
      </c>
      <c r="T1641" t="s">
        <v>8321</v>
      </c>
      <c r="U1641">
        <v>4</v>
      </c>
      <c r="V1641">
        <v>10</v>
      </c>
      <c r="W1641" t="s">
        <v>10003</v>
      </c>
    </row>
    <row r="1642" spans="1:23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15">
        <f t="shared" si="51"/>
        <v>41825.041666666664</v>
      </c>
      <c r="J1642">
        <v>1404522000</v>
      </c>
      <c r="K1642" s="17">
        <f>(((L1642/60)/60/24)+DATE(1970,1,1))</f>
        <v>41822.57503472222</v>
      </c>
      <c r="L1642">
        <v>1404308883</v>
      </c>
      <c r="M1642" t="b">
        <v>0</v>
      </c>
      <c r="N1642">
        <v>9</v>
      </c>
      <c r="O1642" t="b">
        <v>1</v>
      </c>
      <c r="P1642" t="s">
        <v>8269</v>
      </c>
      <c r="Q1642">
        <f t="shared" si="50"/>
        <v>146</v>
      </c>
      <c r="R1642">
        <f>IFERROR(ROUND(E1642/N1642,2),0)</f>
        <v>292.77999999999997</v>
      </c>
      <c r="S1642" t="s">
        <v>8307</v>
      </c>
      <c r="T1642" t="s">
        <v>8309</v>
      </c>
      <c r="U1642">
        <v>7</v>
      </c>
      <c r="V1642">
        <v>2</v>
      </c>
      <c r="W1642" t="s">
        <v>10004</v>
      </c>
    </row>
    <row r="1643" spans="1:23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 s="15">
        <f t="shared" si="51"/>
        <v>41401.648078703707</v>
      </c>
      <c r="J1643">
        <v>1367940794</v>
      </c>
      <c r="K1643" s="17">
        <f>(((L1643/60)/60/24)+DATE(1970,1,1))</f>
        <v>41371.648078703707</v>
      </c>
      <c r="L1643">
        <v>1365348794</v>
      </c>
      <c r="M1643" t="b">
        <v>0</v>
      </c>
      <c r="N1643">
        <v>34</v>
      </c>
      <c r="O1643" t="b">
        <v>1</v>
      </c>
      <c r="P1643" t="s">
        <v>8277</v>
      </c>
      <c r="Q1643">
        <f t="shared" si="50"/>
        <v>103</v>
      </c>
      <c r="R1643">
        <f>IFERROR(ROUND(E1643/N1643,2),0)</f>
        <v>77.349999999999994</v>
      </c>
      <c r="S1643" t="s">
        <v>8331</v>
      </c>
      <c r="T1643" t="s">
        <v>8332</v>
      </c>
      <c r="U1643">
        <v>4</v>
      </c>
      <c r="V1643">
        <v>7</v>
      </c>
      <c r="W1643" t="s">
        <v>10005</v>
      </c>
    </row>
    <row r="1644" spans="1:23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 s="15">
        <f t="shared" si="51"/>
        <v>42298.531631944439</v>
      </c>
      <c r="J1644">
        <v>1445431533</v>
      </c>
      <c r="K1644" s="17">
        <f>(((L1644/60)/60/24)+DATE(1970,1,1))</f>
        <v>42268.531631944439</v>
      </c>
      <c r="L1644">
        <v>1442839533</v>
      </c>
      <c r="M1644" t="b">
        <v>0</v>
      </c>
      <c r="N1644">
        <v>27</v>
      </c>
      <c r="O1644" t="b">
        <v>0</v>
      </c>
      <c r="P1644" t="s">
        <v>8270</v>
      </c>
      <c r="Q1644">
        <f t="shared" si="50"/>
        <v>11</v>
      </c>
      <c r="R1644">
        <f>IFERROR(ROUND(E1644/N1644,2),0)</f>
        <v>97.41</v>
      </c>
      <c r="S1644" t="s">
        <v>8315</v>
      </c>
      <c r="T1644" t="s">
        <v>8345</v>
      </c>
      <c r="U1644">
        <v>9</v>
      </c>
      <c r="V1644">
        <v>21</v>
      </c>
      <c r="W1644" t="s">
        <v>10006</v>
      </c>
    </row>
    <row r="1645" spans="1:23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 s="15">
        <f t="shared" si="51"/>
        <v>42531.125</v>
      </c>
      <c r="J1645">
        <v>1465527600</v>
      </c>
      <c r="K1645" s="17">
        <f>(((L1645/60)/60/24)+DATE(1970,1,1))</f>
        <v>42493.219236111108</v>
      </c>
      <c r="L1645">
        <v>1462252542</v>
      </c>
      <c r="M1645" t="b">
        <v>0</v>
      </c>
      <c r="N1645">
        <v>54</v>
      </c>
      <c r="O1645" t="b">
        <v>1</v>
      </c>
      <c r="P1645" t="s">
        <v>8269</v>
      </c>
      <c r="Q1645">
        <f t="shared" si="50"/>
        <v>175</v>
      </c>
      <c r="R1645">
        <f>IFERROR(ROUND(E1645/N1645,2),0)</f>
        <v>48.7</v>
      </c>
      <c r="S1645" t="s">
        <v>8307</v>
      </c>
      <c r="T1645" t="s">
        <v>8309</v>
      </c>
      <c r="U1645">
        <v>5</v>
      </c>
      <c r="V1645">
        <v>3</v>
      </c>
      <c r="W1645" t="s">
        <v>10007</v>
      </c>
    </row>
    <row r="1646" spans="1:23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 s="15">
        <f t="shared" si="51"/>
        <v>42492.893495370372</v>
      </c>
      <c r="J1646">
        <v>1462224398</v>
      </c>
      <c r="K1646" s="17">
        <f>(((L1646/60)/60/24)+DATE(1970,1,1))</f>
        <v>42462.893495370372</v>
      </c>
      <c r="L1646">
        <v>1459632398</v>
      </c>
      <c r="M1646" t="b">
        <v>0</v>
      </c>
      <c r="N1646">
        <v>64</v>
      </c>
      <c r="O1646" t="b">
        <v>1</v>
      </c>
      <c r="P1646" t="s">
        <v>8269</v>
      </c>
      <c r="Q1646">
        <f t="shared" si="50"/>
        <v>105</v>
      </c>
      <c r="R1646">
        <f>IFERROR(ROUND(E1646/N1646,2),0)</f>
        <v>40.94</v>
      </c>
      <c r="S1646" t="s">
        <v>8307</v>
      </c>
      <c r="T1646" t="s">
        <v>8309</v>
      </c>
      <c r="U1646">
        <v>4</v>
      </c>
      <c r="V1646">
        <v>2</v>
      </c>
      <c r="W1646" t="s">
        <v>10008</v>
      </c>
    </row>
    <row r="1647" spans="1:23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15">
        <f t="shared" si="51"/>
        <v>40369.916666666664</v>
      </c>
      <c r="J1647">
        <v>1278799200</v>
      </c>
      <c r="K1647" s="17">
        <f>(((L1647/60)/60/24)+DATE(1970,1,1))</f>
        <v>40310.287673611114</v>
      </c>
      <c r="L1647">
        <v>1273647255</v>
      </c>
      <c r="M1647" t="b">
        <v>0</v>
      </c>
      <c r="N1647">
        <v>81</v>
      </c>
      <c r="O1647" t="b">
        <v>1</v>
      </c>
      <c r="P1647" t="s">
        <v>8277</v>
      </c>
      <c r="Q1647">
        <f t="shared" si="50"/>
        <v>105</v>
      </c>
      <c r="R1647">
        <f>IFERROR(ROUND(E1647/N1647,2),0)</f>
        <v>32.32</v>
      </c>
      <c r="S1647" t="s">
        <v>8331</v>
      </c>
      <c r="T1647" t="s">
        <v>8332</v>
      </c>
      <c r="U1647">
        <v>5</v>
      </c>
      <c r="V1647">
        <v>12</v>
      </c>
      <c r="W1647" t="s">
        <v>10009</v>
      </c>
    </row>
    <row r="1648" spans="1:23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15">
        <f t="shared" si="51"/>
        <v>42463.708333333328</v>
      </c>
      <c r="J1648">
        <v>1459702800</v>
      </c>
      <c r="K1648" s="17">
        <f>(((L1648/60)/60/24)+DATE(1970,1,1))</f>
        <v>42440.416504629626</v>
      </c>
      <c r="L1648">
        <v>1457690386</v>
      </c>
      <c r="M1648" t="b">
        <v>0</v>
      </c>
      <c r="N1648">
        <v>38</v>
      </c>
      <c r="O1648" t="b">
        <v>1</v>
      </c>
      <c r="P1648" t="s">
        <v>8269</v>
      </c>
      <c r="Q1648">
        <f t="shared" si="50"/>
        <v>174</v>
      </c>
      <c r="R1648">
        <f>IFERROR(ROUND(E1648/N1648,2),0)</f>
        <v>68.84</v>
      </c>
      <c r="S1648" t="s">
        <v>8307</v>
      </c>
      <c r="T1648" t="s">
        <v>8309</v>
      </c>
      <c r="U1648">
        <v>3</v>
      </c>
      <c r="V1648">
        <v>11</v>
      </c>
      <c r="W1648" t="s">
        <v>10010</v>
      </c>
    </row>
    <row r="1649" spans="1:23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15">
        <f t="shared" si="51"/>
        <v>40332.070138888892</v>
      </c>
      <c r="J1649">
        <v>1275529260</v>
      </c>
      <c r="K1649" s="17">
        <f>(((L1649/60)/60/24)+DATE(1970,1,1))</f>
        <v>40322.53938657407</v>
      </c>
      <c r="L1649">
        <v>1274705803</v>
      </c>
      <c r="M1649" t="b">
        <v>0</v>
      </c>
      <c r="N1649">
        <v>25</v>
      </c>
      <c r="O1649" t="b">
        <v>1</v>
      </c>
      <c r="P1649" t="s">
        <v>8264</v>
      </c>
      <c r="Q1649">
        <f t="shared" si="50"/>
        <v>105</v>
      </c>
      <c r="R1649">
        <f>IFERROR(ROUND(E1649/N1649,2),0)</f>
        <v>104.6</v>
      </c>
      <c r="S1649" t="s">
        <v>8328</v>
      </c>
      <c r="T1649" t="s">
        <v>8346</v>
      </c>
      <c r="U1649">
        <v>5</v>
      </c>
      <c r="V1649">
        <v>24</v>
      </c>
      <c r="W1649" t="s">
        <v>10011</v>
      </c>
    </row>
    <row r="1650" spans="1:23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 s="15">
        <f t="shared" si="51"/>
        <v>42582.822916666672</v>
      </c>
      <c r="J1650">
        <v>1469994300</v>
      </c>
      <c r="K1650" s="17">
        <f>(((L1650/60)/60/24)+DATE(1970,1,1))</f>
        <v>42522.880243055552</v>
      </c>
      <c r="L1650">
        <v>1464815253</v>
      </c>
      <c r="M1650" t="b">
        <v>0</v>
      </c>
      <c r="N1650">
        <v>70</v>
      </c>
      <c r="O1650" t="b">
        <v>1</v>
      </c>
      <c r="P1650" t="s">
        <v>8275</v>
      </c>
      <c r="Q1650">
        <f t="shared" si="50"/>
        <v>130</v>
      </c>
      <c r="R1650">
        <f>IFERROR(ROUND(E1650/N1650,2),0)</f>
        <v>37.270000000000003</v>
      </c>
      <c r="S1650" t="s">
        <v>8331</v>
      </c>
      <c r="T1650" t="s">
        <v>8339</v>
      </c>
      <c r="U1650">
        <v>6</v>
      </c>
      <c r="V1650">
        <v>1</v>
      </c>
      <c r="W1650" t="s">
        <v>10012</v>
      </c>
    </row>
    <row r="1651" spans="1:23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 s="15">
        <f t="shared" si="51"/>
        <v>41561.165972222225</v>
      </c>
      <c r="J1651">
        <v>1381723140</v>
      </c>
      <c r="K1651" s="17">
        <f>(((L1651/60)/60/24)+DATE(1970,1,1))</f>
        <v>41526.592395833337</v>
      </c>
      <c r="L1651">
        <v>1378735983</v>
      </c>
      <c r="M1651" t="b">
        <v>1</v>
      </c>
      <c r="N1651">
        <v>39</v>
      </c>
      <c r="O1651" t="b">
        <v>1</v>
      </c>
      <c r="P1651" t="s">
        <v>8275</v>
      </c>
      <c r="Q1651">
        <f t="shared" si="50"/>
        <v>104</v>
      </c>
      <c r="R1651">
        <f>IFERROR(ROUND(E1651/N1651,2),0)</f>
        <v>66.87</v>
      </c>
      <c r="S1651" t="s">
        <v>8331</v>
      </c>
      <c r="T1651" t="s">
        <v>8339</v>
      </c>
      <c r="U1651">
        <v>9</v>
      </c>
      <c r="V1651">
        <v>9</v>
      </c>
      <c r="W1651" t="s">
        <v>10013</v>
      </c>
    </row>
    <row r="1652" spans="1:23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 s="15">
        <f t="shared" si="51"/>
        <v>41888.875</v>
      </c>
      <c r="J1652">
        <v>1410037200</v>
      </c>
      <c r="K1652" s="17">
        <f>(((L1652/60)/60/24)+DATE(1970,1,1))</f>
        <v>41858.761782407404</v>
      </c>
      <c r="L1652">
        <v>1407435418</v>
      </c>
      <c r="M1652" t="b">
        <v>0</v>
      </c>
      <c r="N1652">
        <v>53</v>
      </c>
      <c r="O1652" t="b">
        <v>0</v>
      </c>
      <c r="P1652" t="s">
        <v>8303</v>
      </c>
      <c r="Q1652">
        <f t="shared" si="50"/>
        <v>52</v>
      </c>
      <c r="R1652">
        <f>IFERROR(ROUND(E1652/N1652,2),0)</f>
        <v>49.21</v>
      </c>
      <c r="S1652" t="s">
        <v>8307</v>
      </c>
      <c r="T1652" t="s">
        <v>8310</v>
      </c>
      <c r="U1652">
        <v>8</v>
      </c>
      <c r="V1652">
        <v>7</v>
      </c>
      <c r="W1652" t="s">
        <v>10014</v>
      </c>
    </row>
    <row r="1653" spans="1:23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 s="15">
        <f t="shared" si="51"/>
        <v>42549.696585648147</v>
      </c>
      <c r="J1653">
        <v>1467132185</v>
      </c>
      <c r="K1653" s="17">
        <f>(((L1653/60)/60/24)+DATE(1970,1,1))</f>
        <v>42489.696585648147</v>
      </c>
      <c r="L1653">
        <v>1461948185</v>
      </c>
      <c r="M1653" t="b">
        <v>0</v>
      </c>
      <c r="N1653">
        <v>24</v>
      </c>
      <c r="O1653" t="b">
        <v>0</v>
      </c>
      <c r="P1653" t="s">
        <v>8271</v>
      </c>
      <c r="Q1653">
        <f t="shared" si="50"/>
        <v>3</v>
      </c>
      <c r="R1653">
        <f>IFERROR(ROUND(E1653/N1653,2),0)</f>
        <v>108.63</v>
      </c>
      <c r="S1653" t="s">
        <v>8315</v>
      </c>
      <c r="T1653" t="s">
        <v>8317</v>
      </c>
      <c r="U1653">
        <v>4</v>
      </c>
      <c r="V1653">
        <v>29</v>
      </c>
      <c r="W1653" t="s">
        <v>10015</v>
      </c>
    </row>
    <row r="1654" spans="1:23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15">
        <f t="shared" si="51"/>
        <v>41799.165972222225</v>
      </c>
      <c r="J1654">
        <v>1402286340</v>
      </c>
      <c r="K1654" s="17">
        <f>(((L1654/60)/60/24)+DATE(1970,1,1))</f>
        <v>41766.970648148148</v>
      </c>
      <c r="L1654">
        <v>1399504664</v>
      </c>
      <c r="M1654" t="b">
        <v>1</v>
      </c>
      <c r="N1654">
        <v>96</v>
      </c>
      <c r="O1654" t="b">
        <v>1</v>
      </c>
      <c r="P1654" t="s">
        <v>8274</v>
      </c>
      <c r="Q1654">
        <f t="shared" si="50"/>
        <v>104</v>
      </c>
      <c r="R1654">
        <f>IFERROR(ROUND(E1654/N1654,2),0)</f>
        <v>27.15</v>
      </c>
      <c r="S1654" t="s">
        <v>8331</v>
      </c>
      <c r="T1654" t="s">
        <v>8335</v>
      </c>
      <c r="U1654">
        <v>5</v>
      </c>
      <c r="V1654">
        <v>7</v>
      </c>
      <c r="W1654" t="s">
        <v>10016</v>
      </c>
    </row>
    <row r="1655" spans="1:23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 s="15">
        <f t="shared" si="51"/>
        <v>42126.875</v>
      </c>
      <c r="J1655">
        <v>1430600400</v>
      </c>
      <c r="K1655" s="17">
        <f>(((L1655/60)/60/24)+DATE(1970,1,1))</f>
        <v>42100.927858796291</v>
      </c>
      <c r="L1655">
        <v>1428358567</v>
      </c>
      <c r="M1655" t="b">
        <v>0</v>
      </c>
      <c r="N1655">
        <v>14</v>
      </c>
      <c r="O1655" t="b">
        <v>1</v>
      </c>
      <c r="P1655" t="s">
        <v>8269</v>
      </c>
      <c r="Q1655">
        <f t="shared" si="50"/>
        <v>104</v>
      </c>
      <c r="R1655">
        <f>IFERROR(ROUND(E1655/N1655,2),0)</f>
        <v>186.07</v>
      </c>
      <c r="S1655" t="s">
        <v>8307</v>
      </c>
      <c r="T1655" t="s">
        <v>8309</v>
      </c>
      <c r="U1655">
        <v>4</v>
      </c>
      <c r="V1655">
        <v>6</v>
      </c>
      <c r="W1655" t="s">
        <v>10017</v>
      </c>
    </row>
    <row r="1656" spans="1:23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15">
        <f t="shared" si="51"/>
        <v>40649.165972222225</v>
      </c>
      <c r="J1656">
        <v>1302926340</v>
      </c>
      <c r="K1656" s="17">
        <f>(((L1656/60)/60/24)+DATE(1970,1,1))</f>
        <v>40632.94195601852</v>
      </c>
      <c r="L1656">
        <v>1301524585</v>
      </c>
      <c r="M1656" t="b">
        <v>0</v>
      </c>
      <c r="N1656">
        <v>45</v>
      </c>
      <c r="O1656" t="b">
        <v>1</v>
      </c>
      <c r="P1656" t="s">
        <v>8277</v>
      </c>
      <c r="Q1656">
        <f t="shared" si="50"/>
        <v>104</v>
      </c>
      <c r="R1656">
        <f>IFERROR(ROUND(E1656/N1656,2),0)</f>
        <v>57.78</v>
      </c>
      <c r="S1656" t="s">
        <v>8331</v>
      </c>
      <c r="T1656" t="s">
        <v>8332</v>
      </c>
      <c r="U1656">
        <v>3</v>
      </c>
      <c r="V1656">
        <v>30</v>
      </c>
      <c r="W1656" t="s">
        <v>10018</v>
      </c>
    </row>
    <row r="1657" spans="1:23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 s="15">
        <f t="shared" si="51"/>
        <v>42081.708333333328</v>
      </c>
      <c r="J1657">
        <v>1426698000</v>
      </c>
      <c r="K1657" s="17">
        <f>(((L1657/60)/60/24)+DATE(1970,1,1))</f>
        <v>42060.035636574074</v>
      </c>
      <c r="L1657">
        <v>1424825479</v>
      </c>
      <c r="M1657" t="b">
        <v>0</v>
      </c>
      <c r="N1657">
        <v>132</v>
      </c>
      <c r="O1657" t="b">
        <v>1</v>
      </c>
      <c r="P1657" t="s">
        <v>8269</v>
      </c>
      <c r="Q1657">
        <f t="shared" si="50"/>
        <v>104</v>
      </c>
      <c r="R1657">
        <f>IFERROR(ROUND(E1657/N1657,2),0)</f>
        <v>19.7</v>
      </c>
      <c r="S1657" t="s">
        <v>8307</v>
      </c>
      <c r="T1657" t="s">
        <v>8309</v>
      </c>
      <c r="U1657">
        <v>2</v>
      </c>
      <c r="V1657">
        <v>25</v>
      </c>
      <c r="W1657" t="s">
        <v>10019</v>
      </c>
    </row>
    <row r="1658" spans="1:23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15">
        <f t="shared" si="51"/>
        <v>42351.101759259262</v>
      </c>
      <c r="J1658">
        <v>1449973592</v>
      </c>
      <c r="K1658" s="17">
        <f>(((L1658/60)/60/24)+DATE(1970,1,1))</f>
        <v>42321.101759259262</v>
      </c>
      <c r="L1658">
        <v>1447381592</v>
      </c>
      <c r="M1658" t="b">
        <v>0</v>
      </c>
      <c r="N1658">
        <v>3</v>
      </c>
      <c r="O1658" t="b">
        <v>1</v>
      </c>
      <c r="P1658" t="s">
        <v>8269</v>
      </c>
      <c r="Q1658">
        <f t="shared" si="50"/>
        <v>104</v>
      </c>
      <c r="R1658">
        <f>IFERROR(ROUND(E1658/N1658,2),0)</f>
        <v>866.67</v>
      </c>
      <c r="S1658" t="s">
        <v>8307</v>
      </c>
      <c r="T1658" t="s">
        <v>8309</v>
      </c>
      <c r="U1658">
        <v>11</v>
      </c>
      <c r="V1658">
        <v>13</v>
      </c>
      <c r="W1658" t="s">
        <v>10020</v>
      </c>
    </row>
    <row r="1659" spans="1:23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15">
        <f t="shared" si="51"/>
        <v>41123.900694444441</v>
      </c>
      <c r="J1659">
        <v>1343943420</v>
      </c>
      <c r="K1659" s="17">
        <f>(((L1659/60)/60/24)+DATE(1970,1,1))</f>
        <v>41095.900694444441</v>
      </c>
      <c r="L1659">
        <v>1341524220</v>
      </c>
      <c r="M1659" t="b">
        <v>0</v>
      </c>
      <c r="N1659">
        <v>81</v>
      </c>
      <c r="O1659" t="b">
        <v>1</v>
      </c>
      <c r="P1659" t="s">
        <v>8272</v>
      </c>
      <c r="Q1659">
        <f t="shared" si="50"/>
        <v>173</v>
      </c>
      <c r="R1659">
        <f>IFERROR(ROUND(E1659/N1659,2),0)</f>
        <v>32.07</v>
      </c>
      <c r="S1659" t="s">
        <v>8318</v>
      </c>
      <c r="T1659" t="s">
        <v>8337</v>
      </c>
      <c r="U1659">
        <v>7</v>
      </c>
      <c r="V1659">
        <v>5</v>
      </c>
      <c r="W1659" t="s">
        <v>10021</v>
      </c>
    </row>
    <row r="1660" spans="1:23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 s="15">
        <f t="shared" si="51"/>
        <v>42607.452731481477</v>
      </c>
      <c r="J1660">
        <v>1472122316</v>
      </c>
      <c r="K1660" s="17">
        <f>(((L1660/60)/60/24)+DATE(1970,1,1))</f>
        <v>42576.452731481477</v>
      </c>
      <c r="L1660">
        <v>1469443916</v>
      </c>
      <c r="M1660" t="b">
        <v>0</v>
      </c>
      <c r="N1660">
        <v>48</v>
      </c>
      <c r="O1660" t="b">
        <v>1</v>
      </c>
      <c r="P1660" t="s">
        <v>8267</v>
      </c>
      <c r="Q1660">
        <f t="shared" si="50"/>
        <v>106</v>
      </c>
      <c r="R1660">
        <f>IFERROR(ROUND(E1660/N1660,2),0)</f>
        <v>54.08</v>
      </c>
      <c r="S1660" t="s">
        <v>8328</v>
      </c>
      <c r="T1660" t="s">
        <v>8329</v>
      </c>
      <c r="U1660">
        <v>7</v>
      </c>
      <c r="V1660">
        <v>25</v>
      </c>
      <c r="W1660" t="s">
        <v>10022</v>
      </c>
    </row>
    <row r="1661" spans="1:23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 s="15">
        <f t="shared" si="51"/>
        <v>41772.166666666664</v>
      </c>
      <c r="J1661">
        <v>1399953600</v>
      </c>
      <c r="K1661" s="17">
        <f>(((L1661/60)/60/24)+DATE(1970,1,1))</f>
        <v>41760.935706018521</v>
      </c>
      <c r="L1661">
        <v>1398983245</v>
      </c>
      <c r="M1661" t="b">
        <v>0</v>
      </c>
      <c r="N1661">
        <v>39</v>
      </c>
      <c r="O1661" t="b">
        <v>1</v>
      </c>
      <c r="P1661" t="s">
        <v>8269</v>
      </c>
      <c r="Q1661">
        <f t="shared" si="50"/>
        <v>104</v>
      </c>
      <c r="R1661">
        <f>IFERROR(ROUND(E1661/N1661,2),0)</f>
        <v>66.510000000000005</v>
      </c>
      <c r="S1661" t="s">
        <v>8307</v>
      </c>
      <c r="T1661" t="s">
        <v>8309</v>
      </c>
      <c r="U1661">
        <v>5</v>
      </c>
      <c r="V1661">
        <v>1</v>
      </c>
      <c r="W1661" t="s">
        <v>10023</v>
      </c>
    </row>
    <row r="1662" spans="1:23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 s="15">
        <f t="shared" si="51"/>
        <v>40845.675011574072</v>
      </c>
      <c r="J1662">
        <v>1319904721</v>
      </c>
      <c r="K1662" s="17">
        <f>(((L1662/60)/60/24)+DATE(1970,1,1))</f>
        <v>40785.675011574072</v>
      </c>
      <c r="L1662">
        <v>1314720721</v>
      </c>
      <c r="M1662" t="b">
        <v>0</v>
      </c>
      <c r="N1662">
        <v>27</v>
      </c>
      <c r="O1662" t="b">
        <v>1</v>
      </c>
      <c r="P1662" t="s">
        <v>8298</v>
      </c>
      <c r="Q1662">
        <f t="shared" si="50"/>
        <v>103</v>
      </c>
      <c r="R1662">
        <f>IFERROR(ROUND(E1662/N1662,2),0)</f>
        <v>95.74</v>
      </c>
      <c r="S1662" t="s">
        <v>8331</v>
      </c>
      <c r="T1662" t="s">
        <v>8344</v>
      </c>
      <c r="U1662">
        <v>8</v>
      </c>
      <c r="V1662">
        <v>30</v>
      </c>
      <c r="W1662" t="s">
        <v>10024</v>
      </c>
    </row>
    <row r="1663" spans="1:23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 s="15">
        <f t="shared" si="51"/>
        <v>42154.848414351851</v>
      </c>
      <c r="J1663">
        <v>1433017303</v>
      </c>
      <c r="K1663" s="17">
        <f>(((L1663/60)/60/24)+DATE(1970,1,1))</f>
        <v>42124.848414351851</v>
      </c>
      <c r="L1663">
        <v>1430425303</v>
      </c>
      <c r="M1663" t="b">
        <v>1</v>
      </c>
      <c r="N1663">
        <v>34</v>
      </c>
      <c r="O1663" t="b">
        <v>1</v>
      </c>
      <c r="P1663" t="s">
        <v>8269</v>
      </c>
      <c r="Q1663">
        <f t="shared" si="50"/>
        <v>103</v>
      </c>
      <c r="R1663">
        <f>IFERROR(ROUND(E1663/N1663,2),0)</f>
        <v>76.03</v>
      </c>
      <c r="S1663" t="s">
        <v>8307</v>
      </c>
      <c r="T1663" t="s">
        <v>8309</v>
      </c>
      <c r="U1663">
        <v>4</v>
      </c>
      <c r="V1663">
        <v>30</v>
      </c>
      <c r="W1663" t="s">
        <v>10025</v>
      </c>
    </row>
    <row r="1664" spans="1:23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15">
        <f t="shared" si="51"/>
        <v>40313.340277777781</v>
      </c>
      <c r="J1664">
        <v>1273911000</v>
      </c>
      <c r="K1664" s="17">
        <f>(((L1664/60)/60/24)+DATE(1970,1,1))</f>
        <v>40254.450335648151</v>
      </c>
      <c r="L1664">
        <v>1268822909</v>
      </c>
      <c r="M1664" t="b">
        <v>1</v>
      </c>
      <c r="N1664">
        <v>33</v>
      </c>
      <c r="O1664" t="b">
        <v>1</v>
      </c>
      <c r="P1664" t="s">
        <v>8283</v>
      </c>
      <c r="Q1664">
        <f t="shared" si="50"/>
        <v>215</v>
      </c>
      <c r="R1664">
        <f>IFERROR(ROUND(E1664/N1664,2),0)</f>
        <v>78.180000000000007</v>
      </c>
      <c r="S1664" t="s">
        <v>8320</v>
      </c>
      <c r="T1664" t="s">
        <v>8321</v>
      </c>
      <c r="U1664">
        <v>3</v>
      </c>
      <c r="V1664">
        <v>17</v>
      </c>
      <c r="W1664" t="s">
        <v>10026</v>
      </c>
    </row>
    <row r="1665" spans="1:23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 s="15">
        <f t="shared" si="51"/>
        <v>41836.605034722219</v>
      </c>
      <c r="J1665">
        <v>1405521075</v>
      </c>
      <c r="K1665" s="17">
        <f>(((L1665/60)/60/24)+DATE(1970,1,1))</f>
        <v>41806.605034722219</v>
      </c>
      <c r="L1665">
        <v>1402929075</v>
      </c>
      <c r="M1665" t="b">
        <v>1</v>
      </c>
      <c r="N1665">
        <v>78</v>
      </c>
      <c r="O1665" t="b">
        <v>1</v>
      </c>
      <c r="P1665" t="s">
        <v>8269</v>
      </c>
      <c r="Q1665">
        <f t="shared" si="50"/>
        <v>172</v>
      </c>
      <c r="R1665">
        <f>IFERROR(ROUND(E1665/N1665,2),0)</f>
        <v>33.03</v>
      </c>
      <c r="S1665" t="s">
        <v>8307</v>
      </c>
      <c r="T1665" t="s">
        <v>8309</v>
      </c>
      <c r="U1665">
        <v>6</v>
      </c>
      <c r="V1665">
        <v>16</v>
      </c>
      <c r="W1665" t="s">
        <v>10027</v>
      </c>
    </row>
    <row r="1666" spans="1:23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15">
        <f t="shared" si="51"/>
        <v>42032.916666666672</v>
      </c>
      <c r="J1666">
        <v>1422482400</v>
      </c>
      <c r="K1666" s="17">
        <f>(((L1666/60)/60/24)+DATE(1970,1,1))</f>
        <v>42016.800208333334</v>
      </c>
      <c r="L1666">
        <v>1421089938</v>
      </c>
      <c r="M1666" t="b">
        <v>1</v>
      </c>
      <c r="N1666">
        <v>49</v>
      </c>
      <c r="O1666" t="b">
        <v>1</v>
      </c>
      <c r="P1666" t="s">
        <v>8269</v>
      </c>
      <c r="Q1666">
        <f t="shared" ref="Q1666:Q1729" si="52">ROUND(E1666/D1666*100,0)</f>
        <v>103</v>
      </c>
      <c r="R1666">
        <f>IFERROR(ROUND(E1666/N1666,2),0)</f>
        <v>52.55</v>
      </c>
      <c r="S1666" t="s">
        <v>8307</v>
      </c>
      <c r="T1666" t="s">
        <v>8309</v>
      </c>
      <c r="U1666">
        <v>1</v>
      </c>
      <c r="V1666">
        <v>12</v>
      </c>
      <c r="W1666" t="s">
        <v>10028</v>
      </c>
    </row>
    <row r="1667" spans="1:23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 s="15">
        <f t="shared" ref="I1667:I1730" si="53">(((J1667/60)/60/24+DATE(1970,1,1)))</f>
        <v>42525.956631944442</v>
      </c>
      <c r="J1667">
        <v>1465081053</v>
      </c>
      <c r="K1667" s="17">
        <f>(((L1667/60)/60/24)+DATE(1970,1,1))</f>
        <v>42495.956631944442</v>
      </c>
      <c r="L1667">
        <v>1462489053</v>
      </c>
      <c r="M1667" t="b">
        <v>0</v>
      </c>
      <c r="N1667">
        <v>54</v>
      </c>
      <c r="O1667" t="b">
        <v>1</v>
      </c>
      <c r="P1667" t="s">
        <v>8303</v>
      </c>
      <c r="Q1667">
        <f t="shared" si="52"/>
        <v>103</v>
      </c>
      <c r="R1667">
        <f>IFERROR(ROUND(E1667/N1667,2),0)</f>
        <v>47.57</v>
      </c>
      <c r="S1667" t="s">
        <v>8307</v>
      </c>
      <c r="T1667" t="s">
        <v>8310</v>
      </c>
      <c r="U1667">
        <v>5</v>
      </c>
      <c r="V1667">
        <v>5</v>
      </c>
      <c r="W1667" t="s">
        <v>10029</v>
      </c>
    </row>
    <row r="1668" spans="1:23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 s="15">
        <f t="shared" si="53"/>
        <v>42599.420601851853</v>
      </c>
      <c r="J1668">
        <v>1471428340</v>
      </c>
      <c r="K1668" s="17">
        <f>(((L1668/60)/60/24)+DATE(1970,1,1))</f>
        <v>42571.420601851853</v>
      </c>
      <c r="L1668">
        <v>1469009140</v>
      </c>
      <c r="M1668" t="b">
        <v>0</v>
      </c>
      <c r="N1668">
        <v>83</v>
      </c>
      <c r="O1668" t="b">
        <v>1</v>
      </c>
      <c r="P1668" t="s">
        <v>8269</v>
      </c>
      <c r="Q1668">
        <f t="shared" si="52"/>
        <v>128</v>
      </c>
      <c r="R1668">
        <f>IFERROR(ROUND(E1668/N1668,2),0)</f>
        <v>30.95</v>
      </c>
      <c r="S1668" t="s">
        <v>8307</v>
      </c>
      <c r="T1668" t="s">
        <v>8309</v>
      </c>
      <c r="U1668">
        <v>7</v>
      </c>
      <c r="V1668">
        <v>20</v>
      </c>
      <c r="W1668" t="s">
        <v>10030</v>
      </c>
    </row>
    <row r="1669" spans="1:23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15">
        <f t="shared" si="53"/>
        <v>41034.72619212963</v>
      </c>
      <c r="J1669">
        <v>1336238743</v>
      </c>
      <c r="K1669" s="17">
        <f>(((L1669/60)/60/24)+DATE(1970,1,1))</f>
        <v>41004.72619212963</v>
      </c>
      <c r="L1669">
        <v>1333646743</v>
      </c>
      <c r="M1669" t="b">
        <v>1</v>
      </c>
      <c r="N1669">
        <v>64</v>
      </c>
      <c r="O1669" t="b">
        <v>1</v>
      </c>
      <c r="P1669" t="s">
        <v>8277</v>
      </c>
      <c r="Q1669">
        <f t="shared" si="52"/>
        <v>103</v>
      </c>
      <c r="R1669">
        <f>IFERROR(ROUND(E1669/N1669,2),0)</f>
        <v>40.08</v>
      </c>
      <c r="S1669" t="s">
        <v>8331</v>
      </c>
      <c r="T1669" t="s">
        <v>8332</v>
      </c>
      <c r="U1669">
        <v>4</v>
      </c>
      <c r="V1669">
        <v>5</v>
      </c>
      <c r="W1669" t="s">
        <v>10031</v>
      </c>
    </row>
    <row r="1670" spans="1:23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15">
        <f t="shared" si="53"/>
        <v>42321.845138888893</v>
      </c>
      <c r="J1670">
        <v>1447445820</v>
      </c>
      <c r="K1670" s="17">
        <f>(((L1670/60)/60/24)+DATE(1970,1,1))</f>
        <v>42294.429641203707</v>
      </c>
      <c r="L1670">
        <v>1445077121</v>
      </c>
      <c r="M1670" t="b">
        <v>0</v>
      </c>
      <c r="N1670">
        <v>43</v>
      </c>
      <c r="O1670" t="b">
        <v>1</v>
      </c>
      <c r="P1670" t="s">
        <v>8269</v>
      </c>
      <c r="Q1670">
        <f t="shared" si="52"/>
        <v>103</v>
      </c>
      <c r="R1670">
        <f>IFERROR(ROUND(E1670/N1670,2),0)</f>
        <v>59.65</v>
      </c>
      <c r="S1670" t="s">
        <v>8307</v>
      </c>
      <c r="T1670" t="s">
        <v>8309</v>
      </c>
      <c r="U1670">
        <v>10</v>
      </c>
      <c r="V1670">
        <v>17</v>
      </c>
      <c r="W1670" t="s">
        <v>10032</v>
      </c>
    </row>
    <row r="1671" spans="1:23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15">
        <f t="shared" si="53"/>
        <v>42432.249305555553</v>
      </c>
      <c r="J1671">
        <v>1456984740</v>
      </c>
      <c r="K1671" s="17">
        <f>(((L1671/60)/60/24)+DATE(1970,1,1))</f>
        <v>42417.585532407407</v>
      </c>
      <c r="L1671">
        <v>1455717790</v>
      </c>
      <c r="M1671" t="b">
        <v>0</v>
      </c>
      <c r="N1671">
        <v>33</v>
      </c>
      <c r="O1671" t="b">
        <v>1</v>
      </c>
      <c r="P1671" t="s">
        <v>8269</v>
      </c>
      <c r="Q1671">
        <f t="shared" si="52"/>
        <v>103</v>
      </c>
      <c r="R1671">
        <f>IFERROR(ROUND(E1671/N1671,2),0)</f>
        <v>77.73</v>
      </c>
      <c r="S1671" t="s">
        <v>8307</v>
      </c>
      <c r="T1671" t="s">
        <v>8309</v>
      </c>
      <c r="U1671">
        <v>2</v>
      </c>
      <c r="V1671">
        <v>17</v>
      </c>
      <c r="W1671" t="s">
        <v>10033</v>
      </c>
    </row>
    <row r="1672" spans="1:23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 s="15">
        <f t="shared" si="53"/>
        <v>42459.610416666663</v>
      </c>
      <c r="J1672">
        <v>1459348740</v>
      </c>
      <c r="K1672" s="17">
        <f>(((L1672/60)/60/24)+DATE(1970,1,1))</f>
        <v>42451.496817129635</v>
      </c>
      <c r="L1672">
        <v>1458647725</v>
      </c>
      <c r="M1672" t="b">
        <v>0</v>
      </c>
      <c r="N1672">
        <v>21</v>
      </c>
      <c r="O1672" t="b">
        <v>1</v>
      </c>
      <c r="P1672" t="s">
        <v>8269</v>
      </c>
      <c r="Q1672">
        <f t="shared" si="52"/>
        <v>102</v>
      </c>
      <c r="R1672">
        <f>IFERROR(ROUND(E1672/N1672,2),0)</f>
        <v>121.9</v>
      </c>
      <c r="S1672" t="s">
        <v>8307</v>
      </c>
      <c r="T1672" t="s">
        <v>8309</v>
      </c>
      <c r="U1672">
        <v>3</v>
      </c>
      <c r="V1672">
        <v>22</v>
      </c>
      <c r="W1672" t="s">
        <v>10034</v>
      </c>
    </row>
    <row r="1673" spans="1:23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 s="15">
        <f t="shared" si="53"/>
        <v>42606.90425925926</v>
      </c>
      <c r="J1673">
        <v>1472074928</v>
      </c>
      <c r="K1673" s="17">
        <f>(((L1673/60)/60/24)+DATE(1970,1,1))</f>
        <v>42590.90425925926</v>
      </c>
      <c r="L1673">
        <v>1470692528</v>
      </c>
      <c r="M1673" t="b">
        <v>1</v>
      </c>
      <c r="N1673">
        <v>42</v>
      </c>
      <c r="O1673" t="b">
        <v>1</v>
      </c>
      <c r="P1673" t="s">
        <v>8269</v>
      </c>
      <c r="Q1673">
        <f t="shared" si="52"/>
        <v>128</v>
      </c>
      <c r="R1673">
        <f>IFERROR(ROUND(E1673/N1673,2),0)</f>
        <v>60.95</v>
      </c>
      <c r="S1673" t="s">
        <v>8307</v>
      </c>
      <c r="T1673" t="s">
        <v>8309</v>
      </c>
      <c r="U1673">
        <v>8</v>
      </c>
      <c r="V1673">
        <v>8</v>
      </c>
      <c r="W1673" t="s">
        <v>10035</v>
      </c>
    </row>
    <row r="1674" spans="1:23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 s="15">
        <f t="shared" si="53"/>
        <v>42221.774999999994</v>
      </c>
      <c r="J1674">
        <v>1438799760</v>
      </c>
      <c r="K1674" s="17">
        <f>(((L1674/60)/60/24)+DATE(1970,1,1))</f>
        <v>42203.680300925931</v>
      </c>
      <c r="L1674">
        <v>1437236378</v>
      </c>
      <c r="M1674" t="b">
        <v>0</v>
      </c>
      <c r="N1674">
        <v>54</v>
      </c>
      <c r="O1674" t="b">
        <v>1</v>
      </c>
      <c r="P1674" t="s">
        <v>8269</v>
      </c>
      <c r="Q1674">
        <f t="shared" si="52"/>
        <v>102</v>
      </c>
      <c r="R1674">
        <f>IFERROR(ROUND(E1674/N1674,2),0)</f>
        <v>47.41</v>
      </c>
      <c r="S1674" t="s">
        <v>8307</v>
      </c>
      <c r="T1674" t="s">
        <v>8309</v>
      </c>
      <c r="U1674">
        <v>7</v>
      </c>
      <c r="V1674">
        <v>18</v>
      </c>
      <c r="W1674" t="s">
        <v>10036</v>
      </c>
    </row>
    <row r="1675" spans="1:23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 s="15">
        <f t="shared" si="53"/>
        <v>42313.906018518523</v>
      </c>
      <c r="J1675">
        <v>1446759880</v>
      </c>
      <c r="K1675" s="17">
        <f>(((L1675/60)/60/24)+DATE(1970,1,1))</f>
        <v>42283.864351851851</v>
      </c>
      <c r="L1675">
        <v>1444164280</v>
      </c>
      <c r="M1675" t="b">
        <v>0</v>
      </c>
      <c r="N1675">
        <v>57</v>
      </c>
      <c r="O1675" t="b">
        <v>1</v>
      </c>
      <c r="P1675" t="s">
        <v>8269</v>
      </c>
      <c r="Q1675">
        <f t="shared" si="52"/>
        <v>171</v>
      </c>
      <c r="R1675">
        <f>IFERROR(ROUND(E1675/N1675,2),0)</f>
        <v>44.91</v>
      </c>
      <c r="S1675" t="s">
        <v>8307</v>
      </c>
      <c r="T1675" t="s">
        <v>8309</v>
      </c>
      <c r="U1675">
        <v>10</v>
      </c>
      <c r="V1675">
        <v>6</v>
      </c>
      <c r="W1675" t="s">
        <v>10037</v>
      </c>
    </row>
    <row r="1676" spans="1:23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 s="15">
        <f t="shared" si="53"/>
        <v>42070.638020833328</v>
      </c>
      <c r="J1676">
        <v>1425741525</v>
      </c>
      <c r="K1676" s="17">
        <f>(((L1676/60)/60/24)+DATE(1970,1,1))</f>
        <v>42040.638020833328</v>
      </c>
      <c r="L1676">
        <v>1423149525</v>
      </c>
      <c r="M1676" t="b">
        <v>0</v>
      </c>
      <c r="N1676">
        <v>31</v>
      </c>
      <c r="O1676" t="b">
        <v>1</v>
      </c>
      <c r="P1676" t="s">
        <v>8272</v>
      </c>
      <c r="Q1676">
        <f t="shared" si="52"/>
        <v>102</v>
      </c>
      <c r="R1676">
        <f>IFERROR(ROUND(E1676/N1676,2),0)</f>
        <v>82.42</v>
      </c>
      <c r="S1676" t="s">
        <v>8318</v>
      </c>
      <c r="T1676" t="s">
        <v>8337</v>
      </c>
      <c r="U1676">
        <v>2</v>
      </c>
      <c r="V1676">
        <v>5</v>
      </c>
      <c r="W1676" t="s">
        <v>10038</v>
      </c>
    </row>
    <row r="1677" spans="1:23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 s="15">
        <f t="shared" si="53"/>
        <v>42179.940416666665</v>
      </c>
      <c r="J1677">
        <v>1435185252</v>
      </c>
      <c r="K1677" s="17">
        <f>(((L1677/60)/60/24)+DATE(1970,1,1))</f>
        <v>42149.940416666665</v>
      </c>
      <c r="L1677">
        <v>1432593252</v>
      </c>
      <c r="M1677" t="b">
        <v>0</v>
      </c>
      <c r="N1677">
        <v>66</v>
      </c>
      <c r="O1677" t="b">
        <v>1</v>
      </c>
      <c r="P1677" t="s">
        <v>8269</v>
      </c>
      <c r="Q1677">
        <f t="shared" si="52"/>
        <v>128</v>
      </c>
      <c r="R1677">
        <f>IFERROR(ROUND(E1677/N1677,2),0)</f>
        <v>38.71</v>
      </c>
      <c r="S1677" t="s">
        <v>8307</v>
      </c>
      <c r="T1677" t="s">
        <v>8309</v>
      </c>
      <c r="U1677">
        <v>5</v>
      </c>
      <c r="V1677">
        <v>25</v>
      </c>
      <c r="W1677" t="s">
        <v>10039</v>
      </c>
    </row>
    <row r="1678" spans="1:23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 s="15">
        <f t="shared" si="53"/>
        <v>40459.836435185185</v>
      </c>
      <c r="J1678">
        <v>1286568268</v>
      </c>
      <c r="K1678" s="17">
        <f>(((L1678/60)/60/24)+DATE(1970,1,1))</f>
        <v>40429.836435185185</v>
      </c>
      <c r="L1678">
        <v>1283976268</v>
      </c>
      <c r="M1678" t="b">
        <v>0</v>
      </c>
      <c r="N1678">
        <v>19</v>
      </c>
      <c r="O1678" t="b">
        <v>1</v>
      </c>
      <c r="P1678" t="s">
        <v>8272</v>
      </c>
      <c r="Q1678">
        <f t="shared" si="52"/>
        <v>102</v>
      </c>
      <c r="R1678">
        <f>IFERROR(ROUND(E1678/N1678,2),0)</f>
        <v>134.21</v>
      </c>
      <c r="S1678" t="s">
        <v>8318</v>
      </c>
      <c r="T1678" t="s">
        <v>8337</v>
      </c>
      <c r="U1678">
        <v>9</v>
      </c>
      <c r="V1678">
        <v>8</v>
      </c>
      <c r="W1678" t="s">
        <v>10040</v>
      </c>
    </row>
    <row r="1679" spans="1:23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 s="15">
        <f t="shared" si="53"/>
        <v>42379</v>
      </c>
      <c r="J1679">
        <v>1452384000</v>
      </c>
      <c r="K1679" s="17">
        <f>(((L1679/60)/60/24)+DATE(1970,1,1))</f>
        <v>42324.767361111109</v>
      </c>
      <c r="L1679">
        <v>1447698300</v>
      </c>
      <c r="M1679" t="b">
        <v>0</v>
      </c>
      <c r="N1679">
        <v>23</v>
      </c>
      <c r="O1679" t="b">
        <v>0</v>
      </c>
      <c r="P1679" t="s">
        <v>8271</v>
      </c>
      <c r="Q1679">
        <f t="shared" si="52"/>
        <v>13</v>
      </c>
      <c r="R1679">
        <f>IFERROR(ROUND(E1679/N1679,2),0)</f>
        <v>110.87</v>
      </c>
      <c r="S1679" t="s">
        <v>8315</v>
      </c>
      <c r="T1679" t="s">
        <v>8317</v>
      </c>
      <c r="U1679">
        <v>11</v>
      </c>
      <c r="V1679">
        <v>16</v>
      </c>
      <c r="W1679" t="s">
        <v>10041</v>
      </c>
    </row>
    <row r="1680" spans="1:23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 s="15">
        <f t="shared" si="53"/>
        <v>42117.236192129625</v>
      </c>
      <c r="J1680">
        <v>1429767607</v>
      </c>
      <c r="K1680" s="17">
        <f>(((L1680/60)/60/24)+DATE(1970,1,1))</f>
        <v>42057.277858796297</v>
      </c>
      <c r="L1680">
        <v>1424587207</v>
      </c>
      <c r="M1680" t="b">
        <v>0</v>
      </c>
      <c r="N1680">
        <v>36</v>
      </c>
      <c r="O1680" t="b">
        <v>0</v>
      </c>
      <c r="P1680" t="s">
        <v>8303</v>
      </c>
      <c r="Q1680">
        <f t="shared" si="52"/>
        <v>46</v>
      </c>
      <c r="R1680">
        <f>IFERROR(ROUND(E1680/N1680,2),0)</f>
        <v>70.83</v>
      </c>
      <c r="S1680" t="s">
        <v>8307</v>
      </c>
      <c r="T1680" t="s">
        <v>8310</v>
      </c>
      <c r="U1680">
        <v>2</v>
      </c>
      <c r="V1680">
        <v>22</v>
      </c>
      <c r="W1680" t="s">
        <v>10042</v>
      </c>
    </row>
    <row r="1681" spans="1:23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 s="15">
        <f t="shared" si="53"/>
        <v>42214.708333333328</v>
      </c>
      <c r="J1681">
        <v>1438189200</v>
      </c>
      <c r="K1681" s="17">
        <f>(((L1681/60)/60/24)+DATE(1970,1,1))</f>
        <v>42184.572881944448</v>
      </c>
      <c r="L1681">
        <v>1435585497</v>
      </c>
      <c r="M1681" t="b">
        <v>0</v>
      </c>
      <c r="N1681">
        <v>64</v>
      </c>
      <c r="O1681" t="b">
        <v>1</v>
      </c>
      <c r="P1681" t="s">
        <v>8269</v>
      </c>
      <c r="Q1681">
        <f t="shared" si="52"/>
        <v>102</v>
      </c>
      <c r="R1681">
        <f>IFERROR(ROUND(E1681/N1681,2),0)</f>
        <v>39.83</v>
      </c>
      <c r="S1681" t="s">
        <v>8307</v>
      </c>
      <c r="T1681" t="s">
        <v>8309</v>
      </c>
      <c r="U1681">
        <v>6</v>
      </c>
      <c r="V1681">
        <v>29</v>
      </c>
      <c r="W1681" t="s">
        <v>10043</v>
      </c>
    </row>
    <row r="1682" spans="1:23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15">
        <f t="shared" si="53"/>
        <v>41414.02847222222</v>
      </c>
      <c r="J1682">
        <v>1369010460</v>
      </c>
      <c r="K1682" s="17">
        <f>(((L1682/60)/60/24)+DATE(1970,1,1))</f>
        <v>41383.605057870373</v>
      </c>
      <c r="L1682">
        <v>1366381877</v>
      </c>
      <c r="M1682" t="b">
        <v>0</v>
      </c>
      <c r="N1682">
        <v>68</v>
      </c>
      <c r="O1682" t="b">
        <v>1</v>
      </c>
      <c r="P1682" t="s">
        <v>8272</v>
      </c>
      <c r="Q1682">
        <f t="shared" si="52"/>
        <v>102</v>
      </c>
      <c r="R1682">
        <f>IFERROR(ROUND(E1682/N1682,2),0)</f>
        <v>37.47</v>
      </c>
      <c r="S1682" t="s">
        <v>8318</v>
      </c>
      <c r="T1682" t="s">
        <v>8337</v>
      </c>
      <c r="U1682">
        <v>4</v>
      </c>
      <c r="V1682">
        <v>19</v>
      </c>
      <c r="W1682" t="s">
        <v>10044</v>
      </c>
    </row>
    <row r="1683" spans="1:23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 s="15">
        <f t="shared" si="53"/>
        <v>42046.207638888889</v>
      </c>
      <c r="J1683">
        <v>1423630740</v>
      </c>
      <c r="K1683" s="17">
        <f>(((L1683/60)/60/24)+DATE(1970,1,1))</f>
        <v>41988.829942129625</v>
      </c>
      <c r="L1683">
        <v>1418673307</v>
      </c>
      <c r="M1683" t="b">
        <v>0</v>
      </c>
      <c r="N1683">
        <v>35</v>
      </c>
      <c r="O1683" t="b">
        <v>1</v>
      </c>
      <c r="P1683" t="s">
        <v>8269</v>
      </c>
      <c r="Q1683">
        <f t="shared" si="52"/>
        <v>127</v>
      </c>
      <c r="R1683">
        <f>IFERROR(ROUND(E1683/N1683,2),0)</f>
        <v>72.709999999999994</v>
      </c>
      <c r="S1683" t="s">
        <v>8307</v>
      </c>
      <c r="T1683" t="s">
        <v>8309</v>
      </c>
      <c r="U1683">
        <v>12</v>
      </c>
      <c r="V1683">
        <v>15</v>
      </c>
      <c r="W1683" t="s">
        <v>10045</v>
      </c>
    </row>
    <row r="1684" spans="1:23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 s="15">
        <f t="shared" si="53"/>
        <v>41600.524456018517</v>
      </c>
      <c r="J1684">
        <v>1385123713</v>
      </c>
      <c r="K1684" s="17">
        <f>(((L1684/60)/60/24)+DATE(1970,1,1))</f>
        <v>41570.482789351852</v>
      </c>
      <c r="L1684">
        <v>1382528113</v>
      </c>
      <c r="M1684" t="b">
        <v>0</v>
      </c>
      <c r="N1684">
        <v>48</v>
      </c>
      <c r="O1684" t="b">
        <v>0</v>
      </c>
      <c r="P1684" t="s">
        <v>8276</v>
      </c>
      <c r="Q1684">
        <f t="shared" si="52"/>
        <v>18</v>
      </c>
      <c r="R1684">
        <f>IFERROR(ROUND(E1684/N1684,2),0)</f>
        <v>52.92</v>
      </c>
      <c r="S1684" t="s">
        <v>8331</v>
      </c>
      <c r="T1684" t="s">
        <v>8353</v>
      </c>
      <c r="U1684">
        <v>10</v>
      </c>
      <c r="V1684">
        <v>23</v>
      </c>
      <c r="W1684" t="s">
        <v>10046</v>
      </c>
    </row>
    <row r="1685" spans="1:23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 s="15">
        <f t="shared" si="53"/>
        <v>41946.249305555553</v>
      </c>
      <c r="J1685">
        <v>1414994340</v>
      </c>
      <c r="K1685" s="17">
        <f>(((L1685/60)/60/24)+DATE(1970,1,1))</f>
        <v>41923.837731481479</v>
      </c>
      <c r="L1685">
        <v>1413057980</v>
      </c>
      <c r="M1685" t="b">
        <v>0</v>
      </c>
      <c r="N1685">
        <v>34</v>
      </c>
      <c r="O1685" t="b">
        <v>0</v>
      </c>
      <c r="P1685" t="s">
        <v>8284</v>
      </c>
      <c r="Q1685">
        <f t="shared" si="52"/>
        <v>51</v>
      </c>
      <c r="R1685">
        <f>IFERROR(ROUND(E1685/N1685,2),0)</f>
        <v>74.62</v>
      </c>
      <c r="S1685" t="s">
        <v>8331</v>
      </c>
      <c r="T1685" t="s">
        <v>8357</v>
      </c>
      <c r="U1685">
        <v>10</v>
      </c>
      <c r="V1685">
        <v>11</v>
      </c>
      <c r="W1685" t="s">
        <v>10047</v>
      </c>
    </row>
    <row r="1686" spans="1:23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 s="15">
        <f t="shared" si="53"/>
        <v>41376.042673611111</v>
      </c>
      <c r="J1686">
        <v>1365728487</v>
      </c>
      <c r="K1686" s="17">
        <f>(((L1686/60)/60/24)+DATE(1970,1,1))</f>
        <v>41346.042673611111</v>
      </c>
      <c r="L1686">
        <v>1363136487</v>
      </c>
      <c r="M1686" t="b">
        <v>0</v>
      </c>
      <c r="N1686">
        <v>35</v>
      </c>
      <c r="O1686" t="b">
        <v>1</v>
      </c>
      <c r="P1686" t="s">
        <v>8272</v>
      </c>
      <c r="Q1686">
        <f t="shared" si="52"/>
        <v>101</v>
      </c>
      <c r="R1686">
        <f>IFERROR(ROUND(E1686/N1686,2),0)</f>
        <v>72.430000000000007</v>
      </c>
      <c r="S1686" t="s">
        <v>8318</v>
      </c>
      <c r="T1686" t="s">
        <v>8337</v>
      </c>
      <c r="U1686">
        <v>3</v>
      </c>
      <c r="V1686">
        <v>13</v>
      </c>
      <c r="W1686" t="s">
        <v>10048</v>
      </c>
    </row>
    <row r="1687" spans="1:23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 s="15">
        <f t="shared" si="53"/>
        <v>41992.596574074079</v>
      </c>
      <c r="J1687">
        <v>1418998744</v>
      </c>
      <c r="K1687" s="17">
        <f>(((L1687/60)/60/24)+DATE(1970,1,1))</f>
        <v>41962.596574074079</v>
      </c>
      <c r="L1687">
        <v>1416406744</v>
      </c>
      <c r="M1687" t="b">
        <v>0</v>
      </c>
      <c r="N1687">
        <v>26</v>
      </c>
      <c r="O1687" t="b">
        <v>1</v>
      </c>
      <c r="P1687" t="s">
        <v>8290</v>
      </c>
      <c r="Q1687">
        <f t="shared" si="52"/>
        <v>101</v>
      </c>
      <c r="R1687">
        <f>IFERROR(ROUND(E1687/N1687,2),0)</f>
        <v>97.5</v>
      </c>
      <c r="S1687" t="s">
        <v>8331</v>
      </c>
      <c r="T1687" t="s">
        <v>8341</v>
      </c>
      <c r="U1687">
        <v>11</v>
      </c>
      <c r="V1687">
        <v>19</v>
      </c>
      <c r="W1687" t="s">
        <v>10049</v>
      </c>
    </row>
    <row r="1688" spans="1:23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 s="15">
        <f t="shared" si="53"/>
        <v>42491.458402777775</v>
      </c>
      <c r="J1688">
        <v>1462100406</v>
      </c>
      <c r="K1688" s="17">
        <f>(((L1688/60)/60/24)+DATE(1970,1,1))</f>
        <v>42431.500069444446</v>
      </c>
      <c r="L1688">
        <v>1456920006</v>
      </c>
      <c r="M1688" t="b">
        <v>0</v>
      </c>
      <c r="N1688">
        <v>56</v>
      </c>
      <c r="O1688" t="b">
        <v>1</v>
      </c>
      <c r="P1688" t="s">
        <v>8301</v>
      </c>
      <c r="Q1688">
        <f t="shared" si="52"/>
        <v>106</v>
      </c>
      <c r="R1688">
        <f>IFERROR(ROUND(E1688/N1688,2),0)</f>
        <v>45.21</v>
      </c>
      <c r="S1688" t="s">
        <v>8307</v>
      </c>
      <c r="T1688" t="s">
        <v>8308</v>
      </c>
      <c r="U1688">
        <v>3</v>
      </c>
      <c r="V1688">
        <v>2</v>
      </c>
      <c r="W1688" t="s">
        <v>10050</v>
      </c>
    </row>
    <row r="1689" spans="1:23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15">
        <f t="shared" si="53"/>
        <v>42834.991296296299</v>
      </c>
      <c r="J1689">
        <v>1491781648</v>
      </c>
      <c r="K1689" s="17">
        <f>(((L1689/60)/60/24)+DATE(1970,1,1))</f>
        <v>42805.032962962956</v>
      </c>
      <c r="L1689">
        <v>1489193248</v>
      </c>
      <c r="M1689" t="b">
        <v>0</v>
      </c>
      <c r="N1689">
        <v>22</v>
      </c>
      <c r="O1689" t="b">
        <v>0</v>
      </c>
      <c r="P1689" t="s">
        <v>8291</v>
      </c>
      <c r="Q1689">
        <f t="shared" si="52"/>
        <v>20</v>
      </c>
      <c r="R1689">
        <f>IFERROR(ROUND(E1689/N1689,2),0)</f>
        <v>114.82</v>
      </c>
      <c r="S1689" t="s">
        <v>8331</v>
      </c>
      <c r="T1689" t="s">
        <v>8334</v>
      </c>
      <c r="U1689">
        <v>3</v>
      </c>
      <c r="V1689">
        <v>11</v>
      </c>
      <c r="W1689" t="s">
        <v>10051</v>
      </c>
    </row>
    <row r="1690" spans="1:23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 s="15">
        <f t="shared" si="53"/>
        <v>42543.045798611114</v>
      </c>
      <c r="J1690">
        <v>1466557557</v>
      </c>
      <c r="K1690" s="17">
        <f>(((L1690/60)/60/24)+DATE(1970,1,1))</f>
        <v>42513.045798611114</v>
      </c>
      <c r="L1690">
        <v>1463965557</v>
      </c>
      <c r="M1690" t="b">
        <v>0</v>
      </c>
      <c r="N1690">
        <v>38</v>
      </c>
      <c r="O1690" t="b">
        <v>1</v>
      </c>
      <c r="P1690" t="s">
        <v>8269</v>
      </c>
      <c r="Q1690">
        <f t="shared" si="52"/>
        <v>101</v>
      </c>
      <c r="R1690">
        <f>IFERROR(ROUND(E1690/N1690,2),0)</f>
        <v>66.45</v>
      </c>
      <c r="S1690" t="s">
        <v>8307</v>
      </c>
      <c r="T1690" t="s">
        <v>8309</v>
      </c>
      <c r="U1690">
        <v>5</v>
      </c>
      <c r="V1690">
        <v>23</v>
      </c>
      <c r="W1690" t="s">
        <v>10052</v>
      </c>
    </row>
    <row r="1691" spans="1:23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 s="15">
        <f t="shared" si="53"/>
        <v>42231.758611111116</v>
      </c>
      <c r="J1691">
        <v>1439662344</v>
      </c>
      <c r="K1691" s="17">
        <f>(((L1691/60)/60/24)+DATE(1970,1,1))</f>
        <v>42171.758611111116</v>
      </c>
      <c r="L1691">
        <v>1434478344</v>
      </c>
      <c r="M1691" t="b">
        <v>0</v>
      </c>
      <c r="N1691">
        <v>8</v>
      </c>
      <c r="O1691" t="b">
        <v>0</v>
      </c>
      <c r="P1691" t="s">
        <v>8269</v>
      </c>
      <c r="Q1691">
        <f t="shared" si="52"/>
        <v>17</v>
      </c>
      <c r="R1691">
        <f>IFERROR(ROUND(E1691/N1691,2),0)</f>
        <v>315.5</v>
      </c>
      <c r="S1691" t="s">
        <v>8307</v>
      </c>
      <c r="T1691" t="s">
        <v>8309</v>
      </c>
      <c r="U1691">
        <v>6</v>
      </c>
      <c r="V1691">
        <v>16</v>
      </c>
      <c r="W1691" t="s">
        <v>10053</v>
      </c>
    </row>
    <row r="1692" spans="1:23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 s="15">
        <f t="shared" si="53"/>
        <v>41931.542638888888</v>
      </c>
      <c r="J1692">
        <v>1413723684</v>
      </c>
      <c r="K1692" s="17">
        <f>(((L1692/60)/60/24)+DATE(1970,1,1))</f>
        <v>41901.542638888888</v>
      </c>
      <c r="L1692">
        <v>1411131684</v>
      </c>
      <c r="M1692" t="b">
        <v>0</v>
      </c>
      <c r="N1692">
        <v>44</v>
      </c>
      <c r="O1692" t="b">
        <v>0</v>
      </c>
      <c r="P1692" t="s">
        <v>8273</v>
      </c>
      <c r="Q1692">
        <f t="shared" si="52"/>
        <v>36</v>
      </c>
      <c r="R1692">
        <f>IFERROR(ROUND(E1692/N1692,2),0)</f>
        <v>57.3</v>
      </c>
      <c r="S1692" t="s">
        <v>8318</v>
      </c>
      <c r="T1692" t="s">
        <v>8355</v>
      </c>
      <c r="U1692">
        <v>9</v>
      </c>
      <c r="V1692">
        <v>19</v>
      </c>
      <c r="W1692" t="s">
        <v>10054</v>
      </c>
    </row>
    <row r="1693" spans="1:23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 s="15">
        <f t="shared" si="53"/>
        <v>42049.819212962961</v>
      </c>
      <c r="J1693">
        <v>1423942780</v>
      </c>
      <c r="K1693" s="17">
        <f>(((L1693/60)/60/24)+DATE(1970,1,1))</f>
        <v>41989.819212962961</v>
      </c>
      <c r="L1693">
        <v>1418758780</v>
      </c>
      <c r="M1693" t="b">
        <v>0</v>
      </c>
      <c r="N1693">
        <v>36</v>
      </c>
      <c r="O1693" t="b">
        <v>1</v>
      </c>
      <c r="P1693" t="s">
        <v>8303</v>
      </c>
      <c r="Q1693">
        <f t="shared" si="52"/>
        <v>105</v>
      </c>
      <c r="R1693">
        <f>IFERROR(ROUND(E1693/N1693,2),0)</f>
        <v>70.03</v>
      </c>
      <c r="S1693" t="s">
        <v>8307</v>
      </c>
      <c r="T1693" t="s">
        <v>8310</v>
      </c>
      <c r="U1693">
        <v>12</v>
      </c>
      <c r="V1693">
        <v>16</v>
      </c>
      <c r="W1693" t="s">
        <v>10055</v>
      </c>
    </row>
    <row r="1694" spans="1:23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 s="15">
        <f t="shared" si="53"/>
        <v>42174.041851851856</v>
      </c>
      <c r="J1694">
        <v>1434675616</v>
      </c>
      <c r="K1694" s="17">
        <f>(((L1694/60)/60/24)+DATE(1970,1,1))</f>
        <v>42144.041851851856</v>
      </c>
      <c r="L1694">
        <v>1432083616</v>
      </c>
      <c r="M1694" t="b">
        <v>0</v>
      </c>
      <c r="N1694">
        <v>71</v>
      </c>
      <c r="O1694" t="b">
        <v>1</v>
      </c>
      <c r="P1694" t="s">
        <v>8269</v>
      </c>
      <c r="Q1694">
        <f t="shared" si="52"/>
        <v>101</v>
      </c>
      <c r="R1694">
        <f>IFERROR(ROUND(E1694/N1694,2),0)</f>
        <v>35.49</v>
      </c>
      <c r="S1694" t="s">
        <v>8307</v>
      </c>
      <c r="T1694" t="s">
        <v>8309</v>
      </c>
      <c r="U1694">
        <v>5</v>
      </c>
      <c r="V1694">
        <v>20</v>
      </c>
      <c r="W1694" t="s">
        <v>10056</v>
      </c>
    </row>
    <row r="1695" spans="1:23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 s="15">
        <f t="shared" si="53"/>
        <v>41927.602037037039</v>
      </c>
      <c r="J1695">
        <v>1413383216</v>
      </c>
      <c r="K1695" s="17">
        <f>(((L1695/60)/60/24)+DATE(1970,1,1))</f>
        <v>41897.602037037039</v>
      </c>
      <c r="L1695">
        <v>1410791216</v>
      </c>
      <c r="M1695" t="b">
        <v>0</v>
      </c>
      <c r="N1695">
        <v>40</v>
      </c>
      <c r="O1695" t="b">
        <v>1</v>
      </c>
      <c r="P1695" t="s">
        <v>8269</v>
      </c>
      <c r="Q1695">
        <f t="shared" si="52"/>
        <v>101</v>
      </c>
      <c r="R1695">
        <f>IFERROR(ROUND(E1695/N1695,2),0)</f>
        <v>63</v>
      </c>
      <c r="S1695" t="s">
        <v>8307</v>
      </c>
      <c r="T1695" t="s">
        <v>8309</v>
      </c>
      <c r="U1695">
        <v>9</v>
      </c>
      <c r="V1695">
        <v>15</v>
      </c>
      <c r="W1695" t="s">
        <v>10057</v>
      </c>
    </row>
    <row r="1696" spans="1:23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 s="15">
        <f t="shared" si="53"/>
        <v>42471.104166666672</v>
      </c>
      <c r="J1696">
        <v>1460341800</v>
      </c>
      <c r="K1696" s="17">
        <f>(((L1696/60)/60/24)+DATE(1970,1,1))</f>
        <v>42431.302002314813</v>
      </c>
      <c r="L1696">
        <v>1456902893</v>
      </c>
      <c r="M1696" t="b">
        <v>0</v>
      </c>
      <c r="N1696">
        <v>32</v>
      </c>
      <c r="O1696" t="b">
        <v>1</v>
      </c>
      <c r="P1696" t="s">
        <v>8269</v>
      </c>
      <c r="Q1696">
        <f t="shared" si="52"/>
        <v>126</v>
      </c>
      <c r="R1696">
        <f>IFERROR(ROUND(E1696/N1696,2),0)</f>
        <v>78.5</v>
      </c>
      <c r="S1696" t="s">
        <v>8307</v>
      </c>
      <c r="T1696" t="s">
        <v>8309</v>
      </c>
      <c r="U1696">
        <v>3</v>
      </c>
      <c r="V1696">
        <v>2</v>
      </c>
      <c r="W1696" t="s">
        <v>10058</v>
      </c>
    </row>
    <row r="1697" spans="1:23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 s="15">
        <f t="shared" si="53"/>
        <v>41585.915312500001</v>
      </c>
      <c r="J1697">
        <v>1383861483</v>
      </c>
      <c r="K1697" s="17">
        <f>(((L1697/60)/60/24)+DATE(1970,1,1))</f>
        <v>41555.873645833337</v>
      </c>
      <c r="L1697">
        <v>1381265883</v>
      </c>
      <c r="M1697" t="b">
        <v>0</v>
      </c>
      <c r="N1697">
        <v>60</v>
      </c>
      <c r="O1697" t="b">
        <v>1</v>
      </c>
      <c r="P1697" t="s">
        <v>8274</v>
      </c>
      <c r="Q1697">
        <f t="shared" si="52"/>
        <v>100</v>
      </c>
      <c r="R1697">
        <f>IFERROR(ROUND(E1697/N1697,2),0)</f>
        <v>41.85</v>
      </c>
      <c r="S1697" t="s">
        <v>8331</v>
      </c>
      <c r="T1697" t="s">
        <v>8335</v>
      </c>
      <c r="U1697">
        <v>10</v>
      </c>
      <c r="V1697">
        <v>8</v>
      </c>
      <c r="W1697" t="s">
        <v>10059</v>
      </c>
    </row>
    <row r="1698" spans="1:23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 s="15">
        <f t="shared" si="53"/>
        <v>41334.249305555553</v>
      </c>
      <c r="J1698">
        <v>1362117540</v>
      </c>
      <c r="K1698" s="17">
        <f>(((L1698/60)/60/24)+DATE(1970,1,1))</f>
        <v>41304.962233796294</v>
      </c>
      <c r="L1698">
        <v>1359587137</v>
      </c>
      <c r="M1698" t="b">
        <v>0</v>
      </c>
      <c r="N1698">
        <v>65</v>
      </c>
      <c r="O1698" t="b">
        <v>1</v>
      </c>
      <c r="P1698" t="s">
        <v>8272</v>
      </c>
      <c r="Q1698">
        <f t="shared" si="52"/>
        <v>125</v>
      </c>
      <c r="R1698">
        <f>IFERROR(ROUND(E1698/N1698,2),0)</f>
        <v>38.549999999999997</v>
      </c>
      <c r="S1698" t="s">
        <v>8318</v>
      </c>
      <c r="T1698" t="s">
        <v>8337</v>
      </c>
      <c r="U1698">
        <v>1</v>
      </c>
      <c r="V1698">
        <v>30</v>
      </c>
      <c r="W1698" t="s">
        <v>10060</v>
      </c>
    </row>
    <row r="1699" spans="1:23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 s="15">
        <f t="shared" si="53"/>
        <v>42562.868761574078</v>
      </c>
      <c r="J1699">
        <v>1468270261</v>
      </c>
      <c r="K1699" s="17">
        <f>(((L1699/60)/60/24)+DATE(1970,1,1))</f>
        <v>42502.868761574078</v>
      </c>
      <c r="L1699">
        <v>1463086261</v>
      </c>
      <c r="M1699" t="b">
        <v>0</v>
      </c>
      <c r="N1699">
        <v>37</v>
      </c>
      <c r="O1699" t="b">
        <v>1</v>
      </c>
      <c r="P1699" t="s">
        <v>8274</v>
      </c>
      <c r="Q1699">
        <f t="shared" si="52"/>
        <v>125</v>
      </c>
      <c r="R1699">
        <f>IFERROR(ROUND(E1699/N1699,2),0)</f>
        <v>67.73</v>
      </c>
      <c r="S1699" t="s">
        <v>8331</v>
      </c>
      <c r="T1699" t="s">
        <v>8335</v>
      </c>
      <c r="U1699">
        <v>5</v>
      </c>
      <c r="V1699">
        <v>12</v>
      </c>
      <c r="W1699" t="s">
        <v>10061</v>
      </c>
    </row>
    <row r="1700" spans="1:23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 s="15">
        <f t="shared" si="53"/>
        <v>42065.249305555553</v>
      </c>
      <c r="J1700">
        <v>1425275940</v>
      </c>
      <c r="K1700" s="17">
        <f>(((L1700/60)/60/24)+DATE(1970,1,1))</f>
        <v>42031.631724537037</v>
      </c>
      <c r="L1700">
        <v>1422371381</v>
      </c>
      <c r="M1700" t="b">
        <v>0</v>
      </c>
      <c r="N1700">
        <v>21</v>
      </c>
      <c r="O1700" t="b">
        <v>1</v>
      </c>
      <c r="P1700" t="s">
        <v>8274</v>
      </c>
      <c r="Q1700">
        <f t="shared" si="52"/>
        <v>125</v>
      </c>
      <c r="R1700">
        <f>IFERROR(ROUND(E1700/N1700,2),0)</f>
        <v>119.29</v>
      </c>
      <c r="S1700" t="s">
        <v>8331</v>
      </c>
      <c r="T1700" t="s">
        <v>8335</v>
      </c>
      <c r="U1700">
        <v>1</v>
      </c>
      <c r="V1700">
        <v>27</v>
      </c>
      <c r="W1700" t="s">
        <v>10062</v>
      </c>
    </row>
    <row r="1701" spans="1:23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 s="15">
        <f t="shared" si="53"/>
        <v>42527.250775462962</v>
      </c>
      <c r="J1701">
        <v>1465192867</v>
      </c>
      <c r="K1701" s="17">
        <f>(((L1701/60)/60/24)+DATE(1970,1,1))</f>
        <v>42502.250775462962</v>
      </c>
      <c r="L1701">
        <v>1463032867</v>
      </c>
      <c r="M1701" t="b">
        <v>0</v>
      </c>
      <c r="N1701">
        <v>38</v>
      </c>
      <c r="O1701" t="b">
        <v>1</v>
      </c>
      <c r="P1701" t="s">
        <v>8274</v>
      </c>
      <c r="Q1701">
        <f t="shared" si="52"/>
        <v>100</v>
      </c>
      <c r="R1701">
        <f>IFERROR(ROUND(E1701/N1701,2),0)</f>
        <v>65.87</v>
      </c>
      <c r="S1701" t="s">
        <v>8331</v>
      </c>
      <c r="T1701" t="s">
        <v>8335</v>
      </c>
      <c r="U1701">
        <v>5</v>
      </c>
      <c r="V1701">
        <v>12</v>
      </c>
      <c r="W1701" t="s">
        <v>10063</v>
      </c>
    </row>
    <row r="1702" spans="1:23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 s="15">
        <f t="shared" si="53"/>
        <v>42251.79178240741</v>
      </c>
      <c r="J1702">
        <v>1441393210</v>
      </c>
      <c r="K1702" s="17">
        <f>(((L1702/60)/60/24)+DATE(1970,1,1))</f>
        <v>42221.79178240741</v>
      </c>
      <c r="L1702">
        <v>1438801210</v>
      </c>
      <c r="M1702" t="b">
        <v>0</v>
      </c>
      <c r="N1702">
        <v>57</v>
      </c>
      <c r="O1702" t="b">
        <v>1</v>
      </c>
      <c r="P1702" t="s">
        <v>8295</v>
      </c>
      <c r="Q1702">
        <f t="shared" si="52"/>
        <v>100</v>
      </c>
      <c r="R1702">
        <f>IFERROR(ROUND(E1702/N1702,2),0)</f>
        <v>43.91</v>
      </c>
      <c r="S1702" t="s">
        <v>8323</v>
      </c>
      <c r="T1702" t="s">
        <v>8324</v>
      </c>
      <c r="U1702">
        <v>8</v>
      </c>
      <c r="V1702">
        <v>5</v>
      </c>
      <c r="W1702" t="s">
        <v>10064</v>
      </c>
    </row>
    <row r="1703" spans="1:23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 s="15">
        <f t="shared" si="53"/>
        <v>41953.070543981477</v>
      </c>
      <c r="J1703">
        <v>1415583695</v>
      </c>
      <c r="K1703" s="17">
        <f>(((L1703/60)/60/24)+DATE(1970,1,1))</f>
        <v>41893.028877314813</v>
      </c>
      <c r="L1703">
        <v>1410396095</v>
      </c>
      <c r="M1703" t="b">
        <v>0</v>
      </c>
      <c r="N1703">
        <v>36</v>
      </c>
      <c r="O1703" t="b">
        <v>0</v>
      </c>
      <c r="P1703" t="s">
        <v>8282</v>
      </c>
      <c r="Q1703">
        <f t="shared" si="52"/>
        <v>15</v>
      </c>
      <c r="R1703">
        <f>IFERROR(ROUND(E1703/N1703,2),0)</f>
        <v>69.47</v>
      </c>
      <c r="S1703" t="s">
        <v>8326</v>
      </c>
      <c r="T1703" t="s">
        <v>8348</v>
      </c>
      <c r="U1703">
        <v>9</v>
      </c>
      <c r="V1703">
        <v>11</v>
      </c>
      <c r="W1703" t="s">
        <v>10065</v>
      </c>
    </row>
    <row r="1704" spans="1:23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 s="15">
        <f t="shared" si="53"/>
        <v>42685.916666666672</v>
      </c>
      <c r="J1704">
        <v>1478901600</v>
      </c>
      <c r="K1704" s="17">
        <f>(((L1704/60)/60/24)+DATE(1970,1,1))</f>
        <v>42664.809560185182</v>
      </c>
      <c r="L1704">
        <v>1477077946</v>
      </c>
      <c r="M1704" t="b">
        <v>0</v>
      </c>
      <c r="N1704">
        <v>41</v>
      </c>
      <c r="O1704" t="b">
        <v>1</v>
      </c>
      <c r="P1704" t="s">
        <v>8269</v>
      </c>
      <c r="Q1704">
        <f t="shared" si="52"/>
        <v>100</v>
      </c>
      <c r="R1704">
        <f>IFERROR(ROUND(E1704/N1704,2),0)</f>
        <v>61</v>
      </c>
      <c r="S1704" t="s">
        <v>8307</v>
      </c>
      <c r="T1704" t="s">
        <v>8309</v>
      </c>
      <c r="U1704">
        <v>10</v>
      </c>
      <c r="V1704">
        <v>21</v>
      </c>
      <c r="W1704" t="s">
        <v>10066</v>
      </c>
    </row>
    <row r="1705" spans="1:23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 s="15">
        <f t="shared" si="53"/>
        <v>40564.916666666664</v>
      </c>
      <c r="J1705">
        <v>1295647200</v>
      </c>
      <c r="K1705" s="17">
        <f>(((L1705/60)/60/24)+DATE(1970,1,1))</f>
        <v>40516.087627314817</v>
      </c>
      <c r="L1705">
        <v>1291428371</v>
      </c>
      <c r="M1705" t="b">
        <v>0</v>
      </c>
      <c r="N1705">
        <v>33</v>
      </c>
      <c r="O1705" t="b">
        <v>1</v>
      </c>
      <c r="P1705" t="s">
        <v>8274</v>
      </c>
      <c r="Q1705">
        <f t="shared" si="52"/>
        <v>167</v>
      </c>
      <c r="R1705">
        <f>IFERROR(ROUND(E1705/N1705,2),0)</f>
        <v>75.77</v>
      </c>
      <c r="S1705" t="s">
        <v>8331</v>
      </c>
      <c r="T1705" t="s">
        <v>8335</v>
      </c>
      <c r="U1705">
        <v>12</v>
      </c>
      <c r="V1705">
        <v>4</v>
      </c>
      <c r="W1705" t="s">
        <v>10067</v>
      </c>
    </row>
    <row r="1706" spans="1:23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 s="15">
        <f t="shared" si="53"/>
        <v>42705.099664351852</v>
      </c>
      <c r="J1706">
        <v>1480559011</v>
      </c>
      <c r="K1706" s="17">
        <f>(((L1706/60)/60/24)+DATE(1970,1,1))</f>
        <v>42675.057997685188</v>
      </c>
      <c r="L1706">
        <v>1477963411</v>
      </c>
      <c r="M1706" t="b">
        <v>0</v>
      </c>
      <c r="N1706">
        <v>50</v>
      </c>
      <c r="O1706" t="b">
        <v>1</v>
      </c>
      <c r="P1706" t="s">
        <v>8269</v>
      </c>
      <c r="Q1706">
        <f t="shared" si="52"/>
        <v>100</v>
      </c>
      <c r="R1706">
        <f>IFERROR(ROUND(E1706/N1706,2),0)</f>
        <v>50</v>
      </c>
      <c r="S1706" t="s">
        <v>8307</v>
      </c>
      <c r="T1706" t="s">
        <v>8309</v>
      </c>
      <c r="U1706">
        <v>11</v>
      </c>
      <c r="V1706">
        <v>1</v>
      </c>
      <c r="W1706" t="s">
        <v>10068</v>
      </c>
    </row>
    <row r="1707" spans="1:23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 s="15">
        <f t="shared" si="53"/>
        <v>40818.733483796292</v>
      </c>
      <c r="J1707">
        <v>1317576973</v>
      </c>
      <c r="K1707" s="17">
        <f>(((L1707/60)/60/24)+DATE(1970,1,1))</f>
        <v>40758.733483796292</v>
      </c>
      <c r="L1707">
        <v>1312392973</v>
      </c>
      <c r="M1707" t="b">
        <v>0</v>
      </c>
      <c r="N1707">
        <v>22</v>
      </c>
      <c r="O1707" t="b">
        <v>1</v>
      </c>
      <c r="P1707" t="s">
        <v>8277</v>
      </c>
      <c r="Q1707">
        <f t="shared" si="52"/>
        <v>100</v>
      </c>
      <c r="R1707">
        <f>IFERROR(ROUND(E1707/N1707,2),0)</f>
        <v>113.64</v>
      </c>
      <c r="S1707" t="s">
        <v>8331</v>
      </c>
      <c r="T1707" t="s">
        <v>8332</v>
      </c>
      <c r="U1707">
        <v>8</v>
      </c>
      <c r="V1707">
        <v>3</v>
      </c>
      <c r="W1707" t="s">
        <v>10069</v>
      </c>
    </row>
    <row r="1708" spans="1:23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 s="15">
        <f t="shared" si="53"/>
        <v>41403.102465277778</v>
      </c>
      <c r="J1708">
        <v>1368066453</v>
      </c>
      <c r="K1708" s="17">
        <f>(((L1708/60)/60/24)+DATE(1970,1,1))</f>
        <v>41373.102465277778</v>
      </c>
      <c r="L1708">
        <v>1365474453</v>
      </c>
      <c r="M1708" t="b">
        <v>0</v>
      </c>
      <c r="N1708">
        <v>52</v>
      </c>
      <c r="O1708" t="b">
        <v>1</v>
      </c>
      <c r="P1708" t="s">
        <v>8277</v>
      </c>
      <c r="Q1708">
        <f t="shared" si="52"/>
        <v>100</v>
      </c>
      <c r="R1708">
        <f>IFERROR(ROUND(E1708/N1708,2),0)</f>
        <v>48.08</v>
      </c>
      <c r="S1708" t="s">
        <v>8331</v>
      </c>
      <c r="T1708" t="s">
        <v>8332</v>
      </c>
      <c r="U1708">
        <v>4</v>
      </c>
      <c r="V1708">
        <v>9</v>
      </c>
      <c r="W1708" t="s">
        <v>10070</v>
      </c>
    </row>
    <row r="1709" spans="1:23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 s="15">
        <f t="shared" si="53"/>
        <v>42336.750324074077</v>
      </c>
      <c r="J1709">
        <v>1448733628</v>
      </c>
      <c r="K1709" s="17">
        <f>(((L1709/60)/60/24)+DATE(1970,1,1))</f>
        <v>42311.750324074077</v>
      </c>
      <c r="L1709">
        <v>1446573628</v>
      </c>
      <c r="M1709" t="b">
        <v>0</v>
      </c>
      <c r="N1709">
        <v>34</v>
      </c>
      <c r="O1709" t="b">
        <v>1</v>
      </c>
      <c r="P1709" t="s">
        <v>8269</v>
      </c>
      <c r="Q1709">
        <f t="shared" si="52"/>
        <v>100</v>
      </c>
      <c r="R1709">
        <f>IFERROR(ROUND(E1709/N1709,2),0)</f>
        <v>73.53</v>
      </c>
      <c r="S1709" t="s">
        <v>8307</v>
      </c>
      <c r="T1709" t="s">
        <v>8309</v>
      </c>
      <c r="U1709">
        <v>11</v>
      </c>
      <c r="V1709">
        <v>3</v>
      </c>
      <c r="W1709" t="s">
        <v>10071</v>
      </c>
    </row>
    <row r="1710" spans="1:23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 s="15">
        <f t="shared" si="53"/>
        <v>41890.125</v>
      </c>
      <c r="J1710">
        <v>1410145200</v>
      </c>
      <c r="K1710" s="17">
        <f>(((L1710/60)/60/24)+DATE(1970,1,1))</f>
        <v>41856.010069444441</v>
      </c>
      <c r="L1710">
        <v>1407197670</v>
      </c>
      <c r="M1710" t="b">
        <v>0</v>
      </c>
      <c r="N1710">
        <v>11</v>
      </c>
      <c r="O1710" t="b">
        <v>1</v>
      </c>
      <c r="P1710" t="s">
        <v>8269</v>
      </c>
      <c r="Q1710">
        <f t="shared" si="52"/>
        <v>100</v>
      </c>
      <c r="R1710">
        <f>IFERROR(ROUND(E1710/N1710,2),0)</f>
        <v>227.27</v>
      </c>
      <c r="S1710" t="s">
        <v>8307</v>
      </c>
      <c r="T1710" t="s">
        <v>8309</v>
      </c>
      <c r="U1710">
        <v>8</v>
      </c>
      <c r="V1710">
        <v>5</v>
      </c>
      <c r="W1710" t="s">
        <v>10072</v>
      </c>
    </row>
    <row r="1711" spans="1:23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 s="15">
        <f t="shared" si="53"/>
        <v>42070.831678240742</v>
      </c>
      <c r="J1711">
        <v>1425758257</v>
      </c>
      <c r="K1711" s="17">
        <f>(((L1711/60)/60/24)+DATE(1970,1,1))</f>
        <v>42040.831678240742</v>
      </c>
      <c r="L1711">
        <v>1423166257</v>
      </c>
      <c r="M1711" t="b">
        <v>0</v>
      </c>
      <c r="N1711">
        <v>24</v>
      </c>
      <c r="O1711" t="b">
        <v>1</v>
      </c>
      <c r="P1711" t="s">
        <v>8269</v>
      </c>
      <c r="Q1711">
        <f t="shared" si="52"/>
        <v>100</v>
      </c>
      <c r="R1711">
        <f>IFERROR(ROUND(E1711/N1711,2),0)</f>
        <v>104.17</v>
      </c>
      <c r="S1711" t="s">
        <v>8307</v>
      </c>
      <c r="T1711" t="s">
        <v>8309</v>
      </c>
      <c r="U1711">
        <v>2</v>
      </c>
      <c r="V1711">
        <v>5</v>
      </c>
      <c r="W1711" t="s">
        <v>10073</v>
      </c>
    </row>
    <row r="1712" spans="1:23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 s="15">
        <f t="shared" si="53"/>
        <v>42103.792303240742</v>
      </c>
      <c r="J1712">
        <v>1428606055</v>
      </c>
      <c r="K1712" s="17">
        <f>(((L1712/60)/60/24)+DATE(1970,1,1))</f>
        <v>42087.792303240742</v>
      </c>
      <c r="L1712">
        <v>1427223655</v>
      </c>
      <c r="M1712" t="b">
        <v>0</v>
      </c>
      <c r="N1712">
        <v>25</v>
      </c>
      <c r="O1712" t="b">
        <v>1</v>
      </c>
      <c r="P1712" t="s">
        <v>8303</v>
      </c>
      <c r="Q1712">
        <f t="shared" si="52"/>
        <v>100</v>
      </c>
      <c r="R1712">
        <f>IFERROR(ROUND(E1712/N1712,2),0)</f>
        <v>100</v>
      </c>
      <c r="S1712" t="s">
        <v>8307</v>
      </c>
      <c r="T1712" t="s">
        <v>8310</v>
      </c>
      <c r="U1712">
        <v>3</v>
      </c>
      <c r="V1712">
        <v>24</v>
      </c>
      <c r="W1712" t="s">
        <v>10074</v>
      </c>
    </row>
    <row r="1713" spans="1:23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 s="15">
        <f t="shared" si="53"/>
        <v>42203.125</v>
      </c>
      <c r="J1713">
        <v>1437188400</v>
      </c>
      <c r="K1713" s="17">
        <f>(((L1713/60)/60/24)+DATE(1970,1,1))</f>
        <v>42144.231527777782</v>
      </c>
      <c r="L1713">
        <v>1432100004</v>
      </c>
      <c r="M1713" t="b">
        <v>0</v>
      </c>
      <c r="N1713">
        <v>2</v>
      </c>
      <c r="O1713" t="b">
        <v>0</v>
      </c>
      <c r="P1713" t="s">
        <v>8269</v>
      </c>
      <c r="Q1713">
        <f t="shared" si="52"/>
        <v>31</v>
      </c>
      <c r="R1713">
        <f>IFERROR(ROUND(E1713/N1713,2),0)</f>
        <v>1250</v>
      </c>
      <c r="S1713" t="s">
        <v>8307</v>
      </c>
      <c r="T1713" t="s">
        <v>8309</v>
      </c>
      <c r="U1713">
        <v>5</v>
      </c>
      <c r="V1713">
        <v>20</v>
      </c>
      <c r="W1713" t="s">
        <v>10075</v>
      </c>
    </row>
    <row r="1714" spans="1:23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 s="15">
        <f t="shared" si="53"/>
        <v>41849.020601851851</v>
      </c>
      <c r="J1714">
        <v>1406593780</v>
      </c>
      <c r="K1714" s="17">
        <f>(((L1714/60)/60/24)+DATE(1970,1,1))</f>
        <v>41821.020601851851</v>
      </c>
      <c r="L1714">
        <v>1404174580</v>
      </c>
      <c r="M1714" t="b">
        <v>1</v>
      </c>
      <c r="N1714">
        <v>60</v>
      </c>
      <c r="O1714" t="b">
        <v>0</v>
      </c>
      <c r="P1714" t="s">
        <v>8300</v>
      </c>
      <c r="Q1714">
        <f t="shared" si="52"/>
        <v>6</v>
      </c>
      <c r="R1714">
        <f>IFERROR(ROUND(E1714/N1714,2),0)</f>
        <v>41.58</v>
      </c>
      <c r="S1714" t="s">
        <v>8315</v>
      </c>
      <c r="T1714" t="s">
        <v>8343</v>
      </c>
      <c r="U1714">
        <v>7</v>
      </c>
      <c r="V1714">
        <v>1</v>
      </c>
      <c r="W1714" t="s">
        <v>10076</v>
      </c>
    </row>
    <row r="1715" spans="1:23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 s="15">
        <f t="shared" si="53"/>
        <v>42562.631481481483</v>
      </c>
      <c r="J1715">
        <v>1468249760</v>
      </c>
      <c r="K1715" s="17">
        <f>(((L1715/60)/60/24)+DATE(1970,1,1))</f>
        <v>42534.631481481483</v>
      </c>
      <c r="L1715">
        <v>1465830560</v>
      </c>
      <c r="M1715" t="b">
        <v>0</v>
      </c>
      <c r="N1715">
        <v>10</v>
      </c>
      <c r="O1715" t="b">
        <v>0</v>
      </c>
      <c r="P1715" t="s">
        <v>8269</v>
      </c>
      <c r="Q1715">
        <f t="shared" si="52"/>
        <v>86</v>
      </c>
      <c r="R1715">
        <f>IFERROR(ROUND(E1715/N1715,2),0)</f>
        <v>248.5</v>
      </c>
      <c r="S1715" t="s">
        <v>8307</v>
      </c>
      <c r="T1715" t="s">
        <v>8309</v>
      </c>
      <c r="U1715">
        <v>6</v>
      </c>
      <c r="V1715">
        <v>13</v>
      </c>
      <c r="W1715" t="s">
        <v>10077</v>
      </c>
    </row>
    <row r="1716" spans="1:23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 s="15">
        <f t="shared" si="53"/>
        <v>42784.999305555553</v>
      </c>
      <c r="J1716">
        <v>1487462340</v>
      </c>
      <c r="K1716" s="17">
        <f>(((L1716/60)/60/24)+DATE(1970,1,1))</f>
        <v>42732.872986111113</v>
      </c>
      <c r="L1716">
        <v>1482958626</v>
      </c>
      <c r="M1716" t="b">
        <v>0</v>
      </c>
      <c r="N1716">
        <v>16</v>
      </c>
      <c r="O1716" t="b">
        <v>0</v>
      </c>
      <c r="P1716" t="s">
        <v>8271</v>
      </c>
      <c r="Q1716">
        <f t="shared" si="52"/>
        <v>2</v>
      </c>
      <c r="R1716">
        <f>IFERROR(ROUND(E1716/N1716,2),0)</f>
        <v>155.25</v>
      </c>
      <c r="S1716" t="s">
        <v>8315</v>
      </c>
      <c r="T1716" t="s">
        <v>8317</v>
      </c>
      <c r="U1716">
        <v>12</v>
      </c>
      <c r="V1716">
        <v>28</v>
      </c>
      <c r="W1716" t="s">
        <v>10078</v>
      </c>
    </row>
    <row r="1717" spans="1:23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 s="15">
        <f t="shared" si="53"/>
        <v>42468.771782407406</v>
      </c>
      <c r="J1717">
        <v>1460140282</v>
      </c>
      <c r="K1717" s="17">
        <f>(((L1717/60)/60/24)+DATE(1970,1,1))</f>
        <v>42438.813449074078</v>
      </c>
      <c r="L1717">
        <v>1457551882</v>
      </c>
      <c r="M1717" t="b">
        <v>0</v>
      </c>
      <c r="N1717">
        <v>52</v>
      </c>
      <c r="O1717" t="b">
        <v>0</v>
      </c>
      <c r="P1717" t="s">
        <v>8288</v>
      </c>
      <c r="Q1717">
        <f t="shared" si="52"/>
        <v>41</v>
      </c>
      <c r="R1717">
        <f>IFERROR(ROUND(E1717/N1717,2),0)</f>
        <v>47.77</v>
      </c>
      <c r="S1717" t="s">
        <v>8318</v>
      </c>
      <c r="T1717" t="s">
        <v>8352</v>
      </c>
      <c r="U1717">
        <v>3</v>
      </c>
      <c r="V1717">
        <v>9</v>
      </c>
      <c r="W1717" t="s">
        <v>10079</v>
      </c>
    </row>
    <row r="1718" spans="1:23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 s="15">
        <f t="shared" si="53"/>
        <v>41931.208333333336</v>
      </c>
      <c r="J1718">
        <v>1413694800</v>
      </c>
      <c r="K1718" s="17">
        <f>(((L1718/60)/60/24)+DATE(1970,1,1))</f>
        <v>41876.718935185185</v>
      </c>
      <c r="L1718">
        <v>1408986916</v>
      </c>
      <c r="M1718" t="b">
        <v>0</v>
      </c>
      <c r="N1718">
        <v>31</v>
      </c>
      <c r="O1718" t="b">
        <v>0</v>
      </c>
      <c r="P1718" t="s">
        <v>8301</v>
      </c>
      <c r="Q1718">
        <f t="shared" si="52"/>
        <v>42</v>
      </c>
      <c r="R1718">
        <f>IFERROR(ROUND(E1718/N1718,2),0)</f>
        <v>79.87</v>
      </c>
      <c r="S1718" t="s">
        <v>8307</v>
      </c>
      <c r="T1718" t="s">
        <v>8308</v>
      </c>
      <c r="U1718">
        <v>8</v>
      </c>
      <c r="V1718">
        <v>25</v>
      </c>
      <c r="W1718" t="s">
        <v>10080</v>
      </c>
    </row>
    <row r="1719" spans="1:23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 s="15">
        <f t="shared" si="53"/>
        <v>42622.25</v>
      </c>
      <c r="J1719">
        <v>1473400800</v>
      </c>
      <c r="K1719" s="17">
        <f>(((L1719/60)/60/24)+DATE(1970,1,1))</f>
        <v>42579.634733796294</v>
      </c>
      <c r="L1719">
        <v>1469718841</v>
      </c>
      <c r="M1719" t="b">
        <v>0</v>
      </c>
      <c r="N1719">
        <v>34</v>
      </c>
      <c r="O1719" t="b">
        <v>0</v>
      </c>
      <c r="P1719" t="s">
        <v>8271</v>
      </c>
      <c r="Q1719">
        <f t="shared" si="52"/>
        <v>12</v>
      </c>
      <c r="R1719">
        <f>IFERROR(ROUND(E1719/N1719,2),0)</f>
        <v>72.59</v>
      </c>
      <c r="S1719" t="s">
        <v>8315</v>
      </c>
      <c r="T1719" t="s">
        <v>8317</v>
      </c>
      <c r="U1719">
        <v>7</v>
      </c>
      <c r="V1719">
        <v>28</v>
      </c>
      <c r="W1719" t="s">
        <v>10081</v>
      </c>
    </row>
    <row r="1720" spans="1:23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 s="15">
        <f t="shared" si="53"/>
        <v>41150</v>
      </c>
      <c r="J1720">
        <v>1346198400</v>
      </c>
      <c r="K1720" s="17">
        <f>(((L1720/60)/60/24)+DATE(1970,1,1))</f>
        <v>41127.812303240738</v>
      </c>
      <c r="L1720">
        <v>1344281383</v>
      </c>
      <c r="M1720" t="b">
        <v>0</v>
      </c>
      <c r="N1720">
        <v>76</v>
      </c>
      <c r="O1720" t="b">
        <v>1</v>
      </c>
      <c r="P1720" t="s">
        <v>8278</v>
      </c>
      <c r="Q1720">
        <f t="shared" si="52"/>
        <v>123</v>
      </c>
      <c r="R1720">
        <f>IFERROR(ROUND(E1720/N1720,2),0)</f>
        <v>32.32</v>
      </c>
      <c r="S1720" t="s">
        <v>8331</v>
      </c>
      <c r="T1720" t="s">
        <v>8333</v>
      </c>
      <c r="U1720">
        <v>8</v>
      </c>
      <c r="V1720">
        <v>6</v>
      </c>
      <c r="W1720" t="s">
        <v>10082</v>
      </c>
    </row>
    <row r="1721" spans="1:23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 s="15">
        <f t="shared" si="53"/>
        <v>42708</v>
      </c>
      <c r="J1721">
        <v>1480809600</v>
      </c>
      <c r="K1721" s="17">
        <f>(((L1721/60)/60/24)+DATE(1970,1,1))</f>
        <v>42680.47555555556</v>
      </c>
      <c r="L1721">
        <v>1478431488</v>
      </c>
      <c r="M1721" t="b">
        <v>0</v>
      </c>
      <c r="N1721">
        <v>103</v>
      </c>
      <c r="O1721" t="b">
        <v>1</v>
      </c>
      <c r="P1721" t="s">
        <v>8283</v>
      </c>
      <c r="Q1721">
        <f t="shared" si="52"/>
        <v>111</v>
      </c>
      <c r="R1721">
        <f>IFERROR(ROUND(E1721/N1721,2),0)</f>
        <v>23.8</v>
      </c>
      <c r="S1721" t="s">
        <v>8320</v>
      </c>
      <c r="T1721" t="s">
        <v>8321</v>
      </c>
      <c r="U1721">
        <v>11</v>
      </c>
      <c r="V1721">
        <v>6</v>
      </c>
      <c r="W1721" t="s">
        <v>10083</v>
      </c>
    </row>
    <row r="1722" spans="1:23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 s="15">
        <f t="shared" si="53"/>
        <v>40391.166666666664</v>
      </c>
      <c r="J1722">
        <v>1280635200</v>
      </c>
      <c r="K1722" s="17">
        <f>(((L1722/60)/60/24)+DATE(1970,1,1))</f>
        <v>40304.20003472222</v>
      </c>
      <c r="L1722">
        <v>1273121283</v>
      </c>
      <c r="M1722" t="b">
        <v>0</v>
      </c>
      <c r="N1722">
        <v>17</v>
      </c>
      <c r="O1722" t="b">
        <v>0</v>
      </c>
      <c r="P1722" t="s">
        <v>8277</v>
      </c>
      <c r="Q1722">
        <f t="shared" si="52"/>
        <v>41</v>
      </c>
      <c r="R1722">
        <f>IFERROR(ROUND(E1722/N1722,2),0)</f>
        <v>143.82</v>
      </c>
      <c r="S1722" t="s">
        <v>8331</v>
      </c>
      <c r="T1722" t="s">
        <v>8332</v>
      </c>
      <c r="U1722">
        <v>5</v>
      </c>
      <c r="V1722">
        <v>6</v>
      </c>
      <c r="W1722" t="s">
        <v>10084</v>
      </c>
    </row>
    <row r="1723" spans="1:23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 s="15">
        <f t="shared" si="53"/>
        <v>42805.51494212963</v>
      </c>
      <c r="J1723">
        <v>1489234891</v>
      </c>
      <c r="K1723" s="17">
        <f>(((L1723/60)/60/24)+DATE(1970,1,1))</f>
        <v>42775.51494212963</v>
      </c>
      <c r="L1723">
        <v>1486642891</v>
      </c>
      <c r="M1723" t="b">
        <v>0</v>
      </c>
      <c r="N1723">
        <v>72</v>
      </c>
      <c r="O1723" t="b">
        <v>1</v>
      </c>
      <c r="P1723" t="s">
        <v>8269</v>
      </c>
      <c r="Q1723">
        <f t="shared" si="52"/>
        <v>121</v>
      </c>
      <c r="R1723">
        <f>IFERROR(ROUND(E1723/N1723,2),0)</f>
        <v>33.67</v>
      </c>
      <c r="S1723" t="s">
        <v>8307</v>
      </c>
      <c r="T1723" t="s">
        <v>8309</v>
      </c>
      <c r="U1723">
        <v>2</v>
      </c>
      <c r="V1723">
        <v>9</v>
      </c>
      <c r="W1723" t="s">
        <v>10085</v>
      </c>
    </row>
    <row r="1724" spans="1:23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 s="15">
        <f t="shared" si="53"/>
        <v>41051.145833333336</v>
      </c>
      <c r="J1724">
        <v>1337657400</v>
      </c>
      <c r="K1724" s="17">
        <f>(((L1724/60)/60/24)+DATE(1970,1,1))</f>
        <v>41037.892465277779</v>
      </c>
      <c r="L1724">
        <v>1336512309</v>
      </c>
      <c r="M1724" t="b">
        <v>0</v>
      </c>
      <c r="N1724">
        <v>50</v>
      </c>
      <c r="O1724" t="b">
        <v>1</v>
      </c>
      <c r="P1724" t="s">
        <v>8277</v>
      </c>
      <c r="Q1724">
        <f t="shared" si="52"/>
        <v>121</v>
      </c>
      <c r="R1724">
        <f>IFERROR(ROUND(E1724/N1724,2),0)</f>
        <v>48.24</v>
      </c>
      <c r="S1724" t="s">
        <v>8331</v>
      </c>
      <c r="T1724" t="s">
        <v>8332</v>
      </c>
      <c r="U1724">
        <v>5</v>
      </c>
      <c r="V1724">
        <v>8</v>
      </c>
      <c r="W1724" t="s">
        <v>10086</v>
      </c>
    </row>
    <row r="1725" spans="1:23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 s="15">
        <f t="shared" si="53"/>
        <v>42312.810081018513</v>
      </c>
      <c r="J1725">
        <v>1446665191</v>
      </c>
      <c r="K1725" s="17">
        <f>(((L1725/60)/60/24)+DATE(1970,1,1))</f>
        <v>42282.768414351856</v>
      </c>
      <c r="L1725">
        <v>1444069591</v>
      </c>
      <c r="M1725" t="b">
        <v>0</v>
      </c>
      <c r="N1725">
        <v>59</v>
      </c>
      <c r="O1725" t="b">
        <v>1</v>
      </c>
      <c r="P1725" t="s">
        <v>8269</v>
      </c>
      <c r="Q1725">
        <f t="shared" si="52"/>
        <v>121</v>
      </c>
      <c r="R1725">
        <f>IFERROR(ROUND(E1725/N1725,2),0)</f>
        <v>40.85</v>
      </c>
      <c r="S1725" t="s">
        <v>8307</v>
      </c>
      <c r="T1725" t="s">
        <v>8309</v>
      </c>
      <c r="U1725">
        <v>10</v>
      </c>
      <c r="V1725">
        <v>5</v>
      </c>
      <c r="W1725" t="s">
        <v>10087</v>
      </c>
    </row>
    <row r="1726" spans="1:23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 s="15">
        <f t="shared" si="53"/>
        <v>41804.599930555552</v>
      </c>
      <c r="J1726">
        <v>1402755834</v>
      </c>
      <c r="K1726" s="17">
        <f>(((L1726/60)/60/24)+DATE(1970,1,1))</f>
        <v>41774.599930555552</v>
      </c>
      <c r="L1726">
        <v>1400163834</v>
      </c>
      <c r="M1726" t="b">
        <v>1</v>
      </c>
      <c r="N1726">
        <v>17</v>
      </c>
      <c r="O1726" t="b">
        <v>1</v>
      </c>
      <c r="P1726" t="s">
        <v>8274</v>
      </c>
      <c r="Q1726">
        <f t="shared" si="52"/>
        <v>120</v>
      </c>
      <c r="R1726">
        <f>IFERROR(ROUND(E1726/N1726,2),0)</f>
        <v>141.47</v>
      </c>
      <c r="S1726" t="s">
        <v>8331</v>
      </c>
      <c r="T1726" t="s">
        <v>8335</v>
      </c>
      <c r="U1726">
        <v>5</v>
      </c>
      <c r="V1726">
        <v>15</v>
      </c>
      <c r="W1726" t="s">
        <v>10088</v>
      </c>
    </row>
    <row r="1727" spans="1:23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 s="15">
        <f t="shared" si="53"/>
        <v>42524.6875</v>
      </c>
      <c r="J1727">
        <v>1464971400</v>
      </c>
      <c r="K1727" s="17">
        <f>(((L1727/60)/60/24)+DATE(1970,1,1))</f>
        <v>42494.683634259258</v>
      </c>
      <c r="L1727">
        <v>1462379066</v>
      </c>
      <c r="M1727" t="b">
        <v>0</v>
      </c>
      <c r="N1727">
        <v>23</v>
      </c>
      <c r="O1727" t="b">
        <v>1</v>
      </c>
      <c r="P1727" t="s">
        <v>8269</v>
      </c>
      <c r="Q1727">
        <f t="shared" si="52"/>
        <v>120</v>
      </c>
      <c r="R1727">
        <f>IFERROR(ROUND(E1727/N1727,2),0)</f>
        <v>104.57</v>
      </c>
      <c r="S1727" t="s">
        <v>8307</v>
      </c>
      <c r="T1727" t="s">
        <v>8309</v>
      </c>
      <c r="U1727">
        <v>5</v>
      </c>
      <c r="V1727">
        <v>4</v>
      </c>
      <c r="W1727" t="s">
        <v>10089</v>
      </c>
    </row>
    <row r="1728" spans="1:23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 s="15">
        <f t="shared" si="53"/>
        <v>41864.916666666664</v>
      </c>
      <c r="J1728">
        <v>1407967200</v>
      </c>
      <c r="K1728" s="17">
        <f>(((L1728/60)/60/24)+DATE(1970,1,1))</f>
        <v>41842.607592592591</v>
      </c>
      <c r="L1728">
        <v>1406039696</v>
      </c>
      <c r="M1728" t="b">
        <v>0</v>
      </c>
      <c r="N1728">
        <v>54</v>
      </c>
      <c r="O1728" t="b">
        <v>1</v>
      </c>
      <c r="P1728" t="s">
        <v>8269</v>
      </c>
      <c r="Q1728">
        <f t="shared" si="52"/>
        <v>120</v>
      </c>
      <c r="R1728">
        <f>IFERROR(ROUND(E1728/N1728,2),0)</f>
        <v>44.54</v>
      </c>
      <c r="S1728" t="s">
        <v>8307</v>
      </c>
      <c r="T1728" t="s">
        <v>8309</v>
      </c>
      <c r="U1728">
        <v>7</v>
      </c>
      <c r="V1728">
        <v>22</v>
      </c>
      <c r="W1728" t="s">
        <v>10090</v>
      </c>
    </row>
    <row r="1729" spans="1:23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 s="15">
        <f t="shared" si="53"/>
        <v>42810.900810185187</v>
      </c>
      <c r="J1729">
        <v>1489700230</v>
      </c>
      <c r="K1729" s="17">
        <f>(((L1729/60)/60/24)+DATE(1970,1,1))</f>
        <v>42780.942476851851</v>
      </c>
      <c r="L1729">
        <v>1487111830</v>
      </c>
      <c r="M1729" t="b">
        <v>0</v>
      </c>
      <c r="N1729">
        <v>14</v>
      </c>
      <c r="O1729" t="b">
        <v>0</v>
      </c>
      <c r="P1729" t="s">
        <v>8291</v>
      </c>
      <c r="Q1729">
        <f t="shared" si="52"/>
        <v>100</v>
      </c>
      <c r="R1729">
        <f>IFERROR(ROUND(E1729/N1729,2),0)</f>
        <v>171.43</v>
      </c>
      <c r="S1729" t="s">
        <v>8331</v>
      </c>
      <c r="T1729" t="s">
        <v>8334</v>
      </c>
      <c r="U1729">
        <v>2</v>
      </c>
      <c r="V1729">
        <v>14</v>
      </c>
      <c r="W1729" t="s">
        <v>10091</v>
      </c>
    </row>
    <row r="1730" spans="1:23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 s="15">
        <f t="shared" si="53"/>
        <v>42691.483726851846</v>
      </c>
      <c r="J1730">
        <v>1479382594</v>
      </c>
      <c r="K1730" s="17">
        <f>(((L1730/60)/60/24)+DATE(1970,1,1))</f>
        <v>42661.442060185189</v>
      </c>
      <c r="L1730">
        <v>1476786994</v>
      </c>
      <c r="M1730" t="b">
        <v>0</v>
      </c>
      <c r="N1730">
        <v>14</v>
      </c>
      <c r="O1730" t="b">
        <v>1</v>
      </c>
      <c r="P1730" t="s">
        <v>8269</v>
      </c>
      <c r="Q1730">
        <f t="shared" ref="Q1730:Q1793" si="54">ROUND(E1730/D1730*100,0)</f>
        <v>100</v>
      </c>
      <c r="R1730">
        <f>IFERROR(ROUND(E1730/N1730,2),0)</f>
        <v>171.43</v>
      </c>
      <c r="S1730" t="s">
        <v>8307</v>
      </c>
      <c r="T1730" t="s">
        <v>8309</v>
      </c>
      <c r="U1730">
        <v>10</v>
      </c>
      <c r="V1730">
        <v>18</v>
      </c>
      <c r="W1730" t="s">
        <v>10092</v>
      </c>
    </row>
    <row r="1731" spans="1:23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 s="15">
        <f t="shared" ref="I1731:I1794" si="55">(((J1731/60)/60/24+DATE(1970,1,1)))</f>
        <v>41110.960243055553</v>
      </c>
      <c r="J1731">
        <v>1342825365</v>
      </c>
      <c r="K1731" s="17">
        <f>(((L1731/60)/60/24)+DATE(1970,1,1))</f>
        <v>41080.960243055553</v>
      </c>
      <c r="L1731">
        <v>1340233365</v>
      </c>
      <c r="M1731" t="b">
        <v>0</v>
      </c>
      <c r="N1731">
        <v>96</v>
      </c>
      <c r="O1731" t="b">
        <v>1</v>
      </c>
      <c r="P1731" t="s">
        <v>8274</v>
      </c>
      <c r="Q1731">
        <f t="shared" si="54"/>
        <v>160</v>
      </c>
      <c r="R1731">
        <f>IFERROR(ROUND(E1731/N1731,2),0)</f>
        <v>25</v>
      </c>
      <c r="S1731" t="s">
        <v>8331</v>
      </c>
      <c r="T1731" t="s">
        <v>8335</v>
      </c>
      <c r="U1731">
        <v>6</v>
      </c>
      <c r="V1731">
        <v>20</v>
      </c>
      <c r="W1731" t="s">
        <v>10093</v>
      </c>
    </row>
    <row r="1732" spans="1:23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 s="15">
        <f t="shared" si="55"/>
        <v>42820.999305555553</v>
      </c>
      <c r="J1732">
        <v>1490572740</v>
      </c>
      <c r="K1732" s="17">
        <f>(((L1732/60)/60/24)+DATE(1970,1,1))</f>
        <v>42788.151238425926</v>
      </c>
      <c r="L1732">
        <v>1487734667</v>
      </c>
      <c r="M1732" t="b">
        <v>0</v>
      </c>
      <c r="N1732">
        <v>15</v>
      </c>
      <c r="O1732" t="b">
        <v>0</v>
      </c>
      <c r="P1732" t="s">
        <v>8291</v>
      </c>
      <c r="Q1732">
        <f t="shared" si="54"/>
        <v>48</v>
      </c>
      <c r="R1732">
        <f>IFERROR(ROUND(E1732/N1732,2),0)</f>
        <v>159.33000000000001</v>
      </c>
      <c r="S1732" t="s">
        <v>8331</v>
      </c>
      <c r="T1732" t="s">
        <v>8334</v>
      </c>
      <c r="U1732">
        <v>2</v>
      </c>
      <c r="V1732">
        <v>22</v>
      </c>
      <c r="W1732" t="s">
        <v>10094</v>
      </c>
    </row>
    <row r="1733" spans="1:23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 s="15">
        <f t="shared" si="55"/>
        <v>42498.875</v>
      </c>
      <c r="J1733">
        <v>1462741200</v>
      </c>
      <c r="K1733" s="17">
        <f>(((L1733/60)/60/24)+DATE(1970,1,1))</f>
        <v>42484.551550925928</v>
      </c>
      <c r="L1733">
        <v>1461503654</v>
      </c>
      <c r="M1733" t="b">
        <v>0</v>
      </c>
      <c r="N1733">
        <v>22</v>
      </c>
      <c r="O1733" t="b">
        <v>1</v>
      </c>
      <c r="P1733" t="s">
        <v>8269</v>
      </c>
      <c r="Q1733">
        <f t="shared" si="54"/>
        <v>119</v>
      </c>
      <c r="R1733">
        <f>IFERROR(ROUND(E1733/N1733,2),0)</f>
        <v>108.59</v>
      </c>
      <c r="S1733" t="s">
        <v>8307</v>
      </c>
      <c r="T1733" t="s">
        <v>8309</v>
      </c>
      <c r="U1733">
        <v>4</v>
      </c>
      <c r="V1733">
        <v>24</v>
      </c>
      <c r="W1733" t="s">
        <v>10095</v>
      </c>
    </row>
    <row r="1734" spans="1:23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 s="15">
        <f t="shared" si="55"/>
        <v>41228</v>
      </c>
      <c r="J1734">
        <v>1352937600</v>
      </c>
      <c r="K1734" s="17">
        <f>(((L1734/60)/60/24)+DATE(1970,1,1))</f>
        <v>41208.010196759256</v>
      </c>
      <c r="L1734">
        <v>1351210481</v>
      </c>
      <c r="M1734" t="b">
        <v>0</v>
      </c>
      <c r="N1734">
        <v>41</v>
      </c>
      <c r="O1734" t="b">
        <v>1</v>
      </c>
      <c r="P1734" t="s">
        <v>8264</v>
      </c>
      <c r="Q1734">
        <f t="shared" si="54"/>
        <v>108</v>
      </c>
      <c r="R1734">
        <f>IFERROR(ROUND(E1734/N1734,2),0)</f>
        <v>58.17</v>
      </c>
      <c r="S1734" t="s">
        <v>8328</v>
      </c>
      <c r="T1734" t="s">
        <v>8346</v>
      </c>
      <c r="U1734">
        <v>10</v>
      </c>
      <c r="V1734">
        <v>26</v>
      </c>
      <c r="W1734" t="s">
        <v>10096</v>
      </c>
    </row>
    <row r="1735" spans="1:23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 s="15">
        <f t="shared" si="55"/>
        <v>42569.849768518514</v>
      </c>
      <c r="J1735">
        <v>1468873420</v>
      </c>
      <c r="K1735" s="17">
        <f>(((L1735/60)/60/24)+DATE(1970,1,1))</f>
        <v>42539.849768518514</v>
      </c>
      <c r="L1735">
        <v>1466281420</v>
      </c>
      <c r="M1735" t="b">
        <v>0</v>
      </c>
      <c r="N1735">
        <v>26</v>
      </c>
      <c r="O1735" t="b">
        <v>1</v>
      </c>
      <c r="P1735" t="s">
        <v>8264</v>
      </c>
      <c r="Q1735">
        <f t="shared" si="54"/>
        <v>119</v>
      </c>
      <c r="R1735">
        <f>IFERROR(ROUND(E1735/N1735,2),0)</f>
        <v>91.23</v>
      </c>
      <c r="S1735" t="s">
        <v>8328</v>
      </c>
      <c r="T1735" t="s">
        <v>8346</v>
      </c>
      <c r="U1735">
        <v>6</v>
      </c>
      <c r="V1735">
        <v>18</v>
      </c>
      <c r="W1735" t="s">
        <v>10097</v>
      </c>
    </row>
    <row r="1736" spans="1:23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 s="15">
        <f t="shared" si="55"/>
        <v>42124.638888888891</v>
      </c>
      <c r="J1736">
        <v>1430407200</v>
      </c>
      <c r="K1736" s="17">
        <f>(((L1736/60)/60/24)+DATE(1970,1,1))</f>
        <v>42097.778946759259</v>
      </c>
      <c r="L1736">
        <v>1428086501</v>
      </c>
      <c r="M1736" t="b">
        <v>0</v>
      </c>
      <c r="N1736">
        <v>23</v>
      </c>
      <c r="O1736" t="b">
        <v>1</v>
      </c>
      <c r="P1736" t="s">
        <v>8263</v>
      </c>
      <c r="Q1736">
        <f t="shared" si="54"/>
        <v>119</v>
      </c>
      <c r="R1736">
        <f>IFERROR(ROUND(E1736/N1736,2),0)</f>
        <v>103.04</v>
      </c>
      <c r="S1736" t="s">
        <v>8328</v>
      </c>
      <c r="T1736" t="s">
        <v>8336</v>
      </c>
      <c r="U1736">
        <v>4</v>
      </c>
      <c r="V1736">
        <v>3</v>
      </c>
      <c r="W1736" t="s">
        <v>10098</v>
      </c>
    </row>
    <row r="1737" spans="1:23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 s="15">
        <f t="shared" si="55"/>
        <v>42056.832395833335</v>
      </c>
      <c r="J1737">
        <v>1424548719</v>
      </c>
      <c r="K1737" s="17">
        <f>(((L1737/60)/60/24)+DATE(1970,1,1))</f>
        <v>41996.832395833335</v>
      </c>
      <c r="L1737">
        <v>1419364719</v>
      </c>
      <c r="M1737" t="b">
        <v>0</v>
      </c>
      <c r="N1737">
        <v>15</v>
      </c>
      <c r="O1737" t="b">
        <v>1</v>
      </c>
      <c r="P1737" t="s">
        <v>8301</v>
      </c>
      <c r="Q1737">
        <f t="shared" si="54"/>
        <v>158</v>
      </c>
      <c r="R1737">
        <f>IFERROR(ROUND(E1737/N1737,2),0)</f>
        <v>158</v>
      </c>
      <c r="S1737" t="s">
        <v>8307</v>
      </c>
      <c r="T1737" t="s">
        <v>8308</v>
      </c>
      <c r="U1737">
        <v>12</v>
      </c>
      <c r="V1737">
        <v>23</v>
      </c>
      <c r="W1737" t="s">
        <v>10099</v>
      </c>
    </row>
    <row r="1738" spans="1:23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 s="15">
        <f t="shared" si="55"/>
        <v>42163.016585648147</v>
      </c>
      <c r="J1738">
        <v>1433723033</v>
      </c>
      <c r="K1738" s="17">
        <f>(((L1738/60)/60/24)+DATE(1970,1,1))</f>
        <v>42103.016585648147</v>
      </c>
      <c r="L1738">
        <v>1428539033</v>
      </c>
      <c r="M1738" t="b">
        <v>0</v>
      </c>
      <c r="N1738">
        <v>39</v>
      </c>
      <c r="O1738" t="b">
        <v>0</v>
      </c>
      <c r="P1738" t="s">
        <v>8269</v>
      </c>
      <c r="Q1738">
        <f t="shared" si="54"/>
        <v>32</v>
      </c>
      <c r="R1738">
        <f>IFERROR(ROUND(E1738/N1738,2),0)</f>
        <v>60.67</v>
      </c>
      <c r="S1738" t="s">
        <v>8307</v>
      </c>
      <c r="T1738" t="s">
        <v>8309</v>
      </c>
      <c r="U1738">
        <v>4</v>
      </c>
      <c r="V1738">
        <v>9</v>
      </c>
      <c r="W1738" t="s">
        <v>10100</v>
      </c>
    </row>
    <row r="1739" spans="1:23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 s="15">
        <f t="shared" si="55"/>
        <v>42504</v>
      </c>
      <c r="J1739">
        <v>1463184000</v>
      </c>
      <c r="K1739" s="17">
        <f>(((L1739/60)/60/24)+DATE(1970,1,1))</f>
        <v>42485.724768518514</v>
      </c>
      <c r="L1739">
        <v>1461605020</v>
      </c>
      <c r="M1739" t="b">
        <v>0</v>
      </c>
      <c r="N1739">
        <v>60</v>
      </c>
      <c r="O1739" t="b">
        <v>1</v>
      </c>
      <c r="P1739" t="s">
        <v>8264</v>
      </c>
      <c r="Q1739">
        <f t="shared" si="54"/>
        <v>107</v>
      </c>
      <c r="R1739">
        <f>IFERROR(ROUND(E1739/N1739,2),0)</f>
        <v>39.380000000000003</v>
      </c>
      <c r="S1739" t="s">
        <v>8328</v>
      </c>
      <c r="T1739" t="s">
        <v>8346</v>
      </c>
      <c r="U1739">
        <v>4</v>
      </c>
      <c r="V1739">
        <v>25</v>
      </c>
      <c r="W1739" t="s">
        <v>10101</v>
      </c>
    </row>
    <row r="1740" spans="1:23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 s="15">
        <f t="shared" si="55"/>
        <v>41913.166666666664</v>
      </c>
      <c r="J1740">
        <v>1412136000</v>
      </c>
      <c r="K1740" s="17">
        <f>(((L1740/60)/60/24)+DATE(1970,1,1))</f>
        <v>41891.665324074071</v>
      </c>
      <c r="L1740">
        <v>1410278284</v>
      </c>
      <c r="M1740" t="b">
        <v>1</v>
      </c>
      <c r="N1740">
        <v>57</v>
      </c>
      <c r="O1740" t="b">
        <v>1</v>
      </c>
      <c r="P1740" t="s">
        <v>8269</v>
      </c>
      <c r="Q1740">
        <f t="shared" si="54"/>
        <v>131</v>
      </c>
      <c r="R1740">
        <f>IFERROR(ROUND(E1740/N1740,2),0)</f>
        <v>41.42</v>
      </c>
      <c r="S1740" t="s">
        <v>8307</v>
      </c>
      <c r="T1740" t="s">
        <v>8309</v>
      </c>
      <c r="U1740">
        <v>9</v>
      </c>
      <c r="V1740">
        <v>9</v>
      </c>
      <c r="W1740" t="s">
        <v>10102</v>
      </c>
    </row>
    <row r="1741" spans="1:23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 s="15">
        <f t="shared" si="55"/>
        <v>41917.784062500003</v>
      </c>
      <c r="J1741">
        <v>1412534943</v>
      </c>
      <c r="K1741" s="17">
        <f>(((L1741/60)/60/24)+DATE(1970,1,1))</f>
        <v>41887.784062500003</v>
      </c>
      <c r="L1741">
        <v>1409942943</v>
      </c>
      <c r="M1741" t="b">
        <v>0</v>
      </c>
      <c r="N1741">
        <v>32</v>
      </c>
      <c r="O1741" t="b">
        <v>0</v>
      </c>
      <c r="P1741" t="s">
        <v>8277</v>
      </c>
      <c r="Q1741">
        <f t="shared" si="54"/>
        <v>9</v>
      </c>
      <c r="R1741">
        <f>IFERROR(ROUND(E1741/N1741,2),0)</f>
        <v>73.760000000000005</v>
      </c>
      <c r="S1741" t="s">
        <v>8331</v>
      </c>
      <c r="T1741" t="s">
        <v>8332</v>
      </c>
      <c r="U1741">
        <v>9</v>
      </c>
      <c r="V1741">
        <v>5</v>
      </c>
      <c r="W1741" t="s">
        <v>10103</v>
      </c>
    </row>
    <row r="1742" spans="1:23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 s="15">
        <f t="shared" si="55"/>
        <v>42433.971851851849</v>
      </c>
      <c r="J1742">
        <v>1457133568</v>
      </c>
      <c r="K1742" s="17">
        <f>(((L1742/60)/60/24)+DATE(1970,1,1))</f>
        <v>42403.971851851849</v>
      </c>
      <c r="L1742">
        <v>1454541568</v>
      </c>
      <c r="M1742" t="b">
        <v>0</v>
      </c>
      <c r="N1742">
        <v>40</v>
      </c>
      <c r="O1742" t="b">
        <v>0</v>
      </c>
      <c r="P1742" t="s">
        <v>8303</v>
      </c>
      <c r="Q1742">
        <f t="shared" si="54"/>
        <v>20</v>
      </c>
      <c r="R1742">
        <f>IFERROR(ROUND(E1742/N1742,2),0)</f>
        <v>58.95</v>
      </c>
      <c r="S1742" t="s">
        <v>8307</v>
      </c>
      <c r="T1742" t="s">
        <v>8310</v>
      </c>
      <c r="U1742">
        <v>2</v>
      </c>
      <c r="V1742">
        <v>3</v>
      </c>
      <c r="W1742" t="s">
        <v>10104</v>
      </c>
    </row>
    <row r="1743" spans="1:23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 s="15">
        <f t="shared" si="55"/>
        <v>42353.506944444445</v>
      </c>
      <c r="J1743">
        <v>1450181400</v>
      </c>
      <c r="K1743" s="17">
        <f>(((L1743/60)/60/24)+DATE(1970,1,1))</f>
        <v>42321.660509259258</v>
      </c>
      <c r="L1743">
        <v>1447429868</v>
      </c>
      <c r="M1743" t="b">
        <v>1</v>
      </c>
      <c r="N1743">
        <v>37</v>
      </c>
      <c r="O1743" t="b">
        <v>0</v>
      </c>
      <c r="P1743" t="s">
        <v>8283</v>
      </c>
      <c r="Q1743">
        <f t="shared" si="54"/>
        <v>14</v>
      </c>
      <c r="R1743">
        <f>IFERROR(ROUND(E1743/N1743,2),0)</f>
        <v>63.65</v>
      </c>
      <c r="S1743" t="s">
        <v>8320</v>
      </c>
      <c r="T1743" t="s">
        <v>8321</v>
      </c>
      <c r="U1743">
        <v>11</v>
      </c>
      <c r="V1743">
        <v>13</v>
      </c>
      <c r="W1743" t="s">
        <v>10105</v>
      </c>
    </row>
    <row r="1744" spans="1:23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15">
        <f t="shared" si="55"/>
        <v>41300.21497685185</v>
      </c>
      <c r="J1744">
        <v>1359176974</v>
      </c>
      <c r="K1744" s="17">
        <f>(((L1744/60)/60/24)+DATE(1970,1,1))</f>
        <v>41270.21497685185</v>
      </c>
      <c r="L1744">
        <v>1356584974</v>
      </c>
      <c r="M1744" t="b">
        <v>0</v>
      </c>
      <c r="N1744">
        <v>44</v>
      </c>
      <c r="O1744" t="b">
        <v>1</v>
      </c>
      <c r="P1744" t="s">
        <v>8277</v>
      </c>
      <c r="Q1744">
        <f t="shared" si="54"/>
        <v>107</v>
      </c>
      <c r="R1744">
        <f>IFERROR(ROUND(E1744/N1744,2),0)</f>
        <v>53.52</v>
      </c>
      <c r="S1744" t="s">
        <v>8331</v>
      </c>
      <c r="T1744" t="s">
        <v>8332</v>
      </c>
      <c r="U1744">
        <v>12</v>
      </c>
      <c r="V1744">
        <v>27</v>
      </c>
      <c r="W1744" t="s">
        <v>10106</v>
      </c>
    </row>
    <row r="1745" spans="1:23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 s="15">
        <f t="shared" si="55"/>
        <v>41835.208333333336</v>
      </c>
      <c r="J1745">
        <v>1405400400</v>
      </c>
      <c r="K1745" s="17">
        <f>(((L1745/60)/60/24)+DATE(1970,1,1))</f>
        <v>41806.669317129628</v>
      </c>
      <c r="L1745">
        <v>1402934629</v>
      </c>
      <c r="M1745" t="b">
        <v>0</v>
      </c>
      <c r="N1745">
        <v>21</v>
      </c>
      <c r="O1745" t="b">
        <v>1</v>
      </c>
      <c r="P1745" t="s">
        <v>8303</v>
      </c>
      <c r="Q1745">
        <f t="shared" si="54"/>
        <v>131</v>
      </c>
      <c r="R1745">
        <f>IFERROR(ROUND(E1745/N1745,2),0)</f>
        <v>112.14</v>
      </c>
      <c r="S1745" t="s">
        <v>8307</v>
      </c>
      <c r="T1745" t="s">
        <v>8310</v>
      </c>
      <c r="U1745">
        <v>6</v>
      </c>
      <c r="V1745">
        <v>16</v>
      </c>
      <c r="W1745" t="s">
        <v>10107</v>
      </c>
    </row>
    <row r="1746" spans="1:23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 s="15">
        <f t="shared" si="55"/>
        <v>41048.125</v>
      </c>
      <c r="J1746">
        <v>1337396400</v>
      </c>
      <c r="K1746" s="17">
        <f>(((L1746/60)/60/24)+DATE(1970,1,1))</f>
        <v>41005.45784722222</v>
      </c>
      <c r="L1746">
        <v>1333709958</v>
      </c>
      <c r="M1746" t="b">
        <v>0</v>
      </c>
      <c r="N1746">
        <v>40</v>
      </c>
      <c r="O1746" t="b">
        <v>1</v>
      </c>
      <c r="P1746" t="s">
        <v>8274</v>
      </c>
      <c r="Q1746">
        <f t="shared" si="54"/>
        <v>117</v>
      </c>
      <c r="R1746">
        <f>IFERROR(ROUND(E1746/N1746,2),0)</f>
        <v>58.63</v>
      </c>
      <c r="S1746" t="s">
        <v>8331</v>
      </c>
      <c r="T1746" t="s">
        <v>8335</v>
      </c>
      <c r="U1746">
        <v>4</v>
      </c>
      <c r="V1746">
        <v>6</v>
      </c>
      <c r="W1746" t="s">
        <v>10108</v>
      </c>
    </row>
    <row r="1747" spans="1:23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15">
        <f t="shared" si="55"/>
        <v>40883.085057870368</v>
      </c>
      <c r="J1747">
        <v>1323136949</v>
      </c>
      <c r="K1747" s="17">
        <f>(((L1747/60)/60/24)+DATE(1970,1,1))</f>
        <v>40838.043391203704</v>
      </c>
      <c r="L1747">
        <v>1319245349</v>
      </c>
      <c r="M1747" t="b">
        <v>1</v>
      </c>
      <c r="N1747">
        <v>31</v>
      </c>
      <c r="O1747" t="b">
        <v>1</v>
      </c>
      <c r="P1747" t="s">
        <v>8274</v>
      </c>
      <c r="Q1747">
        <f t="shared" si="54"/>
        <v>117</v>
      </c>
      <c r="R1747">
        <f>IFERROR(ROUND(E1747/N1747,2),0)</f>
        <v>75.48</v>
      </c>
      <c r="S1747" t="s">
        <v>8331</v>
      </c>
      <c r="T1747" t="s">
        <v>8335</v>
      </c>
      <c r="U1747">
        <v>10</v>
      </c>
      <c r="V1747">
        <v>22</v>
      </c>
      <c r="W1747" t="s">
        <v>10109</v>
      </c>
    </row>
    <row r="1748" spans="1:23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15">
        <f t="shared" si="55"/>
        <v>41239.207638888889</v>
      </c>
      <c r="J1748">
        <v>1353905940</v>
      </c>
      <c r="K1748" s="17">
        <f>(((L1748/60)/60/24)+DATE(1970,1,1))</f>
        <v>41205.707048611112</v>
      </c>
      <c r="L1748">
        <v>1351011489</v>
      </c>
      <c r="M1748" t="b">
        <v>0</v>
      </c>
      <c r="N1748">
        <v>38</v>
      </c>
      <c r="O1748" t="b">
        <v>1</v>
      </c>
      <c r="P1748" t="s">
        <v>8274</v>
      </c>
      <c r="Q1748">
        <f t="shared" si="54"/>
        <v>117</v>
      </c>
      <c r="R1748">
        <f>IFERROR(ROUND(E1748/N1748,2),0)</f>
        <v>61.58</v>
      </c>
      <c r="S1748" t="s">
        <v>8331</v>
      </c>
      <c r="T1748" t="s">
        <v>8335</v>
      </c>
      <c r="U1748">
        <v>10</v>
      </c>
      <c r="V1748">
        <v>23</v>
      </c>
      <c r="W1748" t="s">
        <v>10110</v>
      </c>
    </row>
    <row r="1749" spans="1:23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 s="15">
        <f t="shared" si="55"/>
        <v>42064.639768518522</v>
      </c>
      <c r="J1749">
        <v>1425223276</v>
      </c>
      <c r="K1749" s="17">
        <f>(((L1749/60)/60/24)+DATE(1970,1,1))</f>
        <v>42034.639768518522</v>
      </c>
      <c r="L1749">
        <v>1422631276</v>
      </c>
      <c r="M1749" t="b">
        <v>0</v>
      </c>
      <c r="N1749">
        <v>28</v>
      </c>
      <c r="O1749" t="b">
        <v>0</v>
      </c>
      <c r="P1749" t="s">
        <v>8294</v>
      </c>
      <c r="Q1749">
        <f t="shared" si="54"/>
        <v>42</v>
      </c>
      <c r="R1749">
        <f>IFERROR(ROUND(E1749/N1749,2),0)</f>
        <v>83.43</v>
      </c>
      <c r="S1749" t="s">
        <v>8320</v>
      </c>
      <c r="T1749" t="s">
        <v>8356</v>
      </c>
      <c r="U1749">
        <v>1</v>
      </c>
      <c r="V1749">
        <v>30</v>
      </c>
      <c r="W1749" t="s">
        <v>10111</v>
      </c>
    </row>
    <row r="1750" spans="1:23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 s="15">
        <f t="shared" si="55"/>
        <v>42064.207638888889</v>
      </c>
      <c r="J1750">
        <v>1425185940</v>
      </c>
      <c r="K1750" s="17">
        <f>(((L1750/60)/60/24)+DATE(1970,1,1))</f>
        <v>42050.019641203704</v>
      </c>
      <c r="L1750">
        <v>1423960097</v>
      </c>
      <c r="M1750" t="b">
        <v>0</v>
      </c>
      <c r="N1750">
        <v>56</v>
      </c>
      <c r="O1750" t="b">
        <v>1</v>
      </c>
      <c r="P1750" t="s">
        <v>8303</v>
      </c>
      <c r="Q1750">
        <f t="shared" si="54"/>
        <v>117</v>
      </c>
      <c r="R1750">
        <f>IFERROR(ROUND(E1750/N1750,2),0)</f>
        <v>41.7</v>
      </c>
      <c r="S1750" t="s">
        <v>8307</v>
      </c>
      <c r="T1750" t="s">
        <v>8310</v>
      </c>
      <c r="U1750">
        <v>2</v>
      </c>
      <c r="V1750">
        <v>15</v>
      </c>
      <c r="W1750" t="s">
        <v>10112</v>
      </c>
    </row>
    <row r="1751" spans="1:23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 s="15">
        <f t="shared" si="55"/>
        <v>41173.199155092596</v>
      </c>
      <c r="J1751">
        <v>1348202807</v>
      </c>
      <c r="K1751" s="17">
        <f>(((L1751/60)/60/24)+DATE(1970,1,1))</f>
        <v>41113.199155092596</v>
      </c>
      <c r="L1751">
        <v>1343018807</v>
      </c>
      <c r="M1751" t="b">
        <v>0</v>
      </c>
      <c r="N1751">
        <v>60</v>
      </c>
      <c r="O1751" t="b">
        <v>1</v>
      </c>
      <c r="P1751" t="s">
        <v>8298</v>
      </c>
      <c r="Q1751">
        <f t="shared" si="54"/>
        <v>156</v>
      </c>
      <c r="R1751">
        <f>IFERROR(ROUND(E1751/N1751,2),0)</f>
        <v>38.880000000000003</v>
      </c>
      <c r="S1751" t="s">
        <v>8331</v>
      </c>
      <c r="T1751" t="s">
        <v>8344</v>
      </c>
      <c r="U1751">
        <v>7</v>
      </c>
      <c r="V1751">
        <v>23</v>
      </c>
      <c r="W1751" t="s">
        <v>10113</v>
      </c>
    </row>
    <row r="1752" spans="1:23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 s="15">
        <f t="shared" si="55"/>
        <v>41580.867673611108</v>
      </c>
      <c r="J1752">
        <v>1383425367</v>
      </c>
      <c r="K1752" s="17">
        <f>(((L1752/60)/60/24)+DATE(1970,1,1))</f>
        <v>41550.867673611108</v>
      </c>
      <c r="L1752">
        <v>1380833367</v>
      </c>
      <c r="M1752" t="b">
        <v>1</v>
      </c>
      <c r="N1752">
        <v>67</v>
      </c>
      <c r="O1752" t="b">
        <v>1</v>
      </c>
      <c r="P1752" t="s">
        <v>8269</v>
      </c>
      <c r="Q1752">
        <f t="shared" si="54"/>
        <v>106</v>
      </c>
      <c r="R1752">
        <f>IFERROR(ROUND(E1752/N1752,2),0)</f>
        <v>34.79</v>
      </c>
      <c r="S1752" t="s">
        <v>8307</v>
      </c>
      <c r="T1752" t="s">
        <v>8309</v>
      </c>
      <c r="U1752">
        <v>10</v>
      </c>
      <c r="V1752">
        <v>3</v>
      </c>
      <c r="W1752" t="s">
        <v>10114</v>
      </c>
    </row>
    <row r="1753" spans="1:23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15">
        <f t="shared" si="55"/>
        <v>41105.583379629628</v>
      </c>
      <c r="J1753">
        <v>1342360804</v>
      </c>
      <c r="K1753" s="17">
        <f>(((L1753/60)/60/24)+DATE(1970,1,1))</f>
        <v>41075.583379629628</v>
      </c>
      <c r="L1753">
        <v>1339768804</v>
      </c>
      <c r="M1753" t="b">
        <v>0</v>
      </c>
      <c r="N1753">
        <v>20</v>
      </c>
      <c r="O1753" t="b">
        <v>1</v>
      </c>
      <c r="P1753" t="s">
        <v>8264</v>
      </c>
      <c r="Q1753">
        <f t="shared" si="54"/>
        <v>116</v>
      </c>
      <c r="R1753">
        <f>IFERROR(ROUND(E1753/N1753,2),0)</f>
        <v>116.25</v>
      </c>
      <c r="S1753" t="s">
        <v>8328</v>
      </c>
      <c r="T1753" t="s">
        <v>8346</v>
      </c>
      <c r="U1753">
        <v>6</v>
      </c>
      <c r="V1753">
        <v>15</v>
      </c>
      <c r="W1753" t="s">
        <v>10115</v>
      </c>
    </row>
    <row r="1754" spans="1:23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 s="15">
        <f t="shared" si="55"/>
        <v>41380.791666666664</v>
      </c>
      <c r="J1754">
        <v>1366138800</v>
      </c>
      <c r="K1754" s="17">
        <f>(((L1754/60)/60/24)+DATE(1970,1,1))</f>
        <v>41341.111400462964</v>
      </c>
      <c r="L1754">
        <v>1362710425</v>
      </c>
      <c r="M1754" t="b">
        <v>0</v>
      </c>
      <c r="N1754">
        <v>75</v>
      </c>
      <c r="O1754" t="b">
        <v>1</v>
      </c>
      <c r="P1754" t="s">
        <v>8277</v>
      </c>
      <c r="Q1754">
        <f t="shared" si="54"/>
        <v>116</v>
      </c>
      <c r="R1754">
        <f>IFERROR(ROUND(E1754/N1754,2),0)</f>
        <v>31</v>
      </c>
      <c r="S1754" t="s">
        <v>8331</v>
      </c>
      <c r="T1754" t="s">
        <v>8332</v>
      </c>
      <c r="U1754">
        <v>3</v>
      </c>
      <c r="V1754">
        <v>8</v>
      </c>
      <c r="W1754" t="s">
        <v>10116</v>
      </c>
    </row>
    <row r="1755" spans="1:23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 s="15">
        <f t="shared" si="55"/>
        <v>42396.041666666672</v>
      </c>
      <c r="J1755">
        <v>1453856400</v>
      </c>
      <c r="K1755" s="17">
        <f>(((L1755/60)/60/24)+DATE(1970,1,1))</f>
        <v>42382.244409722218</v>
      </c>
      <c r="L1755">
        <v>1452664317</v>
      </c>
      <c r="M1755" t="b">
        <v>0</v>
      </c>
      <c r="N1755">
        <v>29</v>
      </c>
      <c r="O1755" t="b">
        <v>1</v>
      </c>
      <c r="P1755" t="s">
        <v>8269</v>
      </c>
      <c r="Q1755">
        <f t="shared" si="54"/>
        <v>116</v>
      </c>
      <c r="R1755">
        <f>IFERROR(ROUND(E1755/N1755,2),0)</f>
        <v>80.03</v>
      </c>
      <c r="S1755" t="s">
        <v>8307</v>
      </c>
      <c r="T1755" t="s">
        <v>8309</v>
      </c>
      <c r="U1755">
        <v>1</v>
      </c>
      <c r="V1755">
        <v>13</v>
      </c>
      <c r="W1755" t="s">
        <v>10117</v>
      </c>
    </row>
    <row r="1756" spans="1:23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 s="15">
        <f t="shared" si="55"/>
        <v>42403.523020833338</v>
      </c>
      <c r="J1756">
        <v>1454502789</v>
      </c>
      <c r="K1756" s="17">
        <f>(((L1756/60)/60/24)+DATE(1970,1,1))</f>
        <v>42388.523020833338</v>
      </c>
      <c r="L1756">
        <v>1453206789</v>
      </c>
      <c r="M1756" t="b">
        <v>0</v>
      </c>
      <c r="N1756">
        <v>114</v>
      </c>
      <c r="O1756" t="b">
        <v>0</v>
      </c>
      <c r="P1756" t="s">
        <v>8271</v>
      </c>
      <c r="Q1756">
        <f t="shared" si="54"/>
        <v>46</v>
      </c>
      <c r="R1756">
        <f>IFERROR(ROUND(E1756/N1756,2),0)</f>
        <v>20.34</v>
      </c>
      <c r="S1756" t="s">
        <v>8315</v>
      </c>
      <c r="T1756" t="s">
        <v>8317</v>
      </c>
      <c r="U1756">
        <v>1</v>
      </c>
      <c r="V1756">
        <v>19</v>
      </c>
      <c r="W1756" t="s">
        <v>10118</v>
      </c>
    </row>
    <row r="1757" spans="1:23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15">
        <f t="shared" si="55"/>
        <v>41620.255868055552</v>
      </c>
      <c r="J1757">
        <v>1386828507</v>
      </c>
      <c r="K1757" s="17">
        <f>(((L1757/60)/60/24)+DATE(1970,1,1))</f>
        <v>41590.255868055552</v>
      </c>
      <c r="L1757">
        <v>1384236507</v>
      </c>
      <c r="M1757" t="b">
        <v>0</v>
      </c>
      <c r="N1757">
        <v>64</v>
      </c>
      <c r="O1757" t="b">
        <v>1</v>
      </c>
      <c r="P1757" t="s">
        <v>8277</v>
      </c>
      <c r="Q1757">
        <f t="shared" si="54"/>
        <v>116</v>
      </c>
      <c r="R1757">
        <f>IFERROR(ROUND(E1757/N1757,2),0)</f>
        <v>36.11</v>
      </c>
      <c r="S1757" t="s">
        <v>8331</v>
      </c>
      <c r="T1757" t="s">
        <v>8332</v>
      </c>
      <c r="U1757">
        <v>11</v>
      </c>
      <c r="V1757">
        <v>12</v>
      </c>
      <c r="W1757" t="s">
        <v>10119</v>
      </c>
    </row>
    <row r="1758" spans="1:23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15">
        <f t="shared" si="55"/>
        <v>41990.119085648148</v>
      </c>
      <c r="J1758">
        <v>1418784689</v>
      </c>
      <c r="K1758" s="17">
        <f>(((L1758/60)/60/24)+DATE(1970,1,1))</f>
        <v>41960.119085648148</v>
      </c>
      <c r="L1758">
        <v>1416192689</v>
      </c>
      <c r="M1758" t="b">
        <v>0</v>
      </c>
      <c r="N1758">
        <v>45</v>
      </c>
      <c r="O1758" t="b">
        <v>1</v>
      </c>
      <c r="P1758" t="s">
        <v>8269</v>
      </c>
      <c r="Q1758">
        <f t="shared" si="54"/>
        <v>110</v>
      </c>
      <c r="R1758">
        <f>IFERROR(ROUND(E1758/N1758,2),0)</f>
        <v>51.22</v>
      </c>
      <c r="S1758" t="s">
        <v>8307</v>
      </c>
      <c r="T1758" t="s">
        <v>8309</v>
      </c>
      <c r="U1758">
        <v>11</v>
      </c>
      <c r="V1758">
        <v>17</v>
      </c>
      <c r="W1758" t="s">
        <v>10120</v>
      </c>
    </row>
    <row r="1759" spans="1:23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 s="15">
        <f t="shared" si="55"/>
        <v>40953.729953703703</v>
      </c>
      <c r="J1759">
        <v>1329240668</v>
      </c>
      <c r="K1759" s="17">
        <f>(((L1759/60)/60/24)+DATE(1970,1,1))</f>
        <v>40923.729953703703</v>
      </c>
      <c r="L1759">
        <v>1326648668</v>
      </c>
      <c r="M1759" t="b">
        <v>1</v>
      </c>
      <c r="N1759">
        <v>29</v>
      </c>
      <c r="O1759" t="b">
        <v>1</v>
      </c>
      <c r="P1759" t="s">
        <v>8269</v>
      </c>
      <c r="Q1759">
        <f t="shared" si="54"/>
        <v>115</v>
      </c>
      <c r="R1759">
        <f>IFERROR(ROUND(E1759/N1759,2),0)</f>
        <v>79.31</v>
      </c>
      <c r="S1759" t="s">
        <v>8307</v>
      </c>
      <c r="T1759" t="s">
        <v>8309</v>
      </c>
      <c r="U1759">
        <v>1</v>
      </c>
      <c r="V1759">
        <v>15</v>
      </c>
      <c r="W1759" t="s">
        <v>10121</v>
      </c>
    </row>
    <row r="1760" spans="1:23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 s="15">
        <f t="shared" si="55"/>
        <v>42730.010520833333</v>
      </c>
      <c r="J1760">
        <v>1482711309</v>
      </c>
      <c r="K1760" s="17">
        <f>(((L1760/60)/60/24)+DATE(1970,1,1))</f>
        <v>42697.010520833333</v>
      </c>
      <c r="L1760">
        <v>1479860109</v>
      </c>
      <c r="M1760" t="b">
        <v>0</v>
      </c>
      <c r="N1760">
        <v>6</v>
      </c>
      <c r="O1760" t="b">
        <v>0</v>
      </c>
      <c r="P1760" t="s">
        <v>8269</v>
      </c>
      <c r="Q1760">
        <f t="shared" si="54"/>
        <v>7</v>
      </c>
      <c r="R1760">
        <f>IFERROR(ROUND(E1760/N1760,2),0)</f>
        <v>383.33</v>
      </c>
      <c r="S1760" t="s">
        <v>8307</v>
      </c>
      <c r="T1760" t="s">
        <v>8309</v>
      </c>
      <c r="U1760">
        <v>11</v>
      </c>
      <c r="V1760">
        <v>23</v>
      </c>
      <c r="W1760" t="s">
        <v>10122</v>
      </c>
    </row>
    <row r="1761" spans="1:23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15">
        <f t="shared" si="55"/>
        <v>42759.647777777776</v>
      </c>
      <c r="J1761">
        <v>1485271968</v>
      </c>
      <c r="K1761" s="17">
        <f>(((L1761/60)/60/24)+DATE(1970,1,1))</f>
        <v>42752.647777777776</v>
      </c>
      <c r="L1761">
        <v>1484667168</v>
      </c>
      <c r="M1761" t="b">
        <v>0</v>
      </c>
      <c r="N1761">
        <v>197</v>
      </c>
      <c r="O1761" t="b">
        <v>1</v>
      </c>
      <c r="P1761" t="s">
        <v>8295</v>
      </c>
      <c r="Q1761">
        <f t="shared" si="54"/>
        <v>460</v>
      </c>
      <c r="R1761">
        <f>IFERROR(ROUND(E1761/N1761,2),0)</f>
        <v>11.67</v>
      </c>
      <c r="S1761" t="s">
        <v>8323</v>
      </c>
      <c r="T1761" t="s">
        <v>8324</v>
      </c>
      <c r="U1761">
        <v>1</v>
      </c>
      <c r="V1761">
        <v>17</v>
      </c>
      <c r="W1761" t="s">
        <v>10123</v>
      </c>
    </row>
    <row r="1762" spans="1:23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15">
        <f t="shared" si="55"/>
        <v>42141.646724537044</v>
      </c>
      <c r="J1762">
        <v>1431876677</v>
      </c>
      <c r="K1762" s="17">
        <f>(((L1762/60)/60/24)+DATE(1970,1,1))</f>
        <v>42111.646724537044</v>
      </c>
      <c r="L1762">
        <v>1429284677</v>
      </c>
      <c r="M1762" t="b">
        <v>1</v>
      </c>
      <c r="N1762">
        <v>74</v>
      </c>
      <c r="O1762" t="b">
        <v>1</v>
      </c>
      <c r="P1762" t="s">
        <v>8278</v>
      </c>
      <c r="Q1762">
        <f t="shared" si="54"/>
        <v>115</v>
      </c>
      <c r="R1762">
        <f>IFERROR(ROUND(E1762/N1762,2),0)</f>
        <v>31.05</v>
      </c>
      <c r="S1762" t="s">
        <v>8331</v>
      </c>
      <c r="T1762" t="s">
        <v>8333</v>
      </c>
      <c r="U1762">
        <v>4</v>
      </c>
      <c r="V1762">
        <v>17</v>
      </c>
      <c r="W1762" t="s">
        <v>10124</v>
      </c>
    </row>
    <row r="1763" spans="1:23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 s="15">
        <f t="shared" si="55"/>
        <v>42758.207638888889</v>
      </c>
      <c r="J1763">
        <v>1485147540</v>
      </c>
      <c r="K1763" s="17">
        <f>(((L1763/60)/60/24)+DATE(1970,1,1))</f>
        <v>42721.220520833333</v>
      </c>
      <c r="L1763">
        <v>1481951853</v>
      </c>
      <c r="M1763" t="b">
        <v>0</v>
      </c>
      <c r="N1763">
        <v>14</v>
      </c>
      <c r="O1763" t="b">
        <v>0</v>
      </c>
      <c r="P1763" t="s">
        <v>8271</v>
      </c>
      <c r="Q1763">
        <f t="shared" si="54"/>
        <v>46</v>
      </c>
      <c r="R1763">
        <f>IFERROR(ROUND(E1763/N1763,2),0)</f>
        <v>164</v>
      </c>
      <c r="S1763" t="s">
        <v>8315</v>
      </c>
      <c r="T1763" t="s">
        <v>8317</v>
      </c>
      <c r="U1763">
        <v>12</v>
      </c>
      <c r="V1763">
        <v>17</v>
      </c>
      <c r="W1763" t="s">
        <v>10125</v>
      </c>
    </row>
    <row r="1764" spans="1:23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 s="15">
        <f t="shared" si="55"/>
        <v>41829.524259259262</v>
      </c>
      <c r="J1764">
        <v>1404909296</v>
      </c>
      <c r="K1764" s="17">
        <f>(((L1764/60)/60/24)+DATE(1970,1,1))</f>
        <v>41799.524259259262</v>
      </c>
      <c r="L1764">
        <v>1402317296</v>
      </c>
      <c r="M1764" t="b">
        <v>0</v>
      </c>
      <c r="N1764">
        <v>35</v>
      </c>
      <c r="O1764" t="b">
        <v>0</v>
      </c>
      <c r="P1764" t="s">
        <v>8288</v>
      </c>
      <c r="Q1764">
        <f t="shared" si="54"/>
        <v>23</v>
      </c>
      <c r="R1764">
        <f>IFERROR(ROUND(E1764/N1764,2),0)</f>
        <v>65.459999999999994</v>
      </c>
      <c r="S1764" t="s">
        <v>8318</v>
      </c>
      <c r="T1764" t="s">
        <v>8352</v>
      </c>
      <c r="U1764">
        <v>6</v>
      </c>
      <c r="V1764">
        <v>9</v>
      </c>
      <c r="W1764" t="s">
        <v>10126</v>
      </c>
    </row>
    <row r="1765" spans="1:23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 s="15">
        <f t="shared" si="55"/>
        <v>41816.959745370368</v>
      </c>
      <c r="J1765">
        <v>1403823722</v>
      </c>
      <c r="K1765" s="17">
        <f>(((L1765/60)/60/24)+DATE(1970,1,1))</f>
        <v>41786.959745370368</v>
      </c>
      <c r="L1765">
        <v>1401231722</v>
      </c>
      <c r="M1765" t="b">
        <v>0</v>
      </c>
      <c r="N1765">
        <v>40</v>
      </c>
      <c r="O1765" t="b">
        <v>0</v>
      </c>
      <c r="P1765" t="s">
        <v>8269</v>
      </c>
      <c r="Q1765">
        <f t="shared" si="54"/>
        <v>15</v>
      </c>
      <c r="R1765">
        <f>IFERROR(ROUND(E1765/N1765,2),0)</f>
        <v>57.25</v>
      </c>
      <c r="S1765" t="s">
        <v>8307</v>
      </c>
      <c r="T1765" t="s">
        <v>8309</v>
      </c>
      <c r="U1765">
        <v>5</v>
      </c>
      <c r="V1765">
        <v>27</v>
      </c>
      <c r="W1765" t="s">
        <v>10127</v>
      </c>
    </row>
    <row r="1766" spans="1:23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 s="15">
        <f t="shared" si="55"/>
        <v>42004.291666666672</v>
      </c>
      <c r="J1766">
        <v>1420009200</v>
      </c>
      <c r="K1766" s="17">
        <f>(((L1766/60)/60/24)+DATE(1970,1,1))</f>
        <v>41976.331979166673</v>
      </c>
      <c r="L1766">
        <v>1417593483</v>
      </c>
      <c r="M1766" t="b">
        <v>0</v>
      </c>
      <c r="N1766">
        <v>26</v>
      </c>
      <c r="O1766" t="b">
        <v>1</v>
      </c>
      <c r="P1766" t="s">
        <v>8269</v>
      </c>
      <c r="Q1766">
        <f t="shared" si="54"/>
        <v>114</v>
      </c>
      <c r="R1766">
        <f>IFERROR(ROUND(E1766/N1766,2),0)</f>
        <v>87.96</v>
      </c>
      <c r="S1766" t="s">
        <v>8307</v>
      </c>
      <c r="T1766" t="s">
        <v>8309</v>
      </c>
      <c r="U1766">
        <v>12</v>
      </c>
      <c r="V1766">
        <v>3</v>
      </c>
      <c r="W1766" t="s">
        <v>10128</v>
      </c>
    </row>
    <row r="1767" spans="1:23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 s="15">
        <f t="shared" si="55"/>
        <v>41854.658379629633</v>
      </c>
      <c r="J1767">
        <v>1407080884</v>
      </c>
      <c r="K1767" s="17">
        <f>(((L1767/60)/60/24)+DATE(1970,1,1))</f>
        <v>41824.658379629633</v>
      </c>
      <c r="L1767">
        <v>1404488884</v>
      </c>
      <c r="M1767" t="b">
        <v>1</v>
      </c>
      <c r="N1767">
        <v>39</v>
      </c>
      <c r="O1767" t="b">
        <v>0</v>
      </c>
      <c r="P1767" t="s">
        <v>8283</v>
      </c>
      <c r="Q1767">
        <f t="shared" si="54"/>
        <v>46</v>
      </c>
      <c r="R1767">
        <f>IFERROR(ROUND(E1767/N1767,2),0)</f>
        <v>58.62</v>
      </c>
      <c r="S1767" t="s">
        <v>8320</v>
      </c>
      <c r="T1767" t="s">
        <v>8321</v>
      </c>
      <c r="U1767">
        <v>7</v>
      </c>
      <c r="V1767">
        <v>4</v>
      </c>
      <c r="W1767" t="s">
        <v>10129</v>
      </c>
    </row>
    <row r="1768" spans="1:23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 s="15">
        <f t="shared" si="55"/>
        <v>41893.433495370373</v>
      </c>
      <c r="J1768">
        <v>1410431054</v>
      </c>
      <c r="K1768" s="17">
        <f>(((L1768/60)/60/24)+DATE(1970,1,1))</f>
        <v>41863.433495370373</v>
      </c>
      <c r="L1768">
        <v>1407839054</v>
      </c>
      <c r="M1768" t="b">
        <v>0</v>
      </c>
      <c r="N1768">
        <v>56</v>
      </c>
      <c r="O1768" t="b">
        <v>1</v>
      </c>
      <c r="P1768" t="s">
        <v>8274</v>
      </c>
      <c r="Q1768">
        <f t="shared" si="54"/>
        <v>152</v>
      </c>
      <c r="R1768">
        <f>IFERROR(ROUND(E1768/N1768,2),0)</f>
        <v>40.75</v>
      </c>
      <c r="S1768" t="s">
        <v>8331</v>
      </c>
      <c r="T1768" t="s">
        <v>8335</v>
      </c>
      <c r="U1768">
        <v>8</v>
      </c>
      <c r="V1768">
        <v>12</v>
      </c>
      <c r="W1768" t="s">
        <v>10130</v>
      </c>
    </row>
    <row r="1769" spans="1:23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 s="15">
        <f t="shared" si="55"/>
        <v>42706.256550925929</v>
      </c>
      <c r="J1769">
        <v>1480658966</v>
      </c>
      <c r="K1769" s="17">
        <f>(((L1769/60)/60/24)+DATE(1970,1,1))</f>
        <v>42692.256550925929</v>
      </c>
      <c r="L1769">
        <v>1479449366</v>
      </c>
      <c r="M1769" t="b">
        <v>0</v>
      </c>
      <c r="N1769">
        <v>62</v>
      </c>
      <c r="O1769" t="b">
        <v>1</v>
      </c>
      <c r="P1769" t="s">
        <v>8299</v>
      </c>
      <c r="Q1769">
        <f t="shared" si="54"/>
        <v>114</v>
      </c>
      <c r="R1769">
        <f>IFERROR(ROUND(E1769/N1769,2),0)</f>
        <v>36.770000000000003</v>
      </c>
      <c r="S1769" t="s">
        <v>8315</v>
      </c>
      <c r="T1769" t="s">
        <v>8322</v>
      </c>
      <c r="U1769">
        <v>11</v>
      </c>
      <c r="V1769">
        <v>18</v>
      </c>
      <c r="W1769" t="s">
        <v>10131</v>
      </c>
    </row>
    <row r="1770" spans="1:23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 s="15">
        <f t="shared" si="55"/>
        <v>41636.207638888889</v>
      </c>
      <c r="J1770">
        <v>1388206740</v>
      </c>
      <c r="K1770" s="17">
        <f>(((L1770/60)/60/24)+DATE(1970,1,1))</f>
        <v>41612.912187499998</v>
      </c>
      <c r="L1770">
        <v>1386194013</v>
      </c>
      <c r="M1770" t="b">
        <v>0</v>
      </c>
      <c r="N1770">
        <v>64</v>
      </c>
      <c r="O1770" t="b">
        <v>1</v>
      </c>
      <c r="P1770" t="s">
        <v>8264</v>
      </c>
      <c r="Q1770">
        <f t="shared" si="54"/>
        <v>114</v>
      </c>
      <c r="R1770">
        <f>IFERROR(ROUND(E1770/N1770,2),0)</f>
        <v>35.47</v>
      </c>
      <c r="S1770" t="s">
        <v>8328</v>
      </c>
      <c r="T1770" t="s">
        <v>8346</v>
      </c>
      <c r="U1770">
        <v>12</v>
      </c>
      <c r="V1770">
        <v>4</v>
      </c>
      <c r="W1770" t="s">
        <v>10132</v>
      </c>
    </row>
    <row r="1771" spans="1:23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 s="15">
        <f t="shared" si="55"/>
        <v>40952.149467592593</v>
      </c>
      <c r="J1771">
        <v>1329104114</v>
      </c>
      <c r="K1771" s="17">
        <f>(((L1771/60)/60/24)+DATE(1970,1,1))</f>
        <v>40892.149467592593</v>
      </c>
      <c r="L1771">
        <v>1323920114</v>
      </c>
      <c r="M1771" t="b">
        <v>0</v>
      </c>
      <c r="N1771">
        <v>44</v>
      </c>
      <c r="O1771" t="b">
        <v>1</v>
      </c>
      <c r="P1771" t="s">
        <v>8277</v>
      </c>
      <c r="Q1771">
        <f t="shared" si="54"/>
        <v>113</v>
      </c>
      <c r="R1771">
        <f>IFERROR(ROUND(E1771/N1771,2),0)</f>
        <v>51.48</v>
      </c>
      <c r="S1771" t="s">
        <v>8331</v>
      </c>
      <c r="T1771" t="s">
        <v>8332</v>
      </c>
      <c r="U1771">
        <v>12</v>
      </c>
      <c r="V1771">
        <v>15</v>
      </c>
      <c r="W1771" t="s">
        <v>10133</v>
      </c>
    </row>
    <row r="1772" spans="1:23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 s="15">
        <f t="shared" si="55"/>
        <v>42079.875</v>
      </c>
      <c r="J1772">
        <v>1426539600</v>
      </c>
      <c r="K1772" s="17">
        <f>(((L1772/60)/60/24)+DATE(1970,1,1))</f>
        <v>42053.916921296302</v>
      </c>
      <c r="L1772">
        <v>1424296822</v>
      </c>
      <c r="M1772" t="b">
        <v>0</v>
      </c>
      <c r="N1772">
        <v>57</v>
      </c>
      <c r="O1772" t="b">
        <v>1</v>
      </c>
      <c r="P1772" t="s">
        <v>8269</v>
      </c>
      <c r="Q1772">
        <f t="shared" si="54"/>
        <v>113</v>
      </c>
      <c r="R1772">
        <f>IFERROR(ROUND(E1772/N1772,2),0)</f>
        <v>39.6</v>
      </c>
      <c r="S1772" t="s">
        <v>8307</v>
      </c>
      <c r="T1772" t="s">
        <v>8309</v>
      </c>
      <c r="U1772">
        <v>2</v>
      </c>
      <c r="V1772">
        <v>18</v>
      </c>
      <c r="W1772" t="s">
        <v>10134</v>
      </c>
    </row>
    <row r="1773" spans="1:23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 s="15">
        <f t="shared" si="55"/>
        <v>42794.787986111114</v>
      </c>
      <c r="J1773">
        <v>1488308082</v>
      </c>
      <c r="K1773" s="17">
        <f>(((L1773/60)/60/24)+DATE(1970,1,1))</f>
        <v>42734.787986111114</v>
      </c>
      <c r="L1773">
        <v>1483124082</v>
      </c>
      <c r="M1773" t="b">
        <v>0</v>
      </c>
      <c r="N1773">
        <v>28</v>
      </c>
      <c r="O1773" t="b">
        <v>0</v>
      </c>
      <c r="P1773" t="s">
        <v>8271</v>
      </c>
      <c r="Q1773">
        <f t="shared" si="54"/>
        <v>15</v>
      </c>
      <c r="R1773">
        <f>IFERROR(ROUND(E1773/N1773,2),0)</f>
        <v>80.319999999999993</v>
      </c>
      <c r="S1773" t="s">
        <v>8315</v>
      </c>
      <c r="T1773" t="s">
        <v>8317</v>
      </c>
      <c r="U1773">
        <v>12</v>
      </c>
      <c r="V1773">
        <v>30</v>
      </c>
      <c r="W1773" t="s">
        <v>10135</v>
      </c>
    </row>
    <row r="1774" spans="1:23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 s="15">
        <f t="shared" si="55"/>
        <v>41822.166666666664</v>
      </c>
      <c r="J1774">
        <v>1404273600</v>
      </c>
      <c r="K1774" s="17">
        <f>(((L1774/60)/60/24)+DATE(1970,1,1))</f>
        <v>41789.080370370371</v>
      </c>
      <c r="L1774">
        <v>1401414944</v>
      </c>
      <c r="M1774" t="b">
        <v>1</v>
      </c>
      <c r="N1774">
        <v>71</v>
      </c>
      <c r="O1774" t="b">
        <v>1</v>
      </c>
      <c r="P1774" t="s">
        <v>8269</v>
      </c>
      <c r="Q1774">
        <f t="shared" si="54"/>
        <v>112</v>
      </c>
      <c r="R1774">
        <f>IFERROR(ROUND(E1774/N1774,2),0)</f>
        <v>31.62</v>
      </c>
      <c r="S1774" t="s">
        <v>8307</v>
      </c>
      <c r="T1774" t="s">
        <v>8309</v>
      </c>
      <c r="U1774">
        <v>5</v>
      </c>
      <c r="V1774">
        <v>30</v>
      </c>
      <c r="W1774" t="s">
        <v>10136</v>
      </c>
    </row>
    <row r="1775" spans="1:23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 s="15">
        <f t="shared" si="55"/>
        <v>41057.271493055552</v>
      </c>
      <c r="J1775">
        <v>1338186657</v>
      </c>
      <c r="K1775" s="17">
        <f>(((L1775/60)/60/24)+DATE(1970,1,1))</f>
        <v>40997.271493055552</v>
      </c>
      <c r="L1775">
        <v>1333002657</v>
      </c>
      <c r="M1775" t="b">
        <v>0</v>
      </c>
      <c r="N1775">
        <v>32</v>
      </c>
      <c r="O1775" t="b">
        <v>1</v>
      </c>
      <c r="P1775" t="s">
        <v>8264</v>
      </c>
      <c r="Q1775">
        <f t="shared" si="54"/>
        <v>124</v>
      </c>
      <c r="R1775">
        <f>IFERROR(ROUND(E1775/N1775,2),0)</f>
        <v>69.72</v>
      </c>
      <c r="S1775" t="s">
        <v>8328</v>
      </c>
      <c r="T1775" t="s">
        <v>8346</v>
      </c>
      <c r="U1775">
        <v>3</v>
      </c>
      <c r="V1775">
        <v>29</v>
      </c>
      <c r="W1775" t="s">
        <v>10137</v>
      </c>
    </row>
    <row r="1776" spans="1:23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 s="15">
        <f t="shared" si="55"/>
        <v>40725.795370370368</v>
      </c>
      <c r="J1776">
        <v>1309547120</v>
      </c>
      <c r="K1776" s="17">
        <f>(((L1776/60)/60/24)+DATE(1970,1,1))</f>
        <v>40695.795370370368</v>
      </c>
      <c r="L1776">
        <v>1306955120</v>
      </c>
      <c r="M1776" t="b">
        <v>0</v>
      </c>
      <c r="N1776">
        <v>51</v>
      </c>
      <c r="O1776" t="b">
        <v>1</v>
      </c>
      <c r="P1776" t="s">
        <v>8274</v>
      </c>
      <c r="Q1776">
        <f t="shared" si="54"/>
        <v>112</v>
      </c>
      <c r="R1776">
        <f>IFERROR(ROUND(E1776/N1776,2),0)</f>
        <v>43.73</v>
      </c>
      <c r="S1776" t="s">
        <v>8331</v>
      </c>
      <c r="T1776" t="s">
        <v>8335</v>
      </c>
      <c r="U1776">
        <v>6</v>
      </c>
      <c r="V1776">
        <v>1</v>
      </c>
      <c r="W1776" t="s">
        <v>10138</v>
      </c>
    </row>
    <row r="1777" spans="1:23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 s="15">
        <f t="shared" si="55"/>
        <v>42266.159918981488</v>
      </c>
      <c r="J1777">
        <v>1442634617</v>
      </c>
      <c r="K1777" s="17">
        <f>(((L1777/60)/60/24)+DATE(1970,1,1))</f>
        <v>42236.159918981488</v>
      </c>
      <c r="L1777">
        <v>1440042617</v>
      </c>
      <c r="M1777" t="b">
        <v>0</v>
      </c>
      <c r="N1777">
        <v>12</v>
      </c>
      <c r="O1777" t="b">
        <v>0</v>
      </c>
      <c r="P1777" t="s">
        <v>8266</v>
      </c>
      <c r="Q1777">
        <f t="shared" si="54"/>
        <v>45</v>
      </c>
      <c r="R1777">
        <f>IFERROR(ROUND(E1777/N1777,2),0)</f>
        <v>185.83</v>
      </c>
      <c r="S1777" t="s">
        <v>8328</v>
      </c>
      <c r="T1777" t="s">
        <v>8330</v>
      </c>
      <c r="U1777">
        <v>8</v>
      </c>
      <c r="V1777">
        <v>20</v>
      </c>
      <c r="W1777" t="s">
        <v>10139</v>
      </c>
    </row>
    <row r="1778" spans="1:23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 s="15">
        <f t="shared" si="55"/>
        <v>41026.916666666664</v>
      </c>
      <c r="J1778">
        <v>1335564000</v>
      </c>
      <c r="K1778" s="17">
        <f>(((L1778/60)/60/24)+DATE(1970,1,1))</f>
        <v>40987.773715277777</v>
      </c>
      <c r="L1778">
        <v>1332182049</v>
      </c>
      <c r="M1778" t="b">
        <v>0</v>
      </c>
      <c r="N1778">
        <v>35</v>
      </c>
      <c r="O1778" t="b">
        <v>1</v>
      </c>
      <c r="P1778" t="s">
        <v>8274</v>
      </c>
      <c r="Q1778">
        <f t="shared" si="54"/>
        <v>148</v>
      </c>
      <c r="R1778">
        <f>IFERROR(ROUND(E1778/N1778,2),0)</f>
        <v>63.49</v>
      </c>
      <c r="S1778" t="s">
        <v>8331</v>
      </c>
      <c r="T1778" t="s">
        <v>8335</v>
      </c>
      <c r="U1778">
        <v>3</v>
      </c>
      <c r="V1778">
        <v>19</v>
      </c>
      <c r="W1778" t="s">
        <v>10140</v>
      </c>
    </row>
    <row r="1779" spans="1:23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 s="15">
        <f t="shared" si="55"/>
        <v>42277.811805555553</v>
      </c>
      <c r="J1779">
        <v>1443641340</v>
      </c>
      <c r="K1779" s="17">
        <f>(((L1779/60)/60/24)+DATE(1970,1,1))</f>
        <v>42248.90042824074</v>
      </c>
      <c r="L1779">
        <v>1441143397</v>
      </c>
      <c r="M1779" t="b">
        <v>0</v>
      </c>
      <c r="N1779">
        <v>43</v>
      </c>
      <c r="O1779" t="b">
        <v>1</v>
      </c>
      <c r="P1779" t="s">
        <v>8277</v>
      </c>
      <c r="Q1779">
        <f t="shared" si="54"/>
        <v>111</v>
      </c>
      <c r="R1779">
        <f>IFERROR(ROUND(E1779/N1779,2),0)</f>
        <v>51.67</v>
      </c>
      <c r="S1779" t="s">
        <v>8331</v>
      </c>
      <c r="T1779" t="s">
        <v>8332</v>
      </c>
      <c r="U1779">
        <v>9</v>
      </c>
      <c r="V1779">
        <v>1</v>
      </c>
      <c r="W1779" t="s">
        <v>10141</v>
      </c>
    </row>
    <row r="1780" spans="1:23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 s="15">
        <f t="shared" si="55"/>
        <v>42522.904166666667</v>
      </c>
      <c r="J1780">
        <v>1464817320</v>
      </c>
      <c r="K1780" s="17">
        <f>(((L1780/60)/60/24)+DATE(1970,1,1))</f>
        <v>42499.629849537043</v>
      </c>
      <c r="L1780">
        <v>1462806419</v>
      </c>
      <c r="M1780" t="b">
        <v>0</v>
      </c>
      <c r="N1780">
        <v>20</v>
      </c>
      <c r="O1780" t="b">
        <v>1</v>
      </c>
      <c r="P1780" t="s">
        <v>8269</v>
      </c>
      <c r="Q1780">
        <f t="shared" si="54"/>
        <v>111</v>
      </c>
      <c r="R1780">
        <f>IFERROR(ROUND(E1780/N1780,2),0)</f>
        <v>110.75</v>
      </c>
      <c r="S1780" t="s">
        <v>8307</v>
      </c>
      <c r="T1780" t="s">
        <v>8309</v>
      </c>
      <c r="U1780">
        <v>5</v>
      </c>
      <c r="V1780">
        <v>9</v>
      </c>
      <c r="W1780" t="s">
        <v>10142</v>
      </c>
    </row>
    <row r="1781" spans="1:23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 s="15">
        <f t="shared" si="55"/>
        <v>42500.470138888893</v>
      </c>
      <c r="J1781">
        <v>1462879020</v>
      </c>
      <c r="K1781" s="17">
        <f>(((L1781/60)/60/24)+DATE(1970,1,1))</f>
        <v>42489.619525462964</v>
      </c>
      <c r="L1781">
        <v>1461941527</v>
      </c>
      <c r="M1781" t="b">
        <v>0</v>
      </c>
      <c r="N1781">
        <v>15</v>
      </c>
      <c r="O1781" t="b">
        <v>1</v>
      </c>
      <c r="P1781" t="s">
        <v>8269</v>
      </c>
      <c r="Q1781">
        <f t="shared" si="54"/>
        <v>126</v>
      </c>
      <c r="R1781">
        <f>IFERROR(ROUND(E1781/N1781,2),0)</f>
        <v>147.33000000000001</v>
      </c>
      <c r="S1781" t="s">
        <v>8307</v>
      </c>
      <c r="T1781" t="s">
        <v>8309</v>
      </c>
      <c r="U1781">
        <v>4</v>
      </c>
      <c r="V1781">
        <v>29</v>
      </c>
      <c r="W1781" t="s">
        <v>10143</v>
      </c>
    </row>
    <row r="1782" spans="1:23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 s="15">
        <f t="shared" si="55"/>
        <v>41868.649583333332</v>
      </c>
      <c r="J1782">
        <v>1408289724</v>
      </c>
      <c r="K1782" s="17">
        <f>(((L1782/60)/60/24)+DATE(1970,1,1))</f>
        <v>41808.649583333332</v>
      </c>
      <c r="L1782">
        <v>1403105724</v>
      </c>
      <c r="M1782" t="b">
        <v>0</v>
      </c>
      <c r="N1782">
        <v>20</v>
      </c>
      <c r="O1782" t="b">
        <v>1</v>
      </c>
      <c r="P1782" t="s">
        <v>8269</v>
      </c>
      <c r="Q1782">
        <f t="shared" si="54"/>
        <v>100</v>
      </c>
      <c r="R1782">
        <f>IFERROR(ROUND(E1782/N1782,2),0)</f>
        <v>110.5</v>
      </c>
      <c r="S1782" t="s">
        <v>8307</v>
      </c>
      <c r="T1782" t="s">
        <v>8309</v>
      </c>
      <c r="U1782">
        <v>6</v>
      </c>
      <c r="V1782">
        <v>18</v>
      </c>
      <c r="W1782" t="s">
        <v>10144</v>
      </c>
    </row>
    <row r="1783" spans="1:23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 s="15">
        <f t="shared" si="55"/>
        <v>41865.757638888892</v>
      </c>
      <c r="J1783">
        <v>1408039860</v>
      </c>
      <c r="K1783" s="17">
        <f>(((L1783/60)/60/24)+DATE(1970,1,1))</f>
        <v>41833.450266203705</v>
      </c>
      <c r="L1783">
        <v>1405248503</v>
      </c>
      <c r="M1783" t="b">
        <v>0</v>
      </c>
      <c r="N1783">
        <v>83</v>
      </c>
      <c r="O1783" t="b">
        <v>1</v>
      </c>
      <c r="P1783" t="s">
        <v>8290</v>
      </c>
      <c r="Q1783">
        <f t="shared" si="54"/>
        <v>110</v>
      </c>
      <c r="R1783">
        <f>IFERROR(ROUND(E1783/N1783,2),0)</f>
        <v>26.55</v>
      </c>
      <c r="S1783" t="s">
        <v>8331</v>
      </c>
      <c r="T1783" t="s">
        <v>8341</v>
      </c>
      <c r="U1783">
        <v>7</v>
      </c>
      <c r="V1783">
        <v>13</v>
      </c>
      <c r="W1783" t="s">
        <v>10145</v>
      </c>
    </row>
    <row r="1784" spans="1:23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 s="15">
        <f t="shared" si="55"/>
        <v>41821.207638888889</v>
      </c>
      <c r="J1784">
        <v>1404190740</v>
      </c>
      <c r="K1784" s="17">
        <f>(((L1784/60)/60/24)+DATE(1970,1,1))</f>
        <v>41786.761354166665</v>
      </c>
      <c r="L1784">
        <v>1401214581</v>
      </c>
      <c r="M1784" t="b">
        <v>0</v>
      </c>
      <c r="N1784">
        <v>30</v>
      </c>
      <c r="O1784" t="b">
        <v>1</v>
      </c>
      <c r="P1784" t="s">
        <v>8269</v>
      </c>
      <c r="Q1784">
        <f t="shared" si="54"/>
        <v>110</v>
      </c>
      <c r="R1784">
        <f>IFERROR(ROUND(E1784/N1784,2),0)</f>
        <v>73.400000000000006</v>
      </c>
      <c r="S1784" t="s">
        <v>8307</v>
      </c>
      <c r="T1784" t="s">
        <v>8309</v>
      </c>
      <c r="U1784">
        <v>5</v>
      </c>
      <c r="V1784">
        <v>27</v>
      </c>
      <c r="W1784" t="s">
        <v>10146</v>
      </c>
    </row>
    <row r="1785" spans="1:23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 s="15">
        <f t="shared" si="55"/>
        <v>42600.91133101852</v>
      </c>
      <c r="J1785">
        <v>1471557139</v>
      </c>
      <c r="K1785" s="17">
        <f>(((L1785/60)/60/24)+DATE(1970,1,1))</f>
        <v>42570.91133101852</v>
      </c>
      <c r="L1785">
        <v>1468965139</v>
      </c>
      <c r="M1785" t="b">
        <v>0</v>
      </c>
      <c r="N1785">
        <v>10</v>
      </c>
      <c r="O1785" t="b">
        <v>0</v>
      </c>
      <c r="P1785" t="s">
        <v>8266</v>
      </c>
      <c r="Q1785">
        <f t="shared" si="54"/>
        <v>6</v>
      </c>
      <c r="R1785">
        <f>IFERROR(ROUND(E1785/N1785,2),0)</f>
        <v>220</v>
      </c>
      <c r="S1785" t="s">
        <v>8328</v>
      </c>
      <c r="T1785" t="s">
        <v>8330</v>
      </c>
      <c r="U1785">
        <v>7</v>
      </c>
      <c r="V1785">
        <v>19</v>
      </c>
      <c r="W1785" t="s">
        <v>10147</v>
      </c>
    </row>
    <row r="1786" spans="1:23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 s="15">
        <f t="shared" si="55"/>
        <v>41769.165972222225</v>
      </c>
      <c r="J1786">
        <v>1399694340</v>
      </c>
      <c r="K1786" s="17">
        <f>(((L1786/60)/60/24)+DATE(1970,1,1))</f>
        <v>41754.745243055557</v>
      </c>
      <c r="L1786">
        <v>1398448389</v>
      </c>
      <c r="M1786" t="b">
        <v>1</v>
      </c>
      <c r="N1786">
        <v>71</v>
      </c>
      <c r="O1786" t="b">
        <v>1</v>
      </c>
      <c r="P1786" t="s">
        <v>8286</v>
      </c>
      <c r="Q1786">
        <f t="shared" si="54"/>
        <v>137</v>
      </c>
      <c r="R1786">
        <f>IFERROR(ROUND(E1786/N1786,2),0)</f>
        <v>30.96</v>
      </c>
      <c r="S1786" t="s">
        <v>8318</v>
      </c>
      <c r="T1786" t="s">
        <v>8319</v>
      </c>
      <c r="U1786">
        <v>4</v>
      </c>
      <c r="V1786">
        <v>25</v>
      </c>
      <c r="W1786" t="s">
        <v>10148</v>
      </c>
    </row>
    <row r="1787" spans="1:23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 s="15">
        <f t="shared" si="55"/>
        <v>41817.919722222221</v>
      </c>
      <c r="J1787">
        <v>1403906664</v>
      </c>
      <c r="K1787" s="17">
        <f>(((L1787/60)/60/24)+DATE(1970,1,1))</f>
        <v>41788.919722222221</v>
      </c>
      <c r="L1787">
        <v>1401401064</v>
      </c>
      <c r="M1787" t="b">
        <v>0</v>
      </c>
      <c r="N1787">
        <v>16</v>
      </c>
      <c r="O1787" t="b">
        <v>0</v>
      </c>
      <c r="P1787" t="s">
        <v>8291</v>
      </c>
      <c r="Q1787">
        <f t="shared" si="54"/>
        <v>34</v>
      </c>
      <c r="R1787">
        <f>IFERROR(ROUND(E1787/N1787,2),0)</f>
        <v>137.25</v>
      </c>
      <c r="S1787" t="s">
        <v>8331</v>
      </c>
      <c r="T1787" t="s">
        <v>8334</v>
      </c>
      <c r="U1787">
        <v>5</v>
      </c>
      <c r="V1787">
        <v>29</v>
      </c>
      <c r="W1787" t="s">
        <v>10149</v>
      </c>
    </row>
    <row r="1788" spans="1:23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 s="15">
        <f t="shared" si="55"/>
        <v>40600.025810185187</v>
      </c>
      <c r="J1788">
        <v>1298680630</v>
      </c>
      <c r="K1788" s="17">
        <f>(((L1788/60)/60/24)+DATE(1970,1,1))</f>
        <v>40570.025810185187</v>
      </c>
      <c r="L1788">
        <v>1296088630</v>
      </c>
      <c r="M1788" t="b">
        <v>0</v>
      </c>
      <c r="N1788">
        <v>47</v>
      </c>
      <c r="O1788" t="b">
        <v>1</v>
      </c>
      <c r="P1788" t="s">
        <v>8264</v>
      </c>
      <c r="Q1788">
        <f t="shared" si="54"/>
        <v>220</v>
      </c>
      <c r="R1788">
        <f>IFERROR(ROUND(E1788/N1788,2),0)</f>
        <v>46.7</v>
      </c>
      <c r="S1788" t="s">
        <v>8328</v>
      </c>
      <c r="T1788" t="s">
        <v>8346</v>
      </c>
      <c r="U1788">
        <v>1</v>
      </c>
      <c r="V1788">
        <v>27</v>
      </c>
      <c r="W1788" t="s">
        <v>10150</v>
      </c>
    </row>
    <row r="1789" spans="1:23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 s="15">
        <f t="shared" si="55"/>
        <v>42405.916666666672</v>
      </c>
      <c r="J1789">
        <v>1454709600</v>
      </c>
      <c r="K1789" s="17">
        <f>(((L1789/60)/60/24)+DATE(1970,1,1))</f>
        <v>42380.581180555557</v>
      </c>
      <c r="L1789">
        <v>1452520614</v>
      </c>
      <c r="M1789" t="b">
        <v>0</v>
      </c>
      <c r="N1789">
        <v>42</v>
      </c>
      <c r="O1789" t="b">
        <v>1</v>
      </c>
      <c r="P1789" t="s">
        <v>8269</v>
      </c>
      <c r="Q1789">
        <f t="shared" si="54"/>
        <v>110</v>
      </c>
      <c r="R1789">
        <f>IFERROR(ROUND(E1789/N1789,2),0)</f>
        <v>52.21</v>
      </c>
      <c r="S1789" t="s">
        <v>8307</v>
      </c>
      <c r="T1789" t="s">
        <v>8309</v>
      </c>
      <c r="U1789">
        <v>1</v>
      </c>
      <c r="V1789">
        <v>11</v>
      </c>
      <c r="W1789" t="s">
        <v>10151</v>
      </c>
    </row>
    <row r="1790" spans="1:23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 s="15">
        <f t="shared" si="55"/>
        <v>42271.85974537037</v>
      </c>
      <c r="J1790">
        <v>1443127082</v>
      </c>
      <c r="K1790" s="17">
        <f>(((L1790/60)/60/24)+DATE(1970,1,1))</f>
        <v>42241.85974537037</v>
      </c>
      <c r="L1790">
        <v>1440535082</v>
      </c>
      <c r="M1790" t="b">
        <v>0</v>
      </c>
      <c r="N1790">
        <v>50</v>
      </c>
      <c r="O1790" t="b">
        <v>1</v>
      </c>
      <c r="P1790" t="s">
        <v>8278</v>
      </c>
      <c r="Q1790">
        <f t="shared" si="54"/>
        <v>110</v>
      </c>
      <c r="R1790">
        <f>IFERROR(ROUND(E1790/N1790,2),0)</f>
        <v>43.82</v>
      </c>
      <c r="S1790" t="s">
        <v>8331</v>
      </c>
      <c r="T1790" t="s">
        <v>8333</v>
      </c>
      <c r="U1790">
        <v>8</v>
      </c>
      <c r="V1790">
        <v>25</v>
      </c>
      <c r="W1790" t="s">
        <v>10152</v>
      </c>
    </row>
    <row r="1791" spans="1:23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 s="15">
        <f t="shared" si="55"/>
        <v>42156.165972222225</v>
      </c>
      <c r="J1791">
        <v>1433131140</v>
      </c>
      <c r="K1791" s="17">
        <f>(((L1791/60)/60/24)+DATE(1970,1,1))</f>
        <v>42109.751250000001</v>
      </c>
      <c r="L1791">
        <v>1429120908</v>
      </c>
      <c r="M1791" t="b">
        <v>0</v>
      </c>
      <c r="N1791">
        <v>11</v>
      </c>
      <c r="O1791" t="b">
        <v>1</v>
      </c>
      <c r="P1791" t="s">
        <v>8269</v>
      </c>
      <c r="Q1791">
        <f t="shared" si="54"/>
        <v>110</v>
      </c>
      <c r="R1791">
        <f>IFERROR(ROUND(E1791/N1791,2),0)</f>
        <v>199.18</v>
      </c>
      <c r="S1791" t="s">
        <v>8307</v>
      </c>
      <c r="T1791" t="s">
        <v>8309</v>
      </c>
      <c r="U1791">
        <v>4</v>
      </c>
      <c r="V1791">
        <v>15</v>
      </c>
      <c r="W1791" t="s">
        <v>10153</v>
      </c>
    </row>
    <row r="1792" spans="1:23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 s="15">
        <f t="shared" si="55"/>
        <v>42404.32677083333</v>
      </c>
      <c r="J1792">
        <v>1454572233</v>
      </c>
      <c r="K1792" s="17">
        <f>(((L1792/60)/60/24)+DATE(1970,1,1))</f>
        <v>42344.32677083333</v>
      </c>
      <c r="L1792">
        <v>1449388233</v>
      </c>
      <c r="M1792" t="b">
        <v>1</v>
      </c>
      <c r="N1792">
        <v>37</v>
      </c>
      <c r="O1792" t="b">
        <v>0</v>
      </c>
      <c r="P1792" t="s">
        <v>8283</v>
      </c>
      <c r="Q1792">
        <f t="shared" si="54"/>
        <v>14</v>
      </c>
      <c r="R1792">
        <f>IFERROR(ROUND(E1792/N1792,2),0)</f>
        <v>58.97</v>
      </c>
      <c r="S1792" t="s">
        <v>8320</v>
      </c>
      <c r="T1792" t="s">
        <v>8321</v>
      </c>
      <c r="U1792">
        <v>12</v>
      </c>
      <c r="V1792">
        <v>6</v>
      </c>
      <c r="W1792" t="s">
        <v>10154</v>
      </c>
    </row>
    <row r="1793" spans="1:23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 s="15">
        <f t="shared" si="55"/>
        <v>41504.625</v>
      </c>
      <c r="J1793">
        <v>1376838000</v>
      </c>
      <c r="K1793" s="17">
        <f>(((L1793/60)/60/24)+DATE(1970,1,1))</f>
        <v>41477.930914351848</v>
      </c>
      <c r="L1793">
        <v>1374531631</v>
      </c>
      <c r="M1793" t="b">
        <v>1</v>
      </c>
      <c r="N1793">
        <v>55</v>
      </c>
      <c r="O1793" t="b">
        <v>1</v>
      </c>
      <c r="P1793" t="s">
        <v>8269</v>
      </c>
      <c r="Q1793">
        <f t="shared" si="54"/>
        <v>115</v>
      </c>
      <c r="R1793">
        <f>IFERROR(ROUND(E1793/N1793,2),0)</f>
        <v>39.67</v>
      </c>
      <c r="S1793" t="s">
        <v>8307</v>
      </c>
      <c r="T1793" t="s">
        <v>8309</v>
      </c>
      <c r="U1793">
        <v>7</v>
      </c>
      <c r="V1793">
        <v>22</v>
      </c>
      <c r="W1793" t="s">
        <v>10155</v>
      </c>
    </row>
    <row r="1794" spans="1:23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 s="15">
        <f t="shared" si="55"/>
        <v>42448.190081018518</v>
      </c>
      <c r="J1794">
        <v>1458362023</v>
      </c>
      <c r="K1794" s="17">
        <f>(((L1794/60)/60/24)+DATE(1970,1,1))</f>
        <v>42418.231747685189</v>
      </c>
      <c r="L1794">
        <v>1455773623</v>
      </c>
      <c r="M1794" t="b">
        <v>0</v>
      </c>
      <c r="N1794">
        <v>61</v>
      </c>
      <c r="O1794" t="b">
        <v>1</v>
      </c>
      <c r="P1794" t="s">
        <v>8278</v>
      </c>
      <c r="Q1794">
        <f t="shared" ref="Q1794:Q1857" si="56">ROUND(E1794/D1794*100,0)</f>
        <v>145</v>
      </c>
      <c r="R1794">
        <f>IFERROR(ROUND(E1794/N1794,2),0)</f>
        <v>35.74</v>
      </c>
      <c r="S1794" t="s">
        <v>8331</v>
      </c>
      <c r="T1794" t="s">
        <v>8333</v>
      </c>
      <c r="U1794">
        <v>2</v>
      </c>
      <c r="V1794">
        <v>18</v>
      </c>
      <c r="W1794" t="s">
        <v>10156</v>
      </c>
    </row>
    <row r="1795" spans="1:23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 s="15">
        <f t="shared" ref="I1795:I1858" si="57">(((J1795/60)/60/24+DATE(1970,1,1)))</f>
        <v>42742.875</v>
      </c>
      <c r="J1795">
        <v>1483822800</v>
      </c>
      <c r="K1795" s="17">
        <f>(((L1795/60)/60/24)+DATE(1970,1,1))</f>
        <v>42710.876967592587</v>
      </c>
      <c r="L1795">
        <v>1481058170</v>
      </c>
      <c r="M1795" t="b">
        <v>0</v>
      </c>
      <c r="N1795">
        <v>34</v>
      </c>
      <c r="O1795" t="b">
        <v>1</v>
      </c>
      <c r="P1795" t="s">
        <v>8283</v>
      </c>
      <c r="Q1795">
        <f t="shared" si="56"/>
        <v>109</v>
      </c>
      <c r="R1795">
        <f>IFERROR(ROUND(E1795/N1795,2),0)</f>
        <v>63.97</v>
      </c>
      <c r="S1795" t="s">
        <v>8320</v>
      </c>
      <c r="T1795" t="s">
        <v>8321</v>
      </c>
      <c r="U1795">
        <v>12</v>
      </c>
      <c r="V1795">
        <v>6</v>
      </c>
      <c r="W1795" t="s">
        <v>10157</v>
      </c>
    </row>
    <row r="1796" spans="1:23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 s="15">
        <f t="shared" si="57"/>
        <v>41850.945613425924</v>
      </c>
      <c r="J1796">
        <v>1406760101</v>
      </c>
      <c r="K1796" s="17">
        <f>(((L1796/60)/60/24)+DATE(1970,1,1))</f>
        <v>41820.945613425924</v>
      </c>
      <c r="L1796">
        <v>1404168101</v>
      </c>
      <c r="M1796" t="b">
        <v>0</v>
      </c>
      <c r="N1796">
        <v>72</v>
      </c>
      <c r="O1796" t="b">
        <v>1</v>
      </c>
      <c r="P1796" t="s">
        <v>8269</v>
      </c>
      <c r="Q1796">
        <f t="shared" si="56"/>
        <v>109</v>
      </c>
      <c r="R1796">
        <f>IFERROR(ROUND(E1796/N1796,2),0)</f>
        <v>30.15</v>
      </c>
      <c r="S1796" t="s">
        <v>8307</v>
      </c>
      <c r="T1796" t="s">
        <v>8309</v>
      </c>
      <c r="U1796">
        <v>6</v>
      </c>
      <c r="V1796">
        <v>30</v>
      </c>
      <c r="W1796" t="s">
        <v>10158</v>
      </c>
    </row>
    <row r="1797" spans="1:23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 s="15">
        <f t="shared" si="57"/>
        <v>42330.916666666672</v>
      </c>
      <c r="J1797">
        <v>1448229600</v>
      </c>
      <c r="K1797" s="17">
        <f>(((L1797/60)/60/24)+DATE(1970,1,1))</f>
        <v>42309.756620370375</v>
      </c>
      <c r="L1797">
        <v>1446401372</v>
      </c>
      <c r="M1797" t="b">
        <v>0</v>
      </c>
      <c r="N1797">
        <v>47</v>
      </c>
      <c r="O1797" t="b">
        <v>1</v>
      </c>
      <c r="P1797" t="s">
        <v>8269</v>
      </c>
      <c r="Q1797">
        <f t="shared" si="56"/>
        <v>144</v>
      </c>
      <c r="R1797">
        <f>IFERROR(ROUND(E1797/N1797,2),0)</f>
        <v>45.98</v>
      </c>
      <c r="S1797" t="s">
        <v>8307</v>
      </c>
      <c r="T1797" t="s">
        <v>8309</v>
      </c>
      <c r="U1797">
        <v>11</v>
      </c>
      <c r="V1797">
        <v>1</v>
      </c>
      <c r="W1797" t="s">
        <v>10159</v>
      </c>
    </row>
    <row r="1798" spans="1:23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 s="15">
        <f t="shared" si="57"/>
        <v>42500.465833333335</v>
      </c>
      <c r="J1798">
        <v>1462878648</v>
      </c>
      <c r="K1798" s="17">
        <f>(((L1798/60)/60/24)+DATE(1970,1,1))</f>
        <v>42479.465833333335</v>
      </c>
      <c r="L1798">
        <v>1461064248</v>
      </c>
      <c r="M1798" t="b">
        <v>0</v>
      </c>
      <c r="N1798">
        <v>30</v>
      </c>
      <c r="O1798" t="b">
        <v>1</v>
      </c>
      <c r="P1798" t="s">
        <v>8269</v>
      </c>
      <c r="Q1798">
        <f t="shared" si="56"/>
        <v>108</v>
      </c>
      <c r="R1798">
        <f>IFERROR(ROUND(E1798/N1798,2),0)</f>
        <v>72</v>
      </c>
      <c r="S1798" t="s">
        <v>8307</v>
      </c>
      <c r="T1798" t="s">
        <v>8309</v>
      </c>
      <c r="U1798">
        <v>4</v>
      </c>
      <c r="V1798">
        <v>19</v>
      </c>
      <c r="W1798" t="s">
        <v>10160</v>
      </c>
    </row>
    <row r="1799" spans="1:23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 s="15">
        <f t="shared" si="57"/>
        <v>42064.5</v>
      </c>
      <c r="J1799">
        <v>1425211200</v>
      </c>
      <c r="K1799" s="17">
        <f>(((L1799/60)/60/24)+DATE(1970,1,1))</f>
        <v>42033.516898148147</v>
      </c>
      <c r="L1799">
        <v>1422534260</v>
      </c>
      <c r="M1799" t="b">
        <v>0</v>
      </c>
      <c r="N1799">
        <v>38</v>
      </c>
      <c r="O1799" t="b">
        <v>1</v>
      </c>
      <c r="P1799" t="s">
        <v>8263</v>
      </c>
      <c r="Q1799">
        <f t="shared" si="56"/>
        <v>108</v>
      </c>
      <c r="R1799">
        <f>IFERROR(ROUND(E1799/N1799,2),0)</f>
        <v>56.82</v>
      </c>
      <c r="S1799" t="s">
        <v>8328</v>
      </c>
      <c r="T1799" t="s">
        <v>8336</v>
      </c>
      <c r="U1799">
        <v>1</v>
      </c>
      <c r="V1799">
        <v>29</v>
      </c>
      <c r="W1799" t="s">
        <v>10161</v>
      </c>
    </row>
    <row r="1800" spans="1:23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 s="15">
        <f t="shared" si="57"/>
        <v>41854.485868055555</v>
      </c>
      <c r="J1800">
        <v>1407065979</v>
      </c>
      <c r="K1800" s="17">
        <f>(((L1800/60)/60/24)+DATE(1970,1,1))</f>
        <v>41825.485868055555</v>
      </c>
      <c r="L1800">
        <v>1404560379</v>
      </c>
      <c r="M1800" t="b">
        <v>1</v>
      </c>
      <c r="N1800">
        <v>39</v>
      </c>
      <c r="O1800" t="b">
        <v>0</v>
      </c>
      <c r="P1800" t="s">
        <v>8283</v>
      </c>
      <c r="Q1800">
        <f t="shared" si="56"/>
        <v>20</v>
      </c>
      <c r="R1800">
        <f>IFERROR(ROUND(E1800/N1800,2),0)</f>
        <v>55.28</v>
      </c>
      <c r="S1800" t="s">
        <v>8320</v>
      </c>
      <c r="T1800" t="s">
        <v>8321</v>
      </c>
      <c r="U1800">
        <v>7</v>
      </c>
      <c r="V1800">
        <v>5</v>
      </c>
      <c r="W1800" t="s">
        <v>10162</v>
      </c>
    </row>
    <row r="1801" spans="1:23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 s="15">
        <f t="shared" si="57"/>
        <v>42195.291666666672</v>
      </c>
      <c r="J1801">
        <v>1436511600</v>
      </c>
      <c r="K1801" s="17">
        <f>(((L1801/60)/60/24)+DATE(1970,1,1))</f>
        <v>42171.034861111111</v>
      </c>
      <c r="L1801">
        <v>1434415812</v>
      </c>
      <c r="M1801" t="b">
        <v>0</v>
      </c>
      <c r="N1801">
        <v>19</v>
      </c>
      <c r="O1801" t="b">
        <v>1</v>
      </c>
      <c r="P1801" t="s">
        <v>8269</v>
      </c>
      <c r="Q1801">
        <f t="shared" si="56"/>
        <v>108</v>
      </c>
      <c r="R1801">
        <f>IFERROR(ROUND(E1801/N1801,2),0)</f>
        <v>113.42</v>
      </c>
      <c r="S1801" t="s">
        <v>8307</v>
      </c>
      <c r="T1801" t="s">
        <v>8309</v>
      </c>
      <c r="U1801">
        <v>6</v>
      </c>
      <c r="V1801">
        <v>16</v>
      </c>
      <c r="W1801" t="s">
        <v>10163</v>
      </c>
    </row>
    <row r="1802" spans="1:23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 s="15">
        <f t="shared" si="57"/>
        <v>41955.752233796295</v>
      </c>
      <c r="J1802">
        <v>1415815393</v>
      </c>
      <c r="K1802" s="17">
        <f>(((L1802/60)/60/24)+DATE(1970,1,1))</f>
        <v>41934.71056712963</v>
      </c>
      <c r="L1802">
        <v>1413997393</v>
      </c>
      <c r="M1802" t="b">
        <v>0</v>
      </c>
      <c r="N1802">
        <v>58</v>
      </c>
      <c r="O1802" t="b">
        <v>1</v>
      </c>
      <c r="P1802" t="s">
        <v>8277</v>
      </c>
      <c r="Q1802">
        <f t="shared" si="56"/>
        <v>108</v>
      </c>
      <c r="R1802">
        <f>IFERROR(ROUND(E1802/N1802,2),0)</f>
        <v>37.15</v>
      </c>
      <c r="S1802" t="s">
        <v>8331</v>
      </c>
      <c r="T1802" t="s">
        <v>8332</v>
      </c>
      <c r="U1802">
        <v>10</v>
      </c>
      <c r="V1802">
        <v>22</v>
      </c>
      <c r="W1802" t="s">
        <v>10164</v>
      </c>
    </row>
    <row r="1803" spans="1:23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 s="15">
        <f t="shared" si="57"/>
        <v>41916.145833333336</v>
      </c>
      <c r="J1803">
        <v>1412393400</v>
      </c>
      <c r="K1803" s="17">
        <f>(((L1803/60)/60/24)+DATE(1970,1,1))</f>
        <v>41885.51798611111</v>
      </c>
      <c r="L1803">
        <v>1409747154</v>
      </c>
      <c r="M1803" t="b">
        <v>0</v>
      </c>
      <c r="N1803">
        <v>29</v>
      </c>
      <c r="O1803" t="b">
        <v>0</v>
      </c>
      <c r="P1803" t="s">
        <v>8280</v>
      </c>
      <c r="Q1803">
        <f t="shared" si="56"/>
        <v>18</v>
      </c>
      <c r="R1803">
        <f>IFERROR(ROUND(E1803/N1803,2),0)</f>
        <v>74.209999999999994</v>
      </c>
      <c r="S1803" t="s">
        <v>8323</v>
      </c>
      <c r="T1803" t="s">
        <v>8338</v>
      </c>
      <c r="U1803">
        <v>9</v>
      </c>
      <c r="V1803">
        <v>3</v>
      </c>
      <c r="W1803" t="s">
        <v>10165</v>
      </c>
    </row>
    <row r="1804" spans="1:23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 s="15">
        <f t="shared" si="57"/>
        <v>42228.231006944443</v>
      </c>
      <c r="J1804">
        <v>1439357559</v>
      </c>
      <c r="K1804" s="17">
        <f>(((L1804/60)/60/24)+DATE(1970,1,1))</f>
        <v>42183.231006944443</v>
      </c>
      <c r="L1804">
        <v>1435469559</v>
      </c>
      <c r="M1804" t="b">
        <v>0</v>
      </c>
      <c r="N1804">
        <v>24</v>
      </c>
      <c r="O1804" t="b">
        <v>1</v>
      </c>
      <c r="P1804" t="s">
        <v>8269</v>
      </c>
      <c r="Q1804">
        <f t="shared" si="56"/>
        <v>108</v>
      </c>
      <c r="R1804">
        <f>IFERROR(ROUND(E1804/N1804,2),0)</f>
        <v>89.67</v>
      </c>
      <c r="S1804" t="s">
        <v>8307</v>
      </c>
      <c r="T1804" t="s">
        <v>8309</v>
      </c>
      <c r="U1804">
        <v>6</v>
      </c>
      <c r="V1804">
        <v>28</v>
      </c>
      <c r="W1804" t="s">
        <v>10166</v>
      </c>
    </row>
    <row r="1805" spans="1:23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 s="15">
        <f t="shared" si="57"/>
        <v>40286.290972222225</v>
      </c>
      <c r="J1805">
        <v>1271573940</v>
      </c>
      <c r="K1805" s="17">
        <f>(((L1805/60)/60/24)+DATE(1970,1,1))</f>
        <v>40250.242106481484</v>
      </c>
      <c r="L1805">
        <v>1268459318</v>
      </c>
      <c r="M1805" t="b">
        <v>0</v>
      </c>
      <c r="N1805">
        <v>54</v>
      </c>
      <c r="O1805" t="b">
        <v>1</v>
      </c>
      <c r="P1805" t="s">
        <v>8274</v>
      </c>
      <c r="Q1805">
        <f t="shared" si="56"/>
        <v>134</v>
      </c>
      <c r="R1805">
        <f>IFERROR(ROUND(E1805/N1805,2),0)</f>
        <v>39.82</v>
      </c>
      <c r="S1805" t="s">
        <v>8331</v>
      </c>
      <c r="T1805" t="s">
        <v>8335</v>
      </c>
      <c r="U1805">
        <v>3</v>
      </c>
      <c r="V1805">
        <v>13</v>
      </c>
      <c r="W1805" t="s">
        <v>10167</v>
      </c>
    </row>
    <row r="1806" spans="1:23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 s="15">
        <f t="shared" si="57"/>
        <v>41057.655011574076</v>
      </c>
      <c r="J1806">
        <v>1338219793</v>
      </c>
      <c r="K1806" s="17">
        <f>(((L1806/60)/60/24)+DATE(1970,1,1))</f>
        <v>41026.655011574076</v>
      </c>
      <c r="L1806">
        <v>1335541393</v>
      </c>
      <c r="M1806" t="b">
        <v>0</v>
      </c>
      <c r="N1806">
        <v>35</v>
      </c>
      <c r="O1806" t="b">
        <v>1</v>
      </c>
      <c r="P1806" t="s">
        <v>8298</v>
      </c>
      <c r="Q1806">
        <f t="shared" si="56"/>
        <v>107</v>
      </c>
      <c r="R1806">
        <f>IFERROR(ROUND(E1806/N1806,2),0)</f>
        <v>61.34</v>
      </c>
      <c r="S1806" t="s">
        <v>8331</v>
      </c>
      <c r="T1806" t="s">
        <v>8344</v>
      </c>
      <c r="U1806">
        <v>4</v>
      </c>
      <c r="V1806">
        <v>27</v>
      </c>
      <c r="W1806" t="s">
        <v>10168</v>
      </c>
    </row>
    <row r="1807" spans="1:23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 s="15">
        <f t="shared" si="57"/>
        <v>41017.697638888887</v>
      </c>
      <c r="J1807">
        <v>1334767476</v>
      </c>
      <c r="K1807" s="17">
        <f>(((L1807/60)/60/24)+DATE(1970,1,1))</f>
        <v>40987.697638888887</v>
      </c>
      <c r="L1807">
        <v>1332175476</v>
      </c>
      <c r="M1807" t="b">
        <v>0</v>
      </c>
      <c r="N1807">
        <v>46</v>
      </c>
      <c r="O1807" t="b">
        <v>1</v>
      </c>
      <c r="P1807" t="s">
        <v>8274</v>
      </c>
      <c r="Q1807">
        <f t="shared" si="56"/>
        <v>107</v>
      </c>
      <c r="R1807">
        <f>IFERROR(ROUND(E1807/N1807,2),0)</f>
        <v>46.63</v>
      </c>
      <c r="S1807" t="s">
        <v>8331</v>
      </c>
      <c r="T1807" t="s">
        <v>8335</v>
      </c>
      <c r="U1807">
        <v>3</v>
      </c>
      <c r="V1807">
        <v>19</v>
      </c>
      <c r="W1807" t="s">
        <v>10169</v>
      </c>
    </row>
    <row r="1808" spans="1:23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 s="15">
        <f t="shared" si="57"/>
        <v>42301.165972222225</v>
      </c>
      <c r="J1808">
        <v>1445659140</v>
      </c>
      <c r="K1808" s="17">
        <f>(((L1808/60)/60/24)+DATE(1970,1,1))</f>
        <v>42284.69694444444</v>
      </c>
      <c r="L1808">
        <v>1444236216</v>
      </c>
      <c r="M1808" t="b">
        <v>0</v>
      </c>
      <c r="N1808">
        <v>20</v>
      </c>
      <c r="O1808" t="b">
        <v>1</v>
      </c>
      <c r="P1808" t="s">
        <v>8269</v>
      </c>
      <c r="Q1808">
        <f t="shared" si="56"/>
        <v>107</v>
      </c>
      <c r="R1808">
        <f>IFERROR(ROUND(E1808/N1808,2),0)</f>
        <v>107.25</v>
      </c>
      <c r="S1808" t="s">
        <v>8307</v>
      </c>
      <c r="T1808" t="s">
        <v>8309</v>
      </c>
      <c r="U1808">
        <v>10</v>
      </c>
      <c r="V1808">
        <v>7</v>
      </c>
      <c r="W1808" t="s">
        <v>10170</v>
      </c>
    </row>
    <row r="1809" spans="1:23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 s="15">
        <f t="shared" si="57"/>
        <v>41210.208333333336</v>
      </c>
      <c r="J1809">
        <v>1351400400</v>
      </c>
      <c r="K1809" s="17">
        <f>(((L1809/60)/60/24)+DATE(1970,1,1))</f>
        <v>41174.154178240737</v>
      </c>
      <c r="L1809">
        <v>1348285321</v>
      </c>
      <c r="M1809" t="b">
        <v>0</v>
      </c>
      <c r="N1809">
        <v>58</v>
      </c>
      <c r="O1809" t="b">
        <v>1</v>
      </c>
      <c r="P1809" t="s">
        <v>8277</v>
      </c>
      <c r="Q1809">
        <f t="shared" si="56"/>
        <v>107</v>
      </c>
      <c r="R1809">
        <f>IFERROR(ROUND(E1809/N1809,2),0)</f>
        <v>36.97</v>
      </c>
      <c r="S1809" t="s">
        <v>8331</v>
      </c>
      <c r="T1809" t="s">
        <v>8332</v>
      </c>
      <c r="U1809">
        <v>9</v>
      </c>
      <c r="V1809">
        <v>22</v>
      </c>
      <c r="W1809" t="s">
        <v>10171</v>
      </c>
    </row>
    <row r="1810" spans="1:23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 s="15">
        <f t="shared" si="57"/>
        <v>41004.750231481477</v>
      </c>
      <c r="J1810">
        <v>1333648820</v>
      </c>
      <c r="K1810" s="17">
        <f>(((L1810/60)/60/24)+DATE(1970,1,1))</f>
        <v>40974.791898148149</v>
      </c>
      <c r="L1810">
        <v>1331060420</v>
      </c>
      <c r="M1810" t="b">
        <v>0</v>
      </c>
      <c r="N1810">
        <v>48</v>
      </c>
      <c r="O1810" t="b">
        <v>1</v>
      </c>
      <c r="P1810" t="s">
        <v>8290</v>
      </c>
      <c r="Q1810">
        <f t="shared" si="56"/>
        <v>143</v>
      </c>
      <c r="R1810">
        <f>IFERROR(ROUND(E1810/N1810,2),0)</f>
        <v>44.65</v>
      </c>
      <c r="S1810" t="s">
        <v>8331</v>
      </c>
      <c r="T1810" t="s">
        <v>8341</v>
      </c>
      <c r="U1810">
        <v>3</v>
      </c>
      <c r="V1810">
        <v>6</v>
      </c>
      <c r="W1810" t="s">
        <v>10172</v>
      </c>
    </row>
    <row r="1811" spans="1:23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 s="15">
        <f t="shared" si="57"/>
        <v>41826.422326388885</v>
      </c>
      <c r="J1811">
        <v>1404641289</v>
      </c>
      <c r="K1811" s="17">
        <f>(((L1811/60)/60/24)+DATE(1970,1,1))</f>
        <v>41796.422326388885</v>
      </c>
      <c r="L1811">
        <v>1402049289</v>
      </c>
      <c r="M1811" t="b">
        <v>0</v>
      </c>
      <c r="N1811">
        <v>67</v>
      </c>
      <c r="O1811" t="b">
        <v>1</v>
      </c>
      <c r="P1811" t="s">
        <v>8269</v>
      </c>
      <c r="Q1811">
        <f t="shared" si="56"/>
        <v>107</v>
      </c>
      <c r="R1811">
        <f>IFERROR(ROUND(E1811/N1811,2),0)</f>
        <v>31.97</v>
      </c>
      <c r="S1811" t="s">
        <v>8307</v>
      </c>
      <c r="T1811" t="s">
        <v>8309</v>
      </c>
      <c r="U1811">
        <v>6</v>
      </c>
      <c r="V1811">
        <v>6</v>
      </c>
      <c r="W1811" t="s">
        <v>10173</v>
      </c>
    </row>
    <row r="1812" spans="1:23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 s="15">
        <f t="shared" si="57"/>
        <v>42446.726261574076</v>
      </c>
      <c r="J1812">
        <v>1458235549</v>
      </c>
      <c r="K1812" s="17">
        <f>(((L1812/60)/60/24)+DATE(1970,1,1))</f>
        <v>42416.767928240741</v>
      </c>
      <c r="L1812">
        <v>1455647149</v>
      </c>
      <c r="M1812" t="b">
        <v>0</v>
      </c>
      <c r="N1812">
        <v>17</v>
      </c>
      <c r="O1812" t="b">
        <v>1</v>
      </c>
      <c r="P1812" t="s">
        <v>8271</v>
      </c>
      <c r="Q1812">
        <f t="shared" si="56"/>
        <v>107</v>
      </c>
      <c r="R1812">
        <f>IFERROR(ROUND(E1812/N1812,2),0)</f>
        <v>125.94</v>
      </c>
      <c r="S1812" t="s">
        <v>8315</v>
      </c>
      <c r="T1812" t="s">
        <v>8317</v>
      </c>
      <c r="U1812">
        <v>2</v>
      </c>
      <c r="V1812">
        <v>16</v>
      </c>
      <c r="W1812" t="s">
        <v>10174</v>
      </c>
    </row>
    <row r="1813" spans="1:23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 s="15">
        <f t="shared" si="57"/>
        <v>42195.875</v>
      </c>
      <c r="J1813">
        <v>1436562000</v>
      </c>
      <c r="K1813" s="17">
        <f>(((L1813/60)/60/24)+DATE(1970,1,1))</f>
        <v>42171.317442129628</v>
      </c>
      <c r="L1813">
        <v>1434440227</v>
      </c>
      <c r="M1813" t="b">
        <v>0</v>
      </c>
      <c r="N1813">
        <v>13</v>
      </c>
      <c r="O1813" t="b">
        <v>1</v>
      </c>
      <c r="P1813" t="s">
        <v>8269</v>
      </c>
      <c r="Q1813">
        <f t="shared" si="56"/>
        <v>143</v>
      </c>
      <c r="R1813">
        <f>IFERROR(ROUND(E1813/N1813,2),0)</f>
        <v>164.62</v>
      </c>
      <c r="S1813" t="s">
        <v>8307</v>
      </c>
      <c r="T1813" t="s">
        <v>8309</v>
      </c>
      <c r="U1813">
        <v>6</v>
      </c>
      <c r="V1813">
        <v>16</v>
      </c>
      <c r="W1813" t="s">
        <v>10175</v>
      </c>
    </row>
    <row r="1814" spans="1:23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 s="15">
        <f t="shared" si="57"/>
        <v>42434.041666666672</v>
      </c>
      <c r="J1814">
        <v>1457139600</v>
      </c>
      <c r="K1814" s="17">
        <f>(((L1814/60)/60/24)+DATE(1970,1,1))</f>
        <v>42411.942291666666</v>
      </c>
      <c r="L1814">
        <v>1455230214</v>
      </c>
      <c r="M1814" t="b">
        <v>0</v>
      </c>
      <c r="N1814">
        <v>13</v>
      </c>
      <c r="O1814" t="b">
        <v>1</v>
      </c>
      <c r="P1814" t="s">
        <v>8269</v>
      </c>
      <c r="Q1814">
        <f t="shared" si="56"/>
        <v>102</v>
      </c>
      <c r="R1814">
        <f>IFERROR(ROUND(E1814/N1814,2),0)</f>
        <v>164.62</v>
      </c>
      <c r="S1814" t="s">
        <v>8307</v>
      </c>
      <c r="T1814" t="s">
        <v>8309</v>
      </c>
      <c r="U1814">
        <v>2</v>
      </c>
      <c r="V1814">
        <v>11</v>
      </c>
      <c r="W1814" t="s">
        <v>10176</v>
      </c>
    </row>
    <row r="1815" spans="1:23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 s="15">
        <f t="shared" si="57"/>
        <v>42274.843055555553</v>
      </c>
      <c r="J1815">
        <v>1443384840</v>
      </c>
      <c r="K1815" s="17">
        <f>(((L1815/60)/60/24)+DATE(1970,1,1))</f>
        <v>42256.391875000001</v>
      </c>
      <c r="L1815">
        <v>1441790658</v>
      </c>
      <c r="M1815" t="b">
        <v>0</v>
      </c>
      <c r="N1815">
        <v>98</v>
      </c>
      <c r="O1815" t="b">
        <v>1</v>
      </c>
      <c r="P1815" t="s">
        <v>8263</v>
      </c>
      <c r="Q1815">
        <f t="shared" si="56"/>
        <v>107</v>
      </c>
      <c r="R1815">
        <f>IFERROR(ROUND(E1815/N1815,2),0)</f>
        <v>21.76</v>
      </c>
      <c r="S1815" t="s">
        <v>8328</v>
      </c>
      <c r="T1815" t="s">
        <v>8336</v>
      </c>
      <c r="U1815">
        <v>9</v>
      </c>
      <c r="V1815">
        <v>9</v>
      </c>
      <c r="W1815" t="s">
        <v>10177</v>
      </c>
    </row>
    <row r="1816" spans="1:23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 s="15">
        <f t="shared" si="57"/>
        <v>41344.751689814817</v>
      </c>
      <c r="J1816">
        <v>1363024946</v>
      </c>
      <c r="K1816" s="17">
        <f>(((L1816/60)/60/24)+DATE(1970,1,1))</f>
        <v>41299.793356481481</v>
      </c>
      <c r="L1816">
        <v>1359140546</v>
      </c>
      <c r="M1816" t="b">
        <v>0</v>
      </c>
      <c r="N1816">
        <v>44</v>
      </c>
      <c r="O1816" t="b">
        <v>1</v>
      </c>
      <c r="P1816" t="s">
        <v>8277</v>
      </c>
      <c r="Q1816">
        <f t="shared" si="56"/>
        <v>107</v>
      </c>
      <c r="R1816">
        <f>IFERROR(ROUND(E1816/N1816,2),0)</f>
        <v>48.45</v>
      </c>
      <c r="S1816" t="s">
        <v>8331</v>
      </c>
      <c r="T1816" t="s">
        <v>8332</v>
      </c>
      <c r="U1816">
        <v>1</v>
      </c>
      <c r="V1816">
        <v>25</v>
      </c>
      <c r="W1816" t="s">
        <v>10178</v>
      </c>
    </row>
    <row r="1817" spans="1:23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 s="15">
        <f t="shared" si="57"/>
        <v>42008.197199074071</v>
      </c>
      <c r="J1817">
        <v>1420346638</v>
      </c>
      <c r="K1817" s="17">
        <f>(((L1817/60)/60/24)+DATE(1970,1,1))</f>
        <v>41978.197199074071</v>
      </c>
      <c r="L1817">
        <v>1417754638</v>
      </c>
      <c r="M1817" t="b">
        <v>0</v>
      </c>
      <c r="N1817">
        <v>13</v>
      </c>
      <c r="O1817" t="b">
        <v>0</v>
      </c>
      <c r="P1817" t="s">
        <v>8266</v>
      </c>
      <c r="Q1817">
        <f t="shared" si="56"/>
        <v>15</v>
      </c>
      <c r="R1817">
        <f>IFERROR(ROUND(E1817/N1817,2),0)</f>
        <v>163.85</v>
      </c>
      <c r="S1817" t="s">
        <v>8328</v>
      </c>
      <c r="T1817" t="s">
        <v>8330</v>
      </c>
      <c r="U1817">
        <v>12</v>
      </c>
      <c r="V1817">
        <v>5</v>
      </c>
      <c r="W1817" t="s">
        <v>10179</v>
      </c>
    </row>
    <row r="1818" spans="1:23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 s="15">
        <f t="shared" si="57"/>
        <v>40770.041666666664</v>
      </c>
      <c r="J1818">
        <v>1313370000</v>
      </c>
      <c r="K1818" s="17">
        <f>(((L1818/60)/60/24)+DATE(1970,1,1))</f>
        <v>40703.197048611109</v>
      </c>
      <c r="L1818">
        <v>1307594625</v>
      </c>
      <c r="M1818" t="b">
        <v>0</v>
      </c>
      <c r="N1818">
        <v>39</v>
      </c>
      <c r="O1818" t="b">
        <v>1</v>
      </c>
      <c r="P1818" t="s">
        <v>8277</v>
      </c>
      <c r="Q1818">
        <f t="shared" si="56"/>
        <v>107</v>
      </c>
      <c r="R1818">
        <f>IFERROR(ROUND(E1818/N1818,2),0)</f>
        <v>54.62</v>
      </c>
      <c r="S1818" t="s">
        <v>8331</v>
      </c>
      <c r="T1818" t="s">
        <v>8332</v>
      </c>
      <c r="U1818">
        <v>6</v>
      </c>
      <c r="V1818">
        <v>9</v>
      </c>
      <c r="W1818" t="s">
        <v>10180</v>
      </c>
    </row>
    <row r="1819" spans="1:23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 s="15">
        <f t="shared" si="57"/>
        <v>42295.817002314812</v>
      </c>
      <c r="J1819">
        <v>1445196989</v>
      </c>
      <c r="K1819" s="17">
        <f>(((L1819/60)/60/24)+DATE(1970,1,1))</f>
        <v>42265.817002314812</v>
      </c>
      <c r="L1819">
        <v>1442604989</v>
      </c>
      <c r="M1819" t="b">
        <v>1</v>
      </c>
      <c r="N1819">
        <v>43</v>
      </c>
      <c r="O1819" t="b">
        <v>0</v>
      </c>
      <c r="P1819" t="s">
        <v>8269</v>
      </c>
      <c r="Q1819">
        <f t="shared" si="56"/>
        <v>16</v>
      </c>
      <c r="R1819">
        <f>IFERROR(ROUND(E1819/N1819,2),0)</f>
        <v>49.51</v>
      </c>
      <c r="S1819" t="s">
        <v>8307</v>
      </c>
      <c r="T1819" t="s">
        <v>8309</v>
      </c>
      <c r="U1819">
        <v>9</v>
      </c>
      <c r="V1819">
        <v>18</v>
      </c>
      <c r="W1819" t="s">
        <v>10181</v>
      </c>
    </row>
    <row r="1820" spans="1:23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 s="15">
        <f t="shared" si="57"/>
        <v>42788.559629629628</v>
      </c>
      <c r="J1820">
        <v>1487769952</v>
      </c>
      <c r="K1820" s="17">
        <f>(((L1820/60)/60/24)+DATE(1970,1,1))</f>
        <v>42758.559629629628</v>
      </c>
      <c r="L1820">
        <v>1485177952</v>
      </c>
      <c r="M1820" t="b">
        <v>0</v>
      </c>
      <c r="N1820">
        <v>41</v>
      </c>
      <c r="O1820" t="b">
        <v>1</v>
      </c>
      <c r="P1820" t="s">
        <v>8269</v>
      </c>
      <c r="Q1820">
        <f t="shared" si="56"/>
        <v>106</v>
      </c>
      <c r="R1820">
        <f>IFERROR(ROUND(E1820/N1820,2),0)</f>
        <v>51.85</v>
      </c>
      <c r="S1820" t="s">
        <v>8307</v>
      </c>
      <c r="T1820" t="s">
        <v>8309</v>
      </c>
      <c r="U1820">
        <v>1</v>
      </c>
      <c r="V1820">
        <v>23</v>
      </c>
      <c r="W1820" t="s">
        <v>10182</v>
      </c>
    </row>
    <row r="1821" spans="1:23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 s="15">
        <f t="shared" si="57"/>
        <v>42535.904861111107</v>
      </c>
      <c r="J1821">
        <v>1465940580</v>
      </c>
      <c r="K1821" s="17">
        <f>(((L1821/60)/60/24)+DATE(1970,1,1))</f>
        <v>42497.275706018518</v>
      </c>
      <c r="L1821">
        <v>1462603021</v>
      </c>
      <c r="M1821" t="b">
        <v>0</v>
      </c>
      <c r="N1821">
        <v>27</v>
      </c>
      <c r="O1821" t="b">
        <v>1</v>
      </c>
      <c r="P1821" t="s">
        <v>8269</v>
      </c>
      <c r="Q1821">
        <f t="shared" si="56"/>
        <v>101</v>
      </c>
      <c r="R1821">
        <f>IFERROR(ROUND(E1821/N1821,2),0)</f>
        <v>78.52</v>
      </c>
      <c r="S1821" t="s">
        <v>8307</v>
      </c>
      <c r="T1821" t="s">
        <v>8309</v>
      </c>
      <c r="U1821">
        <v>5</v>
      </c>
      <c r="V1821">
        <v>7</v>
      </c>
      <c r="W1821" t="s">
        <v>10183</v>
      </c>
    </row>
    <row r="1822" spans="1:23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 s="15">
        <f t="shared" si="57"/>
        <v>41913.165972222225</v>
      </c>
      <c r="J1822">
        <v>1412135940</v>
      </c>
      <c r="K1822" s="17">
        <f>(((L1822/60)/60/24)+DATE(1970,1,1))</f>
        <v>41892.688750000001</v>
      </c>
      <c r="L1822">
        <v>1410366708</v>
      </c>
      <c r="M1822" t="b">
        <v>0</v>
      </c>
      <c r="N1822">
        <v>16</v>
      </c>
      <c r="O1822" t="b">
        <v>0</v>
      </c>
      <c r="P1822" t="s">
        <v>8287</v>
      </c>
      <c r="Q1822">
        <f t="shared" si="56"/>
        <v>49</v>
      </c>
      <c r="R1822">
        <f>IFERROR(ROUND(E1822/N1822,2),0)</f>
        <v>132.19</v>
      </c>
      <c r="S1822" t="s">
        <v>8320</v>
      </c>
      <c r="T1822" t="s">
        <v>8358</v>
      </c>
      <c r="U1822">
        <v>9</v>
      </c>
      <c r="V1822">
        <v>10</v>
      </c>
      <c r="W1822" t="s">
        <v>10184</v>
      </c>
    </row>
    <row r="1823" spans="1:23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 s="15">
        <f t="shared" si="57"/>
        <v>42166.767175925925</v>
      </c>
      <c r="J1823">
        <v>1434047084</v>
      </c>
      <c r="K1823" s="17">
        <f>(((L1823/60)/60/24)+DATE(1970,1,1))</f>
        <v>42136.767175925925</v>
      </c>
      <c r="L1823">
        <v>1431455084</v>
      </c>
      <c r="M1823" t="b">
        <v>1</v>
      </c>
      <c r="N1823">
        <v>28</v>
      </c>
      <c r="O1823" t="b">
        <v>0</v>
      </c>
      <c r="P1823" t="s">
        <v>8269</v>
      </c>
      <c r="Q1823">
        <f t="shared" si="56"/>
        <v>7</v>
      </c>
      <c r="R1823">
        <f>IFERROR(ROUND(E1823/N1823,2),0)</f>
        <v>75.459999999999994</v>
      </c>
      <c r="S1823" t="s">
        <v>8307</v>
      </c>
      <c r="T1823" t="s">
        <v>8309</v>
      </c>
      <c r="U1823">
        <v>5</v>
      </c>
      <c r="V1823">
        <v>12</v>
      </c>
      <c r="W1823" t="s">
        <v>10185</v>
      </c>
    </row>
    <row r="1824" spans="1:23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 s="15">
        <f t="shared" si="57"/>
        <v>41673.487175925926</v>
      </c>
      <c r="J1824">
        <v>1391427692</v>
      </c>
      <c r="K1824" s="17">
        <f>(((L1824/60)/60/24)+DATE(1970,1,1))</f>
        <v>41643.487175925926</v>
      </c>
      <c r="L1824">
        <v>1388835692</v>
      </c>
      <c r="M1824" t="b">
        <v>0</v>
      </c>
      <c r="N1824">
        <v>99</v>
      </c>
      <c r="O1824" t="b">
        <v>0</v>
      </c>
      <c r="P1824" t="s">
        <v>8280</v>
      </c>
      <c r="Q1824">
        <f t="shared" si="56"/>
        <v>2</v>
      </c>
      <c r="R1824">
        <f>IFERROR(ROUND(E1824/N1824,2),0)</f>
        <v>21.34</v>
      </c>
      <c r="S1824" t="s">
        <v>8323</v>
      </c>
      <c r="T1824" t="s">
        <v>8338</v>
      </c>
      <c r="U1824">
        <v>1</v>
      </c>
      <c r="V1824">
        <v>4</v>
      </c>
      <c r="W1824" t="s">
        <v>10186</v>
      </c>
    </row>
    <row r="1825" spans="1:23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15">
        <f t="shared" si="57"/>
        <v>41344.166666666664</v>
      </c>
      <c r="J1825">
        <v>1362974400</v>
      </c>
      <c r="K1825" s="17">
        <f>(((L1825/60)/60/24)+DATE(1970,1,1))</f>
        <v>41320.717465277776</v>
      </c>
      <c r="L1825">
        <v>1360948389</v>
      </c>
      <c r="M1825" t="b">
        <v>1</v>
      </c>
      <c r="N1825">
        <v>22</v>
      </c>
      <c r="O1825" t="b">
        <v>1</v>
      </c>
      <c r="P1825" t="s">
        <v>8274</v>
      </c>
      <c r="Q1825">
        <f t="shared" si="56"/>
        <v>211</v>
      </c>
      <c r="R1825">
        <f>IFERROR(ROUND(E1825/N1825,2),0)</f>
        <v>95.93</v>
      </c>
      <c r="S1825" t="s">
        <v>8331</v>
      </c>
      <c r="T1825" t="s">
        <v>8335</v>
      </c>
      <c r="U1825">
        <v>2</v>
      </c>
      <c r="V1825">
        <v>15</v>
      </c>
      <c r="W1825" t="s">
        <v>10187</v>
      </c>
    </row>
    <row r="1826" spans="1:23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15">
        <f t="shared" si="57"/>
        <v>42186.290972222225</v>
      </c>
      <c r="J1826">
        <v>1435733940</v>
      </c>
      <c r="K1826" s="17">
        <f>(((L1826/60)/60/24)+DATE(1970,1,1))</f>
        <v>42132.036168981482</v>
      </c>
      <c r="L1826">
        <v>1431046325</v>
      </c>
      <c r="M1826" t="b">
        <v>0</v>
      </c>
      <c r="N1826">
        <v>35</v>
      </c>
      <c r="O1826" t="b">
        <v>1</v>
      </c>
      <c r="P1826" t="s">
        <v>8269</v>
      </c>
      <c r="Q1826">
        <f t="shared" si="56"/>
        <v>106</v>
      </c>
      <c r="R1826">
        <f>IFERROR(ROUND(E1826/N1826,2),0)</f>
        <v>60.29</v>
      </c>
      <c r="S1826" t="s">
        <v>8307</v>
      </c>
      <c r="T1826" t="s">
        <v>8309</v>
      </c>
      <c r="U1826">
        <v>5</v>
      </c>
      <c r="V1826">
        <v>8</v>
      </c>
      <c r="W1826" t="s">
        <v>10188</v>
      </c>
    </row>
    <row r="1827" spans="1:23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15">
        <f t="shared" si="57"/>
        <v>42709.041666666672</v>
      </c>
      <c r="J1827">
        <v>1480899600</v>
      </c>
      <c r="K1827" s="17">
        <f>(((L1827/60)/60/24)+DATE(1970,1,1))</f>
        <v>42694.110185185185</v>
      </c>
      <c r="L1827">
        <v>1479609520</v>
      </c>
      <c r="M1827" t="b">
        <v>0</v>
      </c>
      <c r="N1827">
        <v>17</v>
      </c>
      <c r="O1827" t="b">
        <v>1</v>
      </c>
      <c r="P1827" t="s">
        <v>8269</v>
      </c>
      <c r="Q1827">
        <f t="shared" si="56"/>
        <v>105</v>
      </c>
      <c r="R1827">
        <f>IFERROR(ROUND(E1827/N1827,2),0)</f>
        <v>123.94</v>
      </c>
      <c r="S1827" t="s">
        <v>8307</v>
      </c>
      <c r="T1827" t="s">
        <v>8309</v>
      </c>
      <c r="U1827">
        <v>11</v>
      </c>
      <c r="V1827">
        <v>20</v>
      </c>
      <c r="W1827" t="s">
        <v>10189</v>
      </c>
    </row>
    <row r="1828" spans="1:23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 s="15">
        <f t="shared" si="57"/>
        <v>42267.181608796294</v>
      </c>
      <c r="J1828">
        <v>1442722891</v>
      </c>
      <c r="K1828" s="17">
        <f>(((L1828/60)/60/24)+DATE(1970,1,1))</f>
        <v>42237.181608796294</v>
      </c>
      <c r="L1828">
        <v>1440130891</v>
      </c>
      <c r="M1828" t="b">
        <v>0</v>
      </c>
      <c r="N1828">
        <v>5</v>
      </c>
      <c r="O1828" t="b">
        <v>0</v>
      </c>
      <c r="P1828" t="s">
        <v>8301</v>
      </c>
      <c r="Q1828">
        <f t="shared" si="56"/>
        <v>0</v>
      </c>
      <c r="R1828">
        <f>IFERROR(ROUND(E1828/N1828,2),0)</f>
        <v>420.6</v>
      </c>
      <c r="S1828" t="s">
        <v>8307</v>
      </c>
      <c r="T1828" t="s">
        <v>8308</v>
      </c>
      <c r="U1828">
        <v>8</v>
      </c>
      <c r="V1828">
        <v>21</v>
      </c>
      <c r="W1828" t="s">
        <v>10190</v>
      </c>
    </row>
    <row r="1829" spans="1:23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 s="15">
        <f t="shared" si="57"/>
        <v>41927.536134259259</v>
      </c>
      <c r="J1829">
        <v>1413377522</v>
      </c>
      <c r="K1829" s="17">
        <f>(((L1829/60)/60/24)+DATE(1970,1,1))</f>
        <v>41897.536134259259</v>
      </c>
      <c r="L1829">
        <v>1410785522</v>
      </c>
      <c r="M1829" t="b">
        <v>1</v>
      </c>
      <c r="N1829">
        <v>74</v>
      </c>
      <c r="O1829" t="b">
        <v>1</v>
      </c>
      <c r="P1829" t="s">
        <v>8269</v>
      </c>
      <c r="Q1829">
        <f t="shared" si="56"/>
        <v>105</v>
      </c>
      <c r="R1829">
        <f>IFERROR(ROUND(E1829/N1829,2),0)</f>
        <v>28.41</v>
      </c>
      <c r="S1829" t="s">
        <v>8307</v>
      </c>
      <c r="T1829" t="s">
        <v>8309</v>
      </c>
      <c r="U1829">
        <v>9</v>
      </c>
      <c r="V1829">
        <v>15</v>
      </c>
      <c r="W1829" t="s">
        <v>10191</v>
      </c>
    </row>
    <row r="1830" spans="1:23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 s="15">
        <f t="shared" si="57"/>
        <v>42095.165972222225</v>
      </c>
      <c r="J1830">
        <v>1427860740</v>
      </c>
      <c r="K1830" s="17">
        <f>(((L1830/60)/60/24)+DATE(1970,1,1))</f>
        <v>42058.904074074075</v>
      </c>
      <c r="L1830">
        <v>1424727712</v>
      </c>
      <c r="M1830" t="b">
        <v>0</v>
      </c>
      <c r="N1830">
        <v>34</v>
      </c>
      <c r="O1830" t="b">
        <v>1</v>
      </c>
      <c r="P1830" t="s">
        <v>8269</v>
      </c>
      <c r="Q1830">
        <f t="shared" si="56"/>
        <v>140</v>
      </c>
      <c r="R1830">
        <f>IFERROR(ROUND(E1830/N1830,2),0)</f>
        <v>61.82</v>
      </c>
      <c r="S1830" t="s">
        <v>8307</v>
      </c>
      <c r="T1830" t="s">
        <v>8309</v>
      </c>
      <c r="U1830">
        <v>2</v>
      </c>
      <c r="V1830">
        <v>23</v>
      </c>
      <c r="W1830" t="s">
        <v>10192</v>
      </c>
    </row>
    <row r="1831" spans="1:23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15">
        <f t="shared" si="57"/>
        <v>41466.83452546296</v>
      </c>
      <c r="J1831">
        <v>1373572903</v>
      </c>
      <c r="K1831" s="17">
        <f>(((L1831/60)/60/24)+DATE(1970,1,1))</f>
        <v>41443.83452546296</v>
      </c>
      <c r="L1831">
        <v>1371585703</v>
      </c>
      <c r="M1831" t="b">
        <v>0</v>
      </c>
      <c r="N1831">
        <v>50</v>
      </c>
      <c r="O1831" t="b">
        <v>1</v>
      </c>
      <c r="P1831" t="s">
        <v>8274</v>
      </c>
      <c r="Q1831">
        <f t="shared" si="56"/>
        <v>105</v>
      </c>
      <c r="R1831">
        <f>IFERROR(ROUND(E1831/N1831,2),0)</f>
        <v>42.02</v>
      </c>
      <c r="S1831" t="s">
        <v>8331</v>
      </c>
      <c r="T1831" t="s">
        <v>8335</v>
      </c>
      <c r="U1831">
        <v>6</v>
      </c>
      <c r="V1831">
        <v>18</v>
      </c>
      <c r="W1831" t="s">
        <v>10193</v>
      </c>
    </row>
    <row r="1832" spans="1:23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 s="15">
        <f t="shared" si="57"/>
        <v>40179.25</v>
      </c>
      <c r="J1832">
        <v>1262325600</v>
      </c>
      <c r="K1832" s="17">
        <f>(((L1832/60)/60/24)+DATE(1970,1,1))</f>
        <v>40127.700370370374</v>
      </c>
      <c r="L1832">
        <v>1257871712</v>
      </c>
      <c r="M1832" t="b">
        <v>0</v>
      </c>
      <c r="N1832">
        <v>14</v>
      </c>
      <c r="O1832" t="b">
        <v>1</v>
      </c>
      <c r="P1832" t="s">
        <v>8298</v>
      </c>
      <c r="Q1832">
        <f t="shared" si="56"/>
        <v>105</v>
      </c>
      <c r="R1832">
        <f>IFERROR(ROUND(E1832/N1832,2),0)</f>
        <v>150</v>
      </c>
      <c r="S1832" t="s">
        <v>8331</v>
      </c>
      <c r="T1832" t="s">
        <v>8344</v>
      </c>
      <c r="U1832">
        <v>11</v>
      </c>
      <c r="V1832">
        <v>10</v>
      </c>
      <c r="W1832" t="s">
        <v>10194</v>
      </c>
    </row>
    <row r="1833" spans="1:23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 s="15">
        <f t="shared" si="57"/>
        <v>41951.884293981479</v>
      </c>
      <c r="J1833">
        <v>1415481203</v>
      </c>
      <c r="K1833" s="17">
        <f>(((L1833/60)/60/24)+DATE(1970,1,1))</f>
        <v>41921.842627314814</v>
      </c>
      <c r="L1833">
        <v>1412885603</v>
      </c>
      <c r="M1833" t="b">
        <v>1</v>
      </c>
      <c r="N1833">
        <v>23</v>
      </c>
      <c r="O1833" t="b">
        <v>0</v>
      </c>
      <c r="P1833" t="s">
        <v>8299</v>
      </c>
      <c r="Q1833">
        <f t="shared" si="56"/>
        <v>11</v>
      </c>
      <c r="R1833">
        <f>IFERROR(ROUND(E1833/N1833,2),0)</f>
        <v>91.3</v>
      </c>
      <c r="S1833" t="s">
        <v>8315</v>
      </c>
      <c r="T1833" t="s">
        <v>8322</v>
      </c>
      <c r="U1833">
        <v>10</v>
      </c>
      <c r="V1833">
        <v>9</v>
      </c>
      <c r="W1833" t="s">
        <v>10195</v>
      </c>
    </row>
    <row r="1834" spans="1:23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15">
        <f t="shared" si="57"/>
        <v>41976.644745370373</v>
      </c>
      <c r="J1834">
        <v>1417620506</v>
      </c>
      <c r="K1834" s="17">
        <f>(((L1834/60)/60/24)+DATE(1970,1,1))</f>
        <v>41946.644745370373</v>
      </c>
      <c r="L1834">
        <v>1415028506</v>
      </c>
      <c r="M1834" t="b">
        <v>0</v>
      </c>
      <c r="N1834">
        <v>41</v>
      </c>
      <c r="O1834" t="b">
        <v>1</v>
      </c>
      <c r="P1834" t="s">
        <v>8269</v>
      </c>
      <c r="Q1834">
        <f t="shared" si="56"/>
        <v>105</v>
      </c>
      <c r="R1834">
        <f>IFERROR(ROUND(E1834/N1834,2),0)</f>
        <v>51.22</v>
      </c>
      <c r="S1834" t="s">
        <v>8307</v>
      </c>
      <c r="T1834" t="s">
        <v>8309</v>
      </c>
      <c r="U1834">
        <v>11</v>
      </c>
      <c r="V1834">
        <v>3</v>
      </c>
      <c r="W1834" t="s">
        <v>10196</v>
      </c>
    </row>
    <row r="1835" spans="1:23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 s="15">
        <f t="shared" si="57"/>
        <v>41824.142199074071</v>
      </c>
      <c r="J1835">
        <v>1404444286</v>
      </c>
      <c r="K1835" s="17">
        <f>(((L1835/60)/60/24)+DATE(1970,1,1))</f>
        <v>41810.142199074071</v>
      </c>
      <c r="L1835">
        <v>1403234686</v>
      </c>
      <c r="M1835" t="b">
        <v>0</v>
      </c>
      <c r="N1835">
        <v>39</v>
      </c>
      <c r="O1835" t="b">
        <v>1</v>
      </c>
      <c r="P1835" t="s">
        <v>8269</v>
      </c>
      <c r="Q1835">
        <f t="shared" si="56"/>
        <v>300</v>
      </c>
      <c r="R1835">
        <f>IFERROR(ROUND(E1835/N1835,2),0)</f>
        <v>53.85</v>
      </c>
      <c r="S1835" t="s">
        <v>8307</v>
      </c>
      <c r="T1835" t="s">
        <v>8309</v>
      </c>
      <c r="U1835">
        <v>6</v>
      </c>
      <c r="V1835">
        <v>20</v>
      </c>
      <c r="W1835" t="s">
        <v>10197</v>
      </c>
    </row>
    <row r="1836" spans="1:23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15">
        <f t="shared" si="57"/>
        <v>41034.802407407406</v>
      </c>
      <c r="J1836">
        <v>1336245328</v>
      </c>
      <c r="K1836" s="17">
        <f>(((L1836/60)/60/24)+DATE(1970,1,1))</f>
        <v>41004.802465277775</v>
      </c>
      <c r="L1836">
        <v>1333653333</v>
      </c>
      <c r="M1836" t="b">
        <v>1</v>
      </c>
      <c r="N1836">
        <v>75</v>
      </c>
      <c r="O1836" t="b">
        <v>1</v>
      </c>
      <c r="P1836" t="s">
        <v>8277</v>
      </c>
      <c r="Q1836">
        <f t="shared" si="56"/>
        <v>107</v>
      </c>
      <c r="R1836">
        <f>IFERROR(ROUND(E1836/N1836,2),0)</f>
        <v>27.94</v>
      </c>
      <c r="S1836" t="s">
        <v>8331</v>
      </c>
      <c r="T1836" t="s">
        <v>8332</v>
      </c>
      <c r="U1836">
        <v>4</v>
      </c>
      <c r="V1836">
        <v>5</v>
      </c>
      <c r="W1836" t="s">
        <v>10198</v>
      </c>
    </row>
    <row r="1837" spans="1:23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15">
        <f t="shared" si="57"/>
        <v>42027.507905092592</v>
      </c>
      <c r="J1837">
        <v>1422015083</v>
      </c>
      <c r="K1837" s="17">
        <f>(((L1837/60)/60/24)+DATE(1970,1,1))</f>
        <v>41997.507905092592</v>
      </c>
      <c r="L1837">
        <v>1419423083</v>
      </c>
      <c r="M1837" t="b">
        <v>0</v>
      </c>
      <c r="N1837">
        <v>38</v>
      </c>
      <c r="O1837" t="b">
        <v>1</v>
      </c>
      <c r="P1837" t="s">
        <v>8269</v>
      </c>
      <c r="Q1837">
        <f t="shared" si="56"/>
        <v>105</v>
      </c>
      <c r="R1837">
        <f>IFERROR(ROUND(E1837/N1837,2),0)</f>
        <v>55.13</v>
      </c>
      <c r="S1837" t="s">
        <v>8307</v>
      </c>
      <c r="T1837" t="s">
        <v>8309</v>
      </c>
      <c r="U1837">
        <v>12</v>
      </c>
      <c r="V1837">
        <v>24</v>
      </c>
      <c r="W1837" t="s">
        <v>10199</v>
      </c>
    </row>
    <row r="1838" spans="1:23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 s="15">
        <f t="shared" si="57"/>
        <v>42488.680925925932</v>
      </c>
      <c r="J1838">
        <v>1461860432</v>
      </c>
      <c r="K1838" s="17">
        <f>(((L1838/60)/60/24)+DATE(1970,1,1))</f>
        <v>42458.680925925932</v>
      </c>
      <c r="L1838">
        <v>1459268432</v>
      </c>
      <c r="M1838" t="b">
        <v>0</v>
      </c>
      <c r="N1838">
        <v>33</v>
      </c>
      <c r="O1838" t="b">
        <v>1</v>
      </c>
      <c r="P1838" t="s">
        <v>8269</v>
      </c>
      <c r="Q1838">
        <f t="shared" si="56"/>
        <v>105</v>
      </c>
      <c r="R1838">
        <f>IFERROR(ROUND(E1838/N1838,2),0)</f>
        <v>63.42</v>
      </c>
      <c r="S1838" t="s">
        <v>8307</v>
      </c>
      <c r="T1838" t="s">
        <v>8309</v>
      </c>
      <c r="U1838">
        <v>3</v>
      </c>
      <c r="V1838">
        <v>29</v>
      </c>
      <c r="W1838" t="s">
        <v>10200</v>
      </c>
    </row>
    <row r="1839" spans="1:23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 s="15">
        <f t="shared" si="57"/>
        <v>42020.99863425926</v>
      </c>
      <c r="J1839">
        <v>1421452682</v>
      </c>
      <c r="K1839" s="17">
        <f>(((L1839/60)/60/24)+DATE(1970,1,1))</f>
        <v>41990.99863425926</v>
      </c>
      <c r="L1839">
        <v>1418860682</v>
      </c>
      <c r="M1839" t="b">
        <v>0</v>
      </c>
      <c r="N1839">
        <v>53</v>
      </c>
      <c r="O1839" t="b">
        <v>1</v>
      </c>
      <c r="P1839" t="s">
        <v>8269</v>
      </c>
      <c r="Q1839">
        <f t="shared" si="56"/>
        <v>104</v>
      </c>
      <c r="R1839">
        <f>IFERROR(ROUND(E1839/N1839,2),0)</f>
        <v>39.380000000000003</v>
      </c>
      <c r="S1839" t="s">
        <v>8307</v>
      </c>
      <c r="T1839" t="s">
        <v>8309</v>
      </c>
      <c r="U1839">
        <v>12</v>
      </c>
      <c r="V1839">
        <v>17</v>
      </c>
      <c r="W1839" t="s">
        <v>10201</v>
      </c>
    </row>
    <row r="1840" spans="1:23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15">
        <f t="shared" si="57"/>
        <v>42091.609768518523</v>
      </c>
      <c r="J1840">
        <v>1427553484</v>
      </c>
      <c r="K1840" s="17">
        <f>(((L1840/60)/60/24)+DATE(1970,1,1))</f>
        <v>42056.65143518518</v>
      </c>
      <c r="L1840">
        <v>1424533084</v>
      </c>
      <c r="M1840" t="b">
        <v>0</v>
      </c>
      <c r="N1840">
        <v>35</v>
      </c>
      <c r="O1840" t="b">
        <v>1</v>
      </c>
      <c r="P1840" t="s">
        <v>8269</v>
      </c>
      <c r="Q1840">
        <f t="shared" si="56"/>
        <v>116</v>
      </c>
      <c r="R1840">
        <f>IFERROR(ROUND(E1840/N1840,2),0)</f>
        <v>59.6</v>
      </c>
      <c r="S1840" t="s">
        <v>8307</v>
      </c>
      <c r="T1840" t="s">
        <v>8309</v>
      </c>
      <c r="U1840">
        <v>2</v>
      </c>
      <c r="V1840">
        <v>21</v>
      </c>
      <c r="W1840" t="s">
        <v>10202</v>
      </c>
    </row>
    <row r="1841" spans="1:23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 s="15">
        <f t="shared" si="57"/>
        <v>41716.663541666669</v>
      </c>
      <c r="J1841">
        <v>1395158130</v>
      </c>
      <c r="K1841" s="17">
        <f>(((L1841/60)/60/24)+DATE(1970,1,1))</f>
        <v>41686.705208333333</v>
      </c>
      <c r="L1841">
        <v>1392569730</v>
      </c>
      <c r="M1841" t="b">
        <v>0</v>
      </c>
      <c r="N1841">
        <v>33</v>
      </c>
      <c r="O1841" t="b">
        <v>0</v>
      </c>
      <c r="P1841" t="s">
        <v>8302</v>
      </c>
      <c r="Q1841">
        <f t="shared" si="56"/>
        <v>10</v>
      </c>
      <c r="R1841">
        <f>IFERROR(ROUND(E1841/N1841,2),0)</f>
        <v>63.1</v>
      </c>
      <c r="S1841" t="s">
        <v>8318</v>
      </c>
      <c r="T1841" t="s">
        <v>8359</v>
      </c>
      <c r="U1841">
        <v>2</v>
      </c>
      <c r="V1841">
        <v>16</v>
      </c>
      <c r="W1841" t="s">
        <v>10203</v>
      </c>
    </row>
    <row r="1842" spans="1:23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15">
        <f t="shared" si="57"/>
        <v>41463.01829861111</v>
      </c>
      <c r="J1842">
        <v>1373243181</v>
      </c>
      <c r="K1842" s="17">
        <f>(((L1842/60)/60/24)+DATE(1970,1,1))</f>
        <v>41433.01829861111</v>
      </c>
      <c r="L1842">
        <v>1370651181</v>
      </c>
      <c r="M1842" t="b">
        <v>0</v>
      </c>
      <c r="N1842">
        <v>24</v>
      </c>
      <c r="O1842" t="b">
        <v>1</v>
      </c>
      <c r="P1842" t="s">
        <v>8264</v>
      </c>
      <c r="Q1842">
        <f t="shared" si="56"/>
        <v>173</v>
      </c>
      <c r="R1842">
        <f>IFERROR(ROUND(E1842/N1842,2),0)</f>
        <v>86.67</v>
      </c>
      <c r="S1842" t="s">
        <v>8328</v>
      </c>
      <c r="T1842" t="s">
        <v>8346</v>
      </c>
      <c r="U1842">
        <v>6</v>
      </c>
      <c r="V1842">
        <v>8</v>
      </c>
      <c r="W1842" t="s">
        <v>10204</v>
      </c>
    </row>
    <row r="1843" spans="1:23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 s="15">
        <f t="shared" si="57"/>
        <v>41386.875</v>
      </c>
      <c r="J1843">
        <v>1366664400</v>
      </c>
      <c r="K1843" s="17">
        <f>(((L1843/60)/60/24)+DATE(1970,1,1))</f>
        <v>41355.825497685182</v>
      </c>
      <c r="L1843">
        <v>1363981723</v>
      </c>
      <c r="M1843" t="b">
        <v>1</v>
      </c>
      <c r="N1843">
        <v>45</v>
      </c>
      <c r="O1843" t="b">
        <v>1</v>
      </c>
      <c r="P1843" t="s">
        <v>8274</v>
      </c>
      <c r="Q1843">
        <f t="shared" si="56"/>
        <v>104</v>
      </c>
      <c r="R1843">
        <f>IFERROR(ROUND(E1843/N1843,2),0)</f>
        <v>46.13</v>
      </c>
      <c r="S1843" t="s">
        <v>8331</v>
      </c>
      <c r="T1843" t="s">
        <v>8335</v>
      </c>
      <c r="U1843">
        <v>3</v>
      </c>
      <c r="V1843">
        <v>22</v>
      </c>
      <c r="W1843" t="s">
        <v>10205</v>
      </c>
    </row>
    <row r="1844" spans="1:23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 s="15">
        <f t="shared" si="57"/>
        <v>42141.125</v>
      </c>
      <c r="J1844">
        <v>1431831600</v>
      </c>
      <c r="K1844" s="17">
        <f>(((L1844/60)/60/24)+DATE(1970,1,1))</f>
        <v>42128.736608796295</v>
      </c>
      <c r="L1844">
        <v>1430761243</v>
      </c>
      <c r="M1844" t="b">
        <v>0</v>
      </c>
      <c r="N1844">
        <v>39</v>
      </c>
      <c r="O1844" t="b">
        <v>1</v>
      </c>
      <c r="P1844" t="s">
        <v>8269</v>
      </c>
      <c r="Q1844">
        <f t="shared" si="56"/>
        <v>115</v>
      </c>
      <c r="R1844">
        <f>IFERROR(ROUND(E1844/N1844,2),0)</f>
        <v>53.23</v>
      </c>
      <c r="S1844" t="s">
        <v>8307</v>
      </c>
      <c r="T1844" t="s">
        <v>8309</v>
      </c>
      <c r="U1844">
        <v>5</v>
      </c>
      <c r="V1844">
        <v>4</v>
      </c>
      <c r="W1844" t="s">
        <v>10206</v>
      </c>
    </row>
    <row r="1845" spans="1:23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15">
        <f t="shared" si="57"/>
        <v>41279.749085648145</v>
      </c>
      <c r="J1845">
        <v>1357408721</v>
      </c>
      <c r="K1845" s="17">
        <f>(((L1845/60)/60/24)+DATE(1970,1,1))</f>
        <v>41249.749085648145</v>
      </c>
      <c r="L1845">
        <v>1354816721</v>
      </c>
      <c r="M1845" t="b">
        <v>0</v>
      </c>
      <c r="N1845">
        <v>49</v>
      </c>
      <c r="O1845" t="b">
        <v>1</v>
      </c>
      <c r="P1845" t="s">
        <v>8272</v>
      </c>
      <c r="Q1845">
        <f t="shared" si="56"/>
        <v>104</v>
      </c>
      <c r="R1845">
        <f>IFERROR(ROUND(E1845/N1845,2),0)</f>
        <v>42.35</v>
      </c>
      <c r="S1845" t="s">
        <v>8318</v>
      </c>
      <c r="T1845" t="s">
        <v>8337</v>
      </c>
      <c r="U1845">
        <v>12</v>
      </c>
      <c r="V1845">
        <v>6</v>
      </c>
      <c r="W1845" t="s">
        <v>10207</v>
      </c>
    </row>
    <row r="1846" spans="1:23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 s="15">
        <f t="shared" si="57"/>
        <v>42242.958333333328</v>
      </c>
      <c r="J1846">
        <v>1440630000</v>
      </c>
      <c r="K1846" s="17">
        <f>(((L1846/60)/60/24)+DATE(1970,1,1))</f>
        <v>42225.513888888891</v>
      </c>
      <c r="L1846">
        <v>1439122800</v>
      </c>
      <c r="M1846" t="b">
        <v>0</v>
      </c>
      <c r="N1846">
        <v>38</v>
      </c>
      <c r="O1846" t="b">
        <v>1</v>
      </c>
      <c r="P1846" t="s">
        <v>8269</v>
      </c>
      <c r="Q1846">
        <f t="shared" si="56"/>
        <v>104</v>
      </c>
      <c r="R1846">
        <f>IFERROR(ROUND(E1846/N1846,2),0)</f>
        <v>54.55</v>
      </c>
      <c r="S1846" t="s">
        <v>8307</v>
      </c>
      <c r="T1846" t="s">
        <v>8309</v>
      </c>
      <c r="U1846">
        <v>8</v>
      </c>
      <c r="V1846">
        <v>9</v>
      </c>
      <c r="W1846" t="s">
        <v>8515</v>
      </c>
    </row>
    <row r="1847" spans="1:23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 s="15">
        <f t="shared" si="57"/>
        <v>41826.214467592588</v>
      </c>
      <c r="J1847">
        <v>1404623330</v>
      </c>
      <c r="K1847" s="17">
        <f>(((L1847/60)/60/24)+DATE(1970,1,1))</f>
        <v>41792.214467592588</v>
      </c>
      <c r="L1847">
        <v>1401685730</v>
      </c>
      <c r="M1847" t="b">
        <v>0</v>
      </c>
      <c r="N1847">
        <v>25</v>
      </c>
      <c r="O1847" t="b">
        <v>0</v>
      </c>
      <c r="P1847" t="s">
        <v>8282</v>
      </c>
      <c r="Q1847">
        <f t="shared" si="56"/>
        <v>21</v>
      </c>
      <c r="R1847">
        <f>IFERROR(ROUND(E1847/N1847,2),0)</f>
        <v>82.82</v>
      </c>
      <c r="S1847" t="s">
        <v>8326</v>
      </c>
      <c r="T1847" t="s">
        <v>8348</v>
      </c>
      <c r="U1847">
        <v>6</v>
      </c>
      <c r="V1847">
        <v>2</v>
      </c>
      <c r="W1847" t="s">
        <v>10208</v>
      </c>
    </row>
    <row r="1848" spans="1:23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 s="15">
        <f t="shared" si="57"/>
        <v>42107.72074074074</v>
      </c>
      <c r="J1848">
        <v>1428945472</v>
      </c>
      <c r="K1848" s="17">
        <f>(((L1848/60)/60/24)+DATE(1970,1,1))</f>
        <v>42047.762407407412</v>
      </c>
      <c r="L1848">
        <v>1423765072</v>
      </c>
      <c r="M1848" t="b">
        <v>0</v>
      </c>
      <c r="N1848">
        <v>37</v>
      </c>
      <c r="O1848" t="b">
        <v>0</v>
      </c>
      <c r="P1848" t="s">
        <v>8265</v>
      </c>
      <c r="Q1848">
        <f t="shared" si="56"/>
        <v>28</v>
      </c>
      <c r="R1848">
        <f>IFERROR(ROUND(E1848/N1848,2),0)</f>
        <v>55.95</v>
      </c>
      <c r="S1848" t="s">
        <v>8328</v>
      </c>
      <c r="T1848" t="s">
        <v>8340</v>
      </c>
      <c r="U1848">
        <v>2</v>
      </c>
      <c r="V1848">
        <v>12</v>
      </c>
      <c r="W1848" t="s">
        <v>10209</v>
      </c>
    </row>
    <row r="1849" spans="1:23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 s="15">
        <f t="shared" si="57"/>
        <v>42047.594236111108</v>
      </c>
      <c r="J1849">
        <v>1423750542</v>
      </c>
      <c r="K1849" s="17">
        <f>(((L1849/60)/60/24)+DATE(1970,1,1))</f>
        <v>42017.594236111108</v>
      </c>
      <c r="L1849">
        <v>1421158542</v>
      </c>
      <c r="M1849" t="b">
        <v>0</v>
      </c>
      <c r="N1849">
        <v>39</v>
      </c>
      <c r="O1849" t="b">
        <v>0</v>
      </c>
      <c r="P1849" t="s">
        <v>8303</v>
      </c>
      <c r="Q1849">
        <f t="shared" si="56"/>
        <v>59</v>
      </c>
      <c r="R1849">
        <f>IFERROR(ROUND(E1849/N1849,2),0)</f>
        <v>53.08</v>
      </c>
      <c r="S1849" t="s">
        <v>8307</v>
      </c>
      <c r="T1849" t="s">
        <v>8310</v>
      </c>
      <c r="U1849">
        <v>1</v>
      </c>
      <c r="V1849">
        <v>13</v>
      </c>
      <c r="W1849" t="s">
        <v>10210</v>
      </c>
    </row>
    <row r="1850" spans="1:23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 s="15">
        <f t="shared" si="57"/>
        <v>41778.117581018516</v>
      </c>
      <c r="J1850">
        <v>1400467759</v>
      </c>
      <c r="K1850" s="17">
        <f>(((L1850/60)/60/24)+DATE(1970,1,1))</f>
        <v>41755.117581018516</v>
      </c>
      <c r="L1850">
        <v>1398480559</v>
      </c>
      <c r="M1850" t="b">
        <v>0</v>
      </c>
      <c r="N1850">
        <v>48</v>
      </c>
      <c r="O1850" t="b">
        <v>1</v>
      </c>
      <c r="P1850" t="s">
        <v>8267</v>
      </c>
      <c r="Q1850">
        <f t="shared" si="56"/>
        <v>207</v>
      </c>
      <c r="R1850">
        <f>IFERROR(ROUND(E1850/N1850,2),0)</f>
        <v>43.02</v>
      </c>
      <c r="S1850" t="s">
        <v>8328</v>
      </c>
      <c r="T1850" t="s">
        <v>8329</v>
      </c>
      <c r="U1850">
        <v>4</v>
      </c>
      <c r="V1850">
        <v>26</v>
      </c>
      <c r="W1850" t="s">
        <v>10211</v>
      </c>
    </row>
    <row r="1851" spans="1:23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 s="15">
        <f t="shared" si="57"/>
        <v>40828.998599537037</v>
      </c>
      <c r="J1851">
        <v>1318463879</v>
      </c>
      <c r="K1851" s="17">
        <f>(((L1851/60)/60/24)+DATE(1970,1,1))</f>
        <v>40793.998599537037</v>
      </c>
      <c r="L1851">
        <v>1315439879</v>
      </c>
      <c r="M1851" t="b">
        <v>0</v>
      </c>
      <c r="N1851">
        <v>41</v>
      </c>
      <c r="O1851" t="b">
        <v>1</v>
      </c>
      <c r="P1851" t="s">
        <v>8277</v>
      </c>
      <c r="Q1851">
        <f t="shared" si="56"/>
        <v>103</v>
      </c>
      <c r="R1851">
        <f>IFERROR(ROUND(E1851/N1851,2),0)</f>
        <v>50.37</v>
      </c>
      <c r="S1851" t="s">
        <v>8331</v>
      </c>
      <c r="T1851" t="s">
        <v>8332</v>
      </c>
      <c r="U1851">
        <v>9</v>
      </c>
      <c r="V1851">
        <v>7</v>
      </c>
      <c r="W1851" t="s">
        <v>10212</v>
      </c>
    </row>
    <row r="1852" spans="1:23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 s="15">
        <f t="shared" si="57"/>
        <v>42279.75</v>
      </c>
      <c r="J1852">
        <v>1443808800</v>
      </c>
      <c r="K1852" s="17">
        <f>(((L1852/60)/60/24)+DATE(1970,1,1))</f>
        <v>42248.640162037031</v>
      </c>
      <c r="L1852">
        <v>1441120910</v>
      </c>
      <c r="M1852" t="b">
        <v>0</v>
      </c>
      <c r="N1852">
        <v>46</v>
      </c>
      <c r="O1852" t="b">
        <v>1</v>
      </c>
      <c r="P1852" t="s">
        <v>8269</v>
      </c>
      <c r="Q1852">
        <f t="shared" si="56"/>
        <v>103</v>
      </c>
      <c r="R1852">
        <f>IFERROR(ROUND(E1852/N1852,2),0)</f>
        <v>44.85</v>
      </c>
      <c r="S1852" t="s">
        <v>8307</v>
      </c>
      <c r="T1852" t="s">
        <v>8309</v>
      </c>
      <c r="U1852">
        <v>9</v>
      </c>
      <c r="V1852">
        <v>1</v>
      </c>
      <c r="W1852" t="s">
        <v>10213</v>
      </c>
    </row>
    <row r="1853" spans="1:23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15">
        <f t="shared" si="57"/>
        <v>42156.208333333328</v>
      </c>
      <c r="J1853">
        <v>1433134800</v>
      </c>
      <c r="K1853" s="17">
        <f>(((L1853/60)/60/24)+DATE(1970,1,1))</f>
        <v>42121.756921296299</v>
      </c>
      <c r="L1853">
        <v>1430158198</v>
      </c>
      <c r="M1853" t="b">
        <v>0</v>
      </c>
      <c r="N1853">
        <v>30</v>
      </c>
      <c r="O1853" t="b">
        <v>1</v>
      </c>
      <c r="P1853" t="s">
        <v>8269</v>
      </c>
      <c r="Q1853">
        <f t="shared" si="56"/>
        <v>103</v>
      </c>
      <c r="R1853">
        <f>IFERROR(ROUND(E1853/N1853,2),0)</f>
        <v>68.67</v>
      </c>
      <c r="S1853" t="s">
        <v>8307</v>
      </c>
      <c r="T1853" t="s">
        <v>8309</v>
      </c>
      <c r="U1853">
        <v>4</v>
      </c>
      <c r="V1853">
        <v>27</v>
      </c>
      <c r="W1853" t="s">
        <v>10214</v>
      </c>
    </row>
    <row r="1854" spans="1:23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 s="15">
        <f t="shared" si="57"/>
        <v>42225.666666666672</v>
      </c>
      <c r="J1854">
        <v>1439136000</v>
      </c>
      <c r="K1854" s="17">
        <f>(((L1854/60)/60/24)+DATE(1970,1,1))</f>
        <v>42200.625833333332</v>
      </c>
      <c r="L1854">
        <v>1436972472</v>
      </c>
      <c r="M1854" t="b">
        <v>0</v>
      </c>
      <c r="N1854">
        <v>36</v>
      </c>
      <c r="O1854" t="b">
        <v>1</v>
      </c>
      <c r="P1854" t="s">
        <v>8269</v>
      </c>
      <c r="Q1854">
        <f t="shared" si="56"/>
        <v>103</v>
      </c>
      <c r="R1854">
        <f>IFERROR(ROUND(E1854/N1854,2),0)</f>
        <v>57.22</v>
      </c>
      <c r="S1854" t="s">
        <v>8307</v>
      </c>
      <c r="T1854" t="s">
        <v>8309</v>
      </c>
      <c r="U1854">
        <v>7</v>
      </c>
      <c r="V1854">
        <v>15</v>
      </c>
      <c r="W1854" t="s">
        <v>10215</v>
      </c>
    </row>
    <row r="1855" spans="1:23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 s="15">
        <f t="shared" si="57"/>
        <v>42402.624166666668</v>
      </c>
      <c r="J1855">
        <v>1454425128</v>
      </c>
      <c r="K1855" s="17">
        <f>(((L1855/60)/60/24)+DATE(1970,1,1))</f>
        <v>42372.624166666668</v>
      </c>
      <c r="L1855">
        <v>1451833128</v>
      </c>
      <c r="M1855" t="b">
        <v>0</v>
      </c>
      <c r="N1855">
        <v>46</v>
      </c>
      <c r="O1855" t="b">
        <v>0</v>
      </c>
      <c r="P1855" t="s">
        <v>8303</v>
      </c>
      <c r="Q1855">
        <f t="shared" si="56"/>
        <v>53</v>
      </c>
      <c r="R1855">
        <f>IFERROR(ROUND(E1855/N1855,2),0)</f>
        <v>44.76</v>
      </c>
      <c r="S1855" t="s">
        <v>8307</v>
      </c>
      <c r="T1855" t="s">
        <v>8310</v>
      </c>
      <c r="U1855">
        <v>1</v>
      </c>
      <c r="V1855">
        <v>3</v>
      </c>
      <c r="W1855" t="s">
        <v>10216</v>
      </c>
    </row>
    <row r="1856" spans="1:23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15">
        <f t="shared" si="57"/>
        <v>40979.207638888889</v>
      </c>
      <c r="J1856">
        <v>1331441940</v>
      </c>
      <c r="K1856" s="17">
        <f>(((L1856/60)/60/24)+DATE(1970,1,1))</f>
        <v>40925.599664351852</v>
      </c>
      <c r="L1856">
        <v>1326810211</v>
      </c>
      <c r="M1856" t="b">
        <v>0</v>
      </c>
      <c r="N1856">
        <v>23</v>
      </c>
      <c r="O1856" t="b">
        <v>1</v>
      </c>
      <c r="P1856" t="s">
        <v>8274</v>
      </c>
      <c r="Q1856">
        <f t="shared" si="56"/>
        <v>137</v>
      </c>
      <c r="R1856">
        <f>IFERROR(ROUND(E1856/N1856,2),0)</f>
        <v>89.42</v>
      </c>
      <c r="S1856" t="s">
        <v>8331</v>
      </c>
      <c r="T1856" t="s">
        <v>8335</v>
      </c>
      <c r="U1856">
        <v>1</v>
      </c>
      <c r="V1856">
        <v>17</v>
      </c>
      <c r="W1856" t="s">
        <v>10217</v>
      </c>
    </row>
    <row r="1857" spans="1:23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 s="15">
        <f t="shared" si="57"/>
        <v>42206.125</v>
      </c>
      <c r="J1857">
        <v>1437447600</v>
      </c>
      <c r="K1857" s="17">
        <f>(((L1857/60)/60/24)+DATE(1970,1,1))</f>
        <v>42195.749745370369</v>
      </c>
      <c r="L1857">
        <v>1436551178</v>
      </c>
      <c r="M1857" t="b">
        <v>0</v>
      </c>
      <c r="N1857">
        <v>29</v>
      </c>
      <c r="O1857" t="b">
        <v>1</v>
      </c>
      <c r="P1857" t="s">
        <v>8269</v>
      </c>
      <c r="Q1857">
        <f t="shared" si="56"/>
        <v>103</v>
      </c>
      <c r="R1857">
        <f>IFERROR(ROUND(E1857/N1857,2),0)</f>
        <v>70.86</v>
      </c>
      <c r="S1857" t="s">
        <v>8307</v>
      </c>
      <c r="T1857" t="s">
        <v>8309</v>
      </c>
      <c r="U1857">
        <v>7</v>
      </c>
      <c r="V1857">
        <v>10</v>
      </c>
      <c r="W1857" t="s">
        <v>10218</v>
      </c>
    </row>
    <row r="1858" spans="1:23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 s="15">
        <f t="shared" si="57"/>
        <v>42063.708333333328</v>
      </c>
      <c r="J1858">
        <v>1425142800</v>
      </c>
      <c r="K1858" s="17">
        <f>(((L1858/60)/60/24)+DATE(1970,1,1))</f>
        <v>42038.720451388886</v>
      </c>
      <c r="L1858">
        <v>1422983847</v>
      </c>
      <c r="M1858" t="b">
        <v>0</v>
      </c>
      <c r="N1858">
        <v>51</v>
      </c>
      <c r="O1858" t="b">
        <v>1</v>
      </c>
      <c r="P1858" t="s">
        <v>8269</v>
      </c>
      <c r="Q1858">
        <f t="shared" ref="Q1858:Q1921" si="58">ROUND(E1858/D1858*100,0)</f>
        <v>103</v>
      </c>
      <c r="R1858">
        <f>IFERROR(ROUND(E1858/N1858,2),0)</f>
        <v>40.29</v>
      </c>
      <c r="S1858" t="s">
        <v>8307</v>
      </c>
      <c r="T1858" t="s">
        <v>8309</v>
      </c>
      <c r="U1858">
        <v>2</v>
      </c>
      <c r="V1858">
        <v>3</v>
      </c>
      <c r="W1858" t="s">
        <v>10219</v>
      </c>
    </row>
    <row r="1859" spans="1:23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 s="15">
        <f t="shared" ref="I1859:I1922" si="59">(((J1859/60)/60/24+DATE(1970,1,1)))</f>
        <v>42644.722013888888</v>
      </c>
      <c r="J1859">
        <v>1475342382</v>
      </c>
      <c r="K1859" s="17">
        <f>(((L1859/60)/60/24)+DATE(1970,1,1))</f>
        <v>42614.722013888888</v>
      </c>
      <c r="L1859">
        <v>1472750382</v>
      </c>
      <c r="M1859" t="b">
        <v>0</v>
      </c>
      <c r="N1859">
        <v>45</v>
      </c>
      <c r="O1859" t="b">
        <v>1</v>
      </c>
      <c r="P1859" t="s">
        <v>8274</v>
      </c>
      <c r="Q1859">
        <f t="shared" si="58"/>
        <v>205</v>
      </c>
      <c r="R1859">
        <f>IFERROR(ROUND(E1859/N1859,2),0)</f>
        <v>45.62</v>
      </c>
      <c r="S1859" t="s">
        <v>8331</v>
      </c>
      <c r="T1859" t="s">
        <v>8335</v>
      </c>
      <c r="U1859">
        <v>9</v>
      </c>
      <c r="V1859">
        <v>1</v>
      </c>
      <c r="W1859" t="s">
        <v>10220</v>
      </c>
    </row>
    <row r="1860" spans="1:23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 s="15">
        <f t="shared" si="59"/>
        <v>42804.792071759264</v>
      </c>
      <c r="J1860">
        <v>1489172435</v>
      </c>
      <c r="K1860" s="17">
        <f>(((L1860/60)/60/24)+DATE(1970,1,1))</f>
        <v>42774.792071759264</v>
      </c>
      <c r="L1860">
        <v>1486580435</v>
      </c>
      <c r="M1860" t="b">
        <v>1</v>
      </c>
      <c r="N1860">
        <v>52</v>
      </c>
      <c r="O1860" t="b">
        <v>0</v>
      </c>
      <c r="P1860" t="s">
        <v>8299</v>
      </c>
      <c r="Q1860">
        <f t="shared" si="58"/>
        <v>2</v>
      </c>
      <c r="R1860">
        <f>IFERROR(ROUND(E1860/N1860,2),0)</f>
        <v>39.479999999999997</v>
      </c>
      <c r="S1860" t="s">
        <v>8315</v>
      </c>
      <c r="T1860" t="s">
        <v>8322</v>
      </c>
      <c r="U1860">
        <v>2</v>
      </c>
      <c r="V1860">
        <v>8</v>
      </c>
      <c r="W1860" t="s">
        <v>10221</v>
      </c>
    </row>
    <row r="1861" spans="1:23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15">
        <f t="shared" si="59"/>
        <v>41104.221562500003</v>
      </c>
      <c r="J1861">
        <v>1342243143</v>
      </c>
      <c r="K1861" s="17">
        <f>(((L1861/60)/60/24)+DATE(1970,1,1))</f>
        <v>41074.221562500003</v>
      </c>
      <c r="L1861">
        <v>1339651143</v>
      </c>
      <c r="M1861" t="b">
        <v>0</v>
      </c>
      <c r="N1861">
        <v>38</v>
      </c>
      <c r="O1861" t="b">
        <v>1</v>
      </c>
      <c r="P1861" t="s">
        <v>8277</v>
      </c>
      <c r="Q1861">
        <f t="shared" si="58"/>
        <v>137</v>
      </c>
      <c r="R1861">
        <f>IFERROR(ROUND(E1861/N1861,2),0)</f>
        <v>54</v>
      </c>
      <c r="S1861" t="s">
        <v>8331</v>
      </c>
      <c r="T1861" t="s">
        <v>8332</v>
      </c>
      <c r="U1861">
        <v>6</v>
      </c>
      <c r="V1861">
        <v>14</v>
      </c>
      <c r="W1861" t="s">
        <v>10222</v>
      </c>
    </row>
    <row r="1862" spans="1:23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 s="15">
        <f t="shared" si="59"/>
        <v>42741.545196759253</v>
      </c>
      <c r="J1862">
        <v>1483707905</v>
      </c>
      <c r="K1862" s="17">
        <f>(((L1862/60)/60/24)+DATE(1970,1,1))</f>
        <v>42711.545196759253</v>
      </c>
      <c r="L1862">
        <v>1481115905</v>
      </c>
      <c r="M1862" t="b">
        <v>0</v>
      </c>
      <c r="N1862">
        <v>59</v>
      </c>
      <c r="O1862" t="b">
        <v>1</v>
      </c>
      <c r="P1862" t="s">
        <v>8269</v>
      </c>
      <c r="Q1862">
        <f t="shared" si="58"/>
        <v>103</v>
      </c>
      <c r="R1862">
        <f>IFERROR(ROUND(E1862/N1862,2),0)</f>
        <v>34.75</v>
      </c>
      <c r="S1862" t="s">
        <v>8307</v>
      </c>
      <c r="T1862" t="s">
        <v>8309</v>
      </c>
      <c r="U1862">
        <v>12</v>
      </c>
      <c r="V1862">
        <v>7</v>
      </c>
      <c r="W1862" t="s">
        <v>10223</v>
      </c>
    </row>
    <row r="1863" spans="1:23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 s="15">
        <f t="shared" si="59"/>
        <v>42580.701886574068</v>
      </c>
      <c r="J1863">
        <v>1469811043</v>
      </c>
      <c r="K1863" s="17">
        <f>(((L1863/60)/60/24)+DATE(1970,1,1))</f>
        <v>42550.701886574068</v>
      </c>
      <c r="L1863">
        <v>1467219043</v>
      </c>
      <c r="M1863" t="b">
        <v>0</v>
      </c>
      <c r="N1863">
        <v>20</v>
      </c>
      <c r="O1863" t="b">
        <v>1</v>
      </c>
      <c r="P1863" t="s">
        <v>8269</v>
      </c>
      <c r="Q1863">
        <f t="shared" si="58"/>
        <v>103</v>
      </c>
      <c r="R1863">
        <f>IFERROR(ROUND(E1863/N1863,2),0)</f>
        <v>102.5</v>
      </c>
      <c r="S1863" t="s">
        <v>8307</v>
      </c>
      <c r="T1863" t="s">
        <v>8309</v>
      </c>
      <c r="U1863">
        <v>6</v>
      </c>
      <c r="V1863">
        <v>29</v>
      </c>
      <c r="W1863" t="s">
        <v>10224</v>
      </c>
    </row>
    <row r="1864" spans="1:23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 s="15">
        <f t="shared" si="59"/>
        <v>42622.166666666672</v>
      </c>
      <c r="J1864">
        <v>1473393600</v>
      </c>
      <c r="K1864" s="17">
        <f>(((L1864/60)/60/24)+DATE(1970,1,1))</f>
        <v>42591.899988425925</v>
      </c>
      <c r="L1864">
        <v>1470778559</v>
      </c>
      <c r="M1864" t="b">
        <v>0</v>
      </c>
      <c r="N1864">
        <v>28</v>
      </c>
      <c r="O1864" t="b">
        <v>1</v>
      </c>
      <c r="P1864" t="s">
        <v>8269</v>
      </c>
      <c r="Q1864">
        <f t="shared" si="58"/>
        <v>103</v>
      </c>
      <c r="R1864">
        <f>IFERROR(ROUND(E1864/N1864,2),0)</f>
        <v>73.209999999999994</v>
      </c>
      <c r="S1864" t="s">
        <v>8307</v>
      </c>
      <c r="T1864" t="s">
        <v>8309</v>
      </c>
      <c r="U1864">
        <v>8</v>
      </c>
      <c r="V1864">
        <v>9</v>
      </c>
      <c r="W1864" t="s">
        <v>10225</v>
      </c>
    </row>
    <row r="1865" spans="1:23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 s="15">
        <f t="shared" si="59"/>
        <v>42155.531226851846</v>
      </c>
      <c r="J1865">
        <v>1433076298</v>
      </c>
      <c r="K1865" s="17">
        <f>(((L1865/60)/60/24)+DATE(1970,1,1))</f>
        <v>42120.531226851846</v>
      </c>
      <c r="L1865">
        <v>1430052298</v>
      </c>
      <c r="M1865" t="b">
        <v>0</v>
      </c>
      <c r="N1865">
        <v>31</v>
      </c>
      <c r="O1865" t="b">
        <v>1</v>
      </c>
      <c r="P1865" t="s">
        <v>8269</v>
      </c>
      <c r="Q1865">
        <f t="shared" si="58"/>
        <v>103</v>
      </c>
      <c r="R1865">
        <f>IFERROR(ROUND(E1865/N1865,2),0)</f>
        <v>66.13</v>
      </c>
      <c r="S1865" t="s">
        <v>8307</v>
      </c>
      <c r="T1865" t="s">
        <v>8309</v>
      </c>
      <c r="U1865">
        <v>4</v>
      </c>
      <c r="V1865">
        <v>26</v>
      </c>
      <c r="W1865" t="s">
        <v>10226</v>
      </c>
    </row>
    <row r="1866" spans="1:23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 s="15">
        <f t="shared" si="59"/>
        <v>42524.875</v>
      </c>
      <c r="J1866">
        <v>1464987600</v>
      </c>
      <c r="K1866" s="17">
        <f>(((L1866/60)/60/24)+DATE(1970,1,1))</f>
        <v>42503.559467592597</v>
      </c>
      <c r="L1866">
        <v>1463145938</v>
      </c>
      <c r="M1866" t="b">
        <v>1</v>
      </c>
      <c r="N1866">
        <v>39</v>
      </c>
      <c r="O1866" t="b">
        <v>1</v>
      </c>
      <c r="P1866" t="s">
        <v>8269</v>
      </c>
      <c r="Q1866">
        <f t="shared" si="58"/>
        <v>102</v>
      </c>
      <c r="R1866">
        <f>IFERROR(ROUND(E1866/N1866,2),0)</f>
        <v>52.49</v>
      </c>
      <c r="S1866" t="s">
        <v>8307</v>
      </c>
      <c r="T1866" t="s">
        <v>8309</v>
      </c>
      <c r="U1866">
        <v>5</v>
      </c>
      <c r="V1866">
        <v>13</v>
      </c>
      <c r="W1866" t="s">
        <v>10227</v>
      </c>
    </row>
    <row r="1867" spans="1:23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 s="15">
        <f t="shared" si="59"/>
        <v>42188.765717592592</v>
      </c>
      <c r="J1867">
        <v>1435947758</v>
      </c>
      <c r="K1867" s="17">
        <f>(((L1867/60)/60/24)+DATE(1970,1,1))</f>
        <v>42152.765717592592</v>
      </c>
      <c r="L1867">
        <v>1432837358</v>
      </c>
      <c r="M1867" t="b">
        <v>0</v>
      </c>
      <c r="N1867">
        <v>17</v>
      </c>
      <c r="O1867" t="b">
        <v>1</v>
      </c>
      <c r="P1867" t="s">
        <v>8269</v>
      </c>
      <c r="Q1867">
        <f t="shared" si="58"/>
        <v>102</v>
      </c>
      <c r="R1867">
        <f>IFERROR(ROUND(E1867/N1867,2),0)</f>
        <v>120.12</v>
      </c>
      <c r="S1867" t="s">
        <v>8307</v>
      </c>
      <c r="T1867" t="s">
        <v>8309</v>
      </c>
      <c r="U1867">
        <v>5</v>
      </c>
      <c r="V1867">
        <v>28</v>
      </c>
      <c r="W1867" t="s">
        <v>10228</v>
      </c>
    </row>
    <row r="1868" spans="1:23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 s="15">
        <f t="shared" si="59"/>
        <v>41949.249305555553</v>
      </c>
      <c r="J1868">
        <v>1415253540</v>
      </c>
      <c r="K1868" s="17">
        <f>(((L1868/60)/60/24)+DATE(1970,1,1))</f>
        <v>41928.170497685183</v>
      </c>
      <c r="L1868">
        <v>1413432331</v>
      </c>
      <c r="M1868" t="b">
        <v>0</v>
      </c>
      <c r="N1868">
        <v>23</v>
      </c>
      <c r="O1868" t="b">
        <v>1</v>
      </c>
      <c r="P1868" t="s">
        <v>8269</v>
      </c>
      <c r="Q1868">
        <f t="shared" si="58"/>
        <v>102</v>
      </c>
      <c r="R1868">
        <f>IFERROR(ROUND(E1868/N1868,2),0)</f>
        <v>88.74</v>
      </c>
      <c r="S1868" t="s">
        <v>8307</v>
      </c>
      <c r="T1868" t="s">
        <v>8309</v>
      </c>
      <c r="U1868">
        <v>10</v>
      </c>
      <c r="V1868">
        <v>16</v>
      </c>
      <c r="W1868" t="s">
        <v>10229</v>
      </c>
    </row>
    <row r="1869" spans="1:23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 s="15">
        <f t="shared" si="59"/>
        <v>41097.165972222225</v>
      </c>
      <c r="J1869">
        <v>1341633540</v>
      </c>
      <c r="K1869" s="17">
        <f>(((L1869/60)/60/24)+DATE(1970,1,1))</f>
        <v>41059.006805555553</v>
      </c>
      <c r="L1869">
        <v>1338336588</v>
      </c>
      <c r="M1869" t="b">
        <v>0</v>
      </c>
      <c r="N1869">
        <v>34</v>
      </c>
      <c r="O1869" t="b">
        <v>1</v>
      </c>
      <c r="P1869" t="s">
        <v>8274</v>
      </c>
      <c r="Q1869">
        <f t="shared" si="58"/>
        <v>204</v>
      </c>
      <c r="R1869">
        <f>IFERROR(ROUND(E1869/N1869,2),0)</f>
        <v>59.85</v>
      </c>
      <c r="S1869" t="s">
        <v>8331</v>
      </c>
      <c r="T1869" t="s">
        <v>8335</v>
      </c>
      <c r="U1869">
        <v>5</v>
      </c>
      <c r="V1869">
        <v>30</v>
      </c>
      <c r="W1869" t="s">
        <v>10230</v>
      </c>
    </row>
    <row r="1870" spans="1:23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 s="15">
        <f t="shared" si="59"/>
        <v>41779.207638888889</v>
      </c>
      <c r="J1870">
        <v>1400561940</v>
      </c>
      <c r="K1870" s="17">
        <f>(((L1870/60)/60/24)+DATE(1970,1,1))</f>
        <v>41745.84542824074</v>
      </c>
      <c r="L1870">
        <v>1397679445</v>
      </c>
      <c r="M1870" t="b">
        <v>0</v>
      </c>
      <c r="N1870">
        <v>40</v>
      </c>
      <c r="O1870" t="b">
        <v>1</v>
      </c>
      <c r="P1870" t="s">
        <v>8274</v>
      </c>
      <c r="Q1870">
        <f t="shared" si="58"/>
        <v>102</v>
      </c>
      <c r="R1870">
        <f>IFERROR(ROUND(E1870/N1870,2),0)</f>
        <v>50.88</v>
      </c>
      <c r="S1870" t="s">
        <v>8331</v>
      </c>
      <c r="T1870" t="s">
        <v>8335</v>
      </c>
      <c r="U1870">
        <v>4</v>
      </c>
      <c r="V1870">
        <v>16</v>
      </c>
      <c r="W1870" t="s">
        <v>10231</v>
      </c>
    </row>
    <row r="1871" spans="1:23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 s="15">
        <f t="shared" si="59"/>
        <v>42575.958333333328</v>
      </c>
      <c r="J1871">
        <v>1469401200</v>
      </c>
      <c r="K1871" s="17">
        <f>(((L1871/60)/60/24)+DATE(1970,1,1))</f>
        <v>42546.862233796302</v>
      </c>
      <c r="L1871">
        <v>1466887297</v>
      </c>
      <c r="M1871" t="b">
        <v>0</v>
      </c>
      <c r="N1871">
        <v>27</v>
      </c>
      <c r="O1871" t="b">
        <v>1</v>
      </c>
      <c r="P1871" t="s">
        <v>8303</v>
      </c>
      <c r="Q1871">
        <f t="shared" si="58"/>
        <v>102</v>
      </c>
      <c r="R1871">
        <f>IFERROR(ROUND(E1871/N1871,2),0)</f>
        <v>75.37</v>
      </c>
      <c r="S1871" t="s">
        <v>8307</v>
      </c>
      <c r="T1871" t="s">
        <v>8310</v>
      </c>
      <c r="U1871">
        <v>6</v>
      </c>
      <c r="V1871">
        <v>25</v>
      </c>
      <c r="W1871" t="s">
        <v>10232</v>
      </c>
    </row>
    <row r="1872" spans="1:23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 s="15">
        <f t="shared" si="59"/>
        <v>42175.583043981482</v>
      </c>
      <c r="J1872">
        <v>1434808775</v>
      </c>
      <c r="K1872" s="17">
        <f>(((L1872/60)/60/24)+DATE(1970,1,1))</f>
        <v>42160.583043981482</v>
      </c>
      <c r="L1872">
        <v>1433512775</v>
      </c>
      <c r="M1872" t="b">
        <v>0</v>
      </c>
      <c r="N1872">
        <v>63</v>
      </c>
      <c r="O1872" t="b">
        <v>1</v>
      </c>
      <c r="P1872" t="s">
        <v>8269</v>
      </c>
      <c r="Q1872">
        <f t="shared" si="58"/>
        <v>102</v>
      </c>
      <c r="R1872">
        <f>IFERROR(ROUND(E1872/N1872,2),0)</f>
        <v>32.270000000000003</v>
      </c>
      <c r="S1872" t="s">
        <v>8307</v>
      </c>
      <c r="T1872" t="s">
        <v>8309</v>
      </c>
      <c r="U1872">
        <v>6</v>
      </c>
      <c r="V1872">
        <v>5</v>
      </c>
      <c r="W1872" t="s">
        <v>10233</v>
      </c>
    </row>
    <row r="1873" spans="1:23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 s="15">
        <f t="shared" si="59"/>
        <v>40866.912615740745</v>
      </c>
      <c r="J1873">
        <v>1321739650</v>
      </c>
      <c r="K1873" s="17">
        <f>(((L1873/60)/60/24)+DATE(1970,1,1))</f>
        <v>40806.870949074073</v>
      </c>
      <c r="L1873">
        <v>1316552050</v>
      </c>
      <c r="M1873" t="b">
        <v>0</v>
      </c>
      <c r="N1873">
        <v>22</v>
      </c>
      <c r="O1873" t="b">
        <v>1</v>
      </c>
      <c r="P1873" t="s">
        <v>8267</v>
      </c>
      <c r="Q1873">
        <f t="shared" si="58"/>
        <v>102</v>
      </c>
      <c r="R1873">
        <f>IFERROR(ROUND(E1873/N1873,2),0)</f>
        <v>92.32</v>
      </c>
      <c r="S1873" t="s">
        <v>8328</v>
      </c>
      <c r="T1873" t="s">
        <v>8329</v>
      </c>
      <c r="U1873">
        <v>9</v>
      </c>
      <c r="V1873">
        <v>20</v>
      </c>
      <c r="W1873" t="s">
        <v>10234</v>
      </c>
    </row>
    <row r="1874" spans="1:23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 s="15">
        <f t="shared" si="59"/>
        <v>42384.131643518514</v>
      </c>
      <c r="J1874">
        <v>1452827374</v>
      </c>
      <c r="K1874" s="17">
        <f>(((L1874/60)/60/24)+DATE(1970,1,1))</f>
        <v>42354.131643518514</v>
      </c>
      <c r="L1874">
        <v>1450235374</v>
      </c>
      <c r="M1874" t="b">
        <v>0</v>
      </c>
      <c r="N1874">
        <v>26</v>
      </c>
      <c r="O1874" t="b">
        <v>0</v>
      </c>
      <c r="P1874" t="s">
        <v>8269</v>
      </c>
      <c r="Q1874">
        <f t="shared" si="58"/>
        <v>14</v>
      </c>
      <c r="R1874">
        <f>IFERROR(ROUND(E1874/N1874,2),0)</f>
        <v>78.08</v>
      </c>
      <c r="S1874" t="s">
        <v>8307</v>
      </c>
      <c r="T1874" t="s">
        <v>8309</v>
      </c>
      <c r="U1874">
        <v>12</v>
      </c>
      <c r="V1874">
        <v>16</v>
      </c>
      <c r="W1874" t="s">
        <v>10235</v>
      </c>
    </row>
    <row r="1875" spans="1:23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 s="15">
        <f t="shared" si="59"/>
        <v>42525.738032407404</v>
      </c>
      <c r="J1875">
        <v>1465062166</v>
      </c>
      <c r="K1875" s="17">
        <f>(((L1875/60)/60/24)+DATE(1970,1,1))</f>
        <v>42505.738032407404</v>
      </c>
      <c r="L1875">
        <v>1463334166</v>
      </c>
      <c r="M1875" t="b">
        <v>0</v>
      </c>
      <c r="N1875">
        <v>19</v>
      </c>
      <c r="O1875" t="b">
        <v>1</v>
      </c>
      <c r="P1875" t="s">
        <v>8269</v>
      </c>
      <c r="Q1875">
        <f t="shared" si="58"/>
        <v>102</v>
      </c>
      <c r="R1875">
        <f>IFERROR(ROUND(E1875/N1875,2),0)</f>
        <v>106.84</v>
      </c>
      <c r="S1875" t="s">
        <v>8307</v>
      </c>
      <c r="T1875" t="s">
        <v>8309</v>
      </c>
      <c r="U1875">
        <v>5</v>
      </c>
      <c r="V1875">
        <v>15</v>
      </c>
      <c r="W1875" t="s">
        <v>10236</v>
      </c>
    </row>
    <row r="1876" spans="1:23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 s="15">
        <f t="shared" si="59"/>
        <v>42664.669675925921</v>
      </c>
      <c r="J1876">
        <v>1477065860</v>
      </c>
      <c r="K1876" s="17">
        <f>(((L1876/60)/60/24)+DATE(1970,1,1))</f>
        <v>42604.669675925921</v>
      </c>
      <c r="L1876">
        <v>1471881860</v>
      </c>
      <c r="M1876" t="b">
        <v>0</v>
      </c>
      <c r="N1876">
        <v>11</v>
      </c>
      <c r="O1876" t="b">
        <v>0</v>
      </c>
      <c r="P1876" t="s">
        <v>8271</v>
      </c>
      <c r="Q1876">
        <f t="shared" si="58"/>
        <v>1</v>
      </c>
      <c r="R1876">
        <f>IFERROR(ROUND(E1876/N1876,2),0)</f>
        <v>184.36</v>
      </c>
      <c r="S1876" t="s">
        <v>8315</v>
      </c>
      <c r="T1876" t="s">
        <v>8317</v>
      </c>
      <c r="U1876">
        <v>8</v>
      </c>
      <c r="V1876">
        <v>22</v>
      </c>
      <c r="W1876" t="s">
        <v>10237</v>
      </c>
    </row>
    <row r="1877" spans="1:23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 s="15">
        <f t="shared" si="59"/>
        <v>41809.166666666664</v>
      </c>
      <c r="J1877">
        <v>1403150400</v>
      </c>
      <c r="K1877" s="17">
        <f>(((L1877/60)/60/24)+DATE(1970,1,1))</f>
        <v>41789.21398148148</v>
      </c>
      <c r="L1877">
        <v>1401426488</v>
      </c>
      <c r="M1877" t="b">
        <v>0</v>
      </c>
      <c r="N1877">
        <v>16</v>
      </c>
      <c r="O1877" t="b">
        <v>1</v>
      </c>
      <c r="P1877" t="s">
        <v>8263</v>
      </c>
      <c r="Q1877">
        <f t="shared" si="58"/>
        <v>101</v>
      </c>
      <c r="R1877">
        <f>IFERROR(ROUND(E1877/N1877,2),0)</f>
        <v>126.69</v>
      </c>
      <c r="S1877" t="s">
        <v>8328</v>
      </c>
      <c r="T1877" t="s">
        <v>8336</v>
      </c>
      <c r="U1877">
        <v>5</v>
      </c>
      <c r="V1877">
        <v>30</v>
      </c>
      <c r="W1877" t="s">
        <v>10238</v>
      </c>
    </row>
    <row r="1878" spans="1:23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 s="15">
        <f t="shared" si="59"/>
        <v>42067.598958333328</v>
      </c>
      <c r="J1878">
        <v>1425478950</v>
      </c>
      <c r="K1878" s="17">
        <f>(((L1878/60)/60/24)+DATE(1970,1,1))</f>
        <v>42037.598958333328</v>
      </c>
      <c r="L1878">
        <v>1422886950</v>
      </c>
      <c r="M1878" t="b">
        <v>0</v>
      </c>
      <c r="N1878">
        <v>28</v>
      </c>
      <c r="O1878" t="b">
        <v>1</v>
      </c>
      <c r="P1878" t="s">
        <v>8269</v>
      </c>
      <c r="Q1878">
        <f t="shared" si="58"/>
        <v>101</v>
      </c>
      <c r="R1878">
        <f>IFERROR(ROUND(E1878/N1878,2),0)</f>
        <v>72.39</v>
      </c>
      <c r="S1878" t="s">
        <v>8307</v>
      </c>
      <c r="T1878" t="s">
        <v>8309</v>
      </c>
      <c r="U1878">
        <v>2</v>
      </c>
      <c r="V1878">
        <v>2</v>
      </c>
      <c r="W1878" t="s">
        <v>10239</v>
      </c>
    </row>
    <row r="1879" spans="1:23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 s="15">
        <f t="shared" si="59"/>
        <v>41668.342905092592</v>
      </c>
      <c r="J1879">
        <v>1390983227</v>
      </c>
      <c r="K1879" s="17">
        <f>(((L1879/60)/60/24)+DATE(1970,1,1))</f>
        <v>41638.342905092592</v>
      </c>
      <c r="L1879">
        <v>1388391227</v>
      </c>
      <c r="M1879" t="b">
        <v>1</v>
      </c>
      <c r="N1879">
        <v>52</v>
      </c>
      <c r="O1879" t="b">
        <v>1</v>
      </c>
      <c r="P1879" t="s">
        <v>8274</v>
      </c>
      <c r="Q1879">
        <f t="shared" si="58"/>
        <v>101</v>
      </c>
      <c r="R1879">
        <f>IFERROR(ROUND(E1879/N1879,2),0)</f>
        <v>38.94</v>
      </c>
      <c r="S1879" t="s">
        <v>8331</v>
      </c>
      <c r="T1879" t="s">
        <v>8335</v>
      </c>
      <c r="U1879">
        <v>12</v>
      </c>
      <c r="V1879">
        <v>30</v>
      </c>
      <c r="W1879" t="s">
        <v>10240</v>
      </c>
    </row>
    <row r="1880" spans="1:23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 s="15">
        <f t="shared" si="59"/>
        <v>41838.854999999996</v>
      </c>
      <c r="J1880">
        <v>1405715472</v>
      </c>
      <c r="K1880" s="17">
        <f>(((L1880/60)/60/24)+DATE(1970,1,1))</f>
        <v>41817.854999999996</v>
      </c>
      <c r="L1880">
        <v>1403901072</v>
      </c>
      <c r="M1880" t="b">
        <v>0</v>
      </c>
      <c r="N1880">
        <v>38</v>
      </c>
      <c r="O1880" t="b">
        <v>1</v>
      </c>
      <c r="P1880" t="s">
        <v>8274</v>
      </c>
      <c r="Q1880">
        <f t="shared" si="58"/>
        <v>101</v>
      </c>
      <c r="R1880">
        <f>IFERROR(ROUND(E1880/N1880,2),0)</f>
        <v>53.29</v>
      </c>
      <c r="S1880" t="s">
        <v>8331</v>
      </c>
      <c r="T1880" t="s">
        <v>8335</v>
      </c>
      <c r="U1880">
        <v>6</v>
      </c>
      <c r="V1880">
        <v>27</v>
      </c>
      <c r="W1880" t="s">
        <v>10241</v>
      </c>
    </row>
    <row r="1881" spans="1:23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 s="15">
        <f t="shared" si="59"/>
        <v>41850.958333333336</v>
      </c>
      <c r="J1881">
        <v>1406761200</v>
      </c>
      <c r="K1881" s="17">
        <f>(((L1881/60)/60/24)+DATE(1970,1,1))</f>
        <v>41800.526701388888</v>
      </c>
      <c r="L1881">
        <v>1402403907</v>
      </c>
      <c r="M1881" t="b">
        <v>0</v>
      </c>
      <c r="N1881">
        <v>38</v>
      </c>
      <c r="O1881" t="b">
        <v>1</v>
      </c>
      <c r="P1881" t="s">
        <v>8269</v>
      </c>
      <c r="Q1881">
        <f t="shared" si="58"/>
        <v>101</v>
      </c>
      <c r="R1881">
        <f>IFERROR(ROUND(E1881/N1881,2),0)</f>
        <v>53.29</v>
      </c>
      <c r="S1881" t="s">
        <v>8307</v>
      </c>
      <c r="T1881" t="s">
        <v>8309</v>
      </c>
      <c r="U1881">
        <v>6</v>
      </c>
      <c r="V1881">
        <v>10</v>
      </c>
      <c r="W1881" t="s">
        <v>10242</v>
      </c>
    </row>
    <row r="1882" spans="1:23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 s="15">
        <f t="shared" si="59"/>
        <v>42215.142638888887</v>
      </c>
      <c r="J1882">
        <v>1438226724</v>
      </c>
      <c r="K1882" s="17">
        <f>(((L1882/60)/60/24)+DATE(1970,1,1))</f>
        <v>42155.142638888887</v>
      </c>
      <c r="L1882">
        <v>1433042724</v>
      </c>
      <c r="M1882" t="b">
        <v>0</v>
      </c>
      <c r="N1882">
        <v>32</v>
      </c>
      <c r="O1882" t="b">
        <v>1</v>
      </c>
      <c r="P1882" t="s">
        <v>8269</v>
      </c>
      <c r="Q1882">
        <f t="shared" si="58"/>
        <v>101</v>
      </c>
      <c r="R1882">
        <f>IFERROR(ROUND(E1882/N1882,2),0)</f>
        <v>63.28</v>
      </c>
      <c r="S1882" t="s">
        <v>8307</v>
      </c>
      <c r="T1882" t="s">
        <v>8309</v>
      </c>
      <c r="U1882">
        <v>5</v>
      </c>
      <c r="V1882">
        <v>31</v>
      </c>
      <c r="W1882" t="s">
        <v>10243</v>
      </c>
    </row>
    <row r="1883" spans="1:23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 s="15">
        <f t="shared" si="59"/>
        <v>42735.707638888889</v>
      </c>
      <c r="J1883">
        <v>1483203540</v>
      </c>
      <c r="K1883" s="17">
        <f>(((L1883/60)/60/24)+DATE(1970,1,1))</f>
        <v>42712.23474537037</v>
      </c>
      <c r="L1883">
        <v>1481175482</v>
      </c>
      <c r="M1883" t="b">
        <v>0</v>
      </c>
      <c r="N1883">
        <v>31</v>
      </c>
      <c r="O1883" t="b">
        <v>1</v>
      </c>
      <c r="P1883" t="s">
        <v>8269</v>
      </c>
      <c r="Q1883">
        <f t="shared" si="58"/>
        <v>101</v>
      </c>
      <c r="R1883">
        <f>IFERROR(ROUND(E1883/N1883,2),0)</f>
        <v>65.16</v>
      </c>
      <c r="S1883" t="s">
        <v>8307</v>
      </c>
      <c r="T1883" t="s">
        <v>8309</v>
      </c>
      <c r="U1883">
        <v>12</v>
      </c>
      <c r="V1883">
        <v>8</v>
      </c>
      <c r="W1883" t="s">
        <v>10244</v>
      </c>
    </row>
    <row r="1884" spans="1:23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 s="15">
        <f t="shared" si="59"/>
        <v>42258.765844907408</v>
      </c>
      <c r="J1884">
        <v>1441995769</v>
      </c>
      <c r="K1884" s="17">
        <f>(((L1884/60)/60/24)+DATE(1970,1,1))</f>
        <v>42198.765844907408</v>
      </c>
      <c r="L1884">
        <v>1436811769</v>
      </c>
      <c r="M1884" t="b">
        <v>0</v>
      </c>
      <c r="N1884">
        <v>3</v>
      </c>
      <c r="O1884" t="b">
        <v>0</v>
      </c>
      <c r="P1884" t="s">
        <v>8285</v>
      </c>
      <c r="Q1884">
        <f t="shared" si="58"/>
        <v>1</v>
      </c>
      <c r="R1884">
        <f>IFERROR(ROUND(E1884/N1884,2),0)</f>
        <v>673.33</v>
      </c>
      <c r="S1884" t="s">
        <v>8318</v>
      </c>
      <c r="T1884" t="s">
        <v>8351</v>
      </c>
      <c r="U1884">
        <v>7</v>
      </c>
      <c r="V1884">
        <v>13</v>
      </c>
      <c r="W1884" t="s">
        <v>10245</v>
      </c>
    </row>
    <row r="1885" spans="1:23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 s="15">
        <f t="shared" si="59"/>
        <v>41687.923807870371</v>
      </c>
      <c r="J1885">
        <v>1392675017</v>
      </c>
      <c r="K1885" s="17">
        <f>(((L1885/60)/60/24)+DATE(1970,1,1))</f>
        <v>41657.923807870371</v>
      </c>
      <c r="L1885">
        <v>1390083017</v>
      </c>
      <c r="M1885" t="b">
        <v>0</v>
      </c>
      <c r="N1885">
        <v>38</v>
      </c>
      <c r="O1885" t="b">
        <v>1</v>
      </c>
      <c r="P1885" t="s">
        <v>8274</v>
      </c>
      <c r="Q1885">
        <f t="shared" si="58"/>
        <v>101</v>
      </c>
      <c r="R1885">
        <f>IFERROR(ROUND(E1885/N1885,2),0)</f>
        <v>53.16</v>
      </c>
      <c r="S1885" t="s">
        <v>8331</v>
      </c>
      <c r="T1885" t="s">
        <v>8335</v>
      </c>
      <c r="U1885">
        <v>1</v>
      </c>
      <c r="V1885">
        <v>18</v>
      </c>
      <c r="W1885" t="s">
        <v>10246</v>
      </c>
    </row>
    <row r="1886" spans="1:23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 s="15">
        <f t="shared" si="59"/>
        <v>41852.417939814812</v>
      </c>
      <c r="J1886">
        <v>1406887310</v>
      </c>
      <c r="K1886" s="17">
        <f>(((L1886/60)/60/24)+DATE(1970,1,1))</f>
        <v>41822.417939814812</v>
      </c>
      <c r="L1886">
        <v>1404295310</v>
      </c>
      <c r="M1886" t="b">
        <v>0</v>
      </c>
      <c r="N1886">
        <v>21</v>
      </c>
      <c r="O1886" t="b">
        <v>1</v>
      </c>
      <c r="P1886" t="s">
        <v>8269</v>
      </c>
      <c r="Q1886">
        <f t="shared" si="58"/>
        <v>101</v>
      </c>
      <c r="R1886">
        <f>IFERROR(ROUND(E1886/N1886,2),0)</f>
        <v>96.19</v>
      </c>
      <c r="S1886" t="s">
        <v>8307</v>
      </c>
      <c r="T1886" t="s">
        <v>8309</v>
      </c>
      <c r="U1886">
        <v>7</v>
      </c>
      <c r="V1886">
        <v>2</v>
      </c>
      <c r="W1886" t="s">
        <v>10247</v>
      </c>
    </row>
    <row r="1887" spans="1:23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 s="15">
        <f t="shared" si="59"/>
        <v>42571.501516203702</v>
      </c>
      <c r="J1887">
        <v>1469016131</v>
      </c>
      <c r="K1887" s="17">
        <f>(((L1887/60)/60/24)+DATE(1970,1,1))</f>
        <v>42541.501516203702</v>
      </c>
      <c r="L1887">
        <v>1466424131</v>
      </c>
      <c r="M1887" t="b">
        <v>0</v>
      </c>
      <c r="N1887">
        <v>39</v>
      </c>
      <c r="O1887" t="b">
        <v>1</v>
      </c>
      <c r="P1887" t="s">
        <v>8269</v>
      </c>
      <c r="Q1887">
        <f t="shared" si="58"/>
        <v>101</v>
      </c>
      <c r="R1887">
        <f>IFERROR(ROUND(E1887/N1887,2),0)</f>
        <v>51.79</v>
      </c>
      <c r="S1887" t="s">
        <v>8307</v>
      </c>
      <c r="T1887" t="s">
        <v>8309</v>
      </c>
      <c r="U1887">
        <v>6</v>
      </c>
      <c r="V1887">
        <v>20</v>
      </c>
      <c r="W1887" t="s">
        <v>10248</v>
      </c>
    </row>
    <row r="1888" spans="1:23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 s="15">
        <f t="shared" si="59"/>
        <v>42158.627893518518</v>
      </c>
      <c r="J1888">
        <v>1433343850</v>
      </c>
      <c r="K1888" s="17">
        <f>(((L1888/60)/60/24)+DATE(1970,1,1))</f>
        <v>42128.627893518518</v>
      </c>
      <c r="L1888">
        <v>1430751850</v>
      </c>
      <c r="M1888" t="b">
        <v>0</v>
      </c>
      <c r="N1888">
        <v>56</v>
      </c>
      <c r="O1888" t="b">
        <v>1</v>
      </c>
      <c r="P1888" t="s">
        <v>8269</v>
      </c>
      <c r="Q1888">
        <f t="shared" si="58"/>
        <v>101</v>
      </c>
      <c r="R1888">
        <f>IFERROR(ROUND(E1888/N1888,2),0)</f>
        <v>36.07</v>
      </c>
      <c r="S1888" t="s">
        <v>8307</v>
      </c>
      <c r="T1888" t="s">
        <v>8309</v>
      </c>
      <c r="U1888">
        <v>5</v>
      </c>
      <c r="V1888">
        <v>4</v>
      </c>
      <c r="W1888" t="s">
        <v>10249</v>
      </c>
    </row>
    <row r="1889" spans="1:23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 s="15">
        <f t="shared" si="59"/>
        <v>40659.290972222225</v>
      </c>
      <c r="J1889">
        <v>1303801140</v>
      </c>
      <c r="K1889" s="17">
        <f>(((L1889/60)/60/24)+DATE(1970,1,1))</f>
        <v>40625.900694444441</v>
      </c>
      <c r="L1889">
        <v>1300916220</v>
      </c>
      <c r="M1889" t="b">
        <v>0</v>
      </c>
      <c r="N1889">
        <v>20</v>
      </c>
      <c r="O1889" t="b">
        <v>1</v>
      </c>
      <c r="P1889" t="s">
        <v>8290</v>
      </c>
      <c r="Q1889">
        <f t="shared" si="58"/>
        <v>101</v>
      </c>
      <c r="R1889">
        <f>IFERROR(ROUND(E1889/N1889,2),0)</f>
        <v>100.75</v>
      </c>
      <c r="S1889" t="s">
        <v>8331</v>
      </c>
      <c r="T1889" t="s">
        <v>8341</v>
      </c>
      <c r="U1889">
        <v>3</v>
      </c>
      <c r="V1889">
        <v>23</v>
      </c>
      <c r="W1889" t="s">
        <v>10250</v>
      </c>
    </row>
    <row r="1890" spans="1:23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15">
        <f t="shared" si="59"/>
        <v>41137.130150462966</v>
      </c>
      <c r="J1890">
        <v>1345086445</v>
      </c>
      <c r="K1890" s="17">
        <f>(((L1890/60)/60/24)+DATE(1970,1,1))</f>
        <v>41107.130150462966</v>
      </c>
      <c r="L1890">
        <v>1342494445</v>
      </c>
      <c r="M1890" t="b">
        <v>0</v>
      </c>
      <c r="N1890">
        <v>22</v>
      </c>
      <c r="O1890" t="b">
        <v>1</v>
      </c>
      <c r="P1890" t="s">
        <v>8277</v>
      </c>
      <c r="Q1890">
        <f t="shared" si="58"/>
        <v>101</v>
      </c>
      <c r="R1890">
        <f>IFERROR(ROUND(E1890/N1890,2),0)</f>
        <v>91.59</v>
      </c>
      <c r="S1890" t="s">
        <v>8331</v>
      </c>
      <c r="T1890" t="s">
        <v>8332</v>
      </c>
      <c r="U1890">
        <v>7</v>
      </c>
      <c r="V1890">
        <v>17</v>
      </c>
      <c r="W1890" t="s">
        <v>10251</v>
      </c>
    </row>
    <row r="1891" spans="1:23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 s="15">
        <f t="shared" si="59"/>
        <v>42253.57430555555</v>
      </c>
      <c r="J1891">
        <v>1441547220</v>
      </c>
      <c r="K1891" s="17">
        <f>(((L1891/60)/60/24)+DATE(1970,1,1))</f>
        <v>42227.824212962965</v>
      </c>
      <c r="L1891">
        <v>1439322412</v>
      </c>
      <c r="M1891" t="b">
        <v>0</v>
      </c>
      <c r="N1891">
        <v>21</v>
      </c>
      <c r="O1891" t="b">
        <v>1</v>
      </c>
      <c r="P1891" t="s">
        <v>8269</v>
      </c>
      <c r="Q1891">
        <f t="shared" si="58"/>
        <v>101</v>
      </c>
      <c r="R1891">
        <f>IFERROR(ROUND(E1891/N1891,2),0)</f>
        <v>95.95</v>
      </c>
      <c r="S1891" t="s">
        <v>8307</v>
      </c>
      <c r="T1891" t="s">
        <v>8309</v>
      </c>
      <c r="U1891">
        <v>8</v>
      </c>
      <c r="V1891">
        <v>11</v>
      </c>
      <c r="W1891" t="s">
        <v>10252</v>
      </c>
    </row>
    <row r="1892" spans="1:23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 s="15">
        <f t="shared" si="59"/>
        <v>42617.066921296297</v>
      </c>
      <c r="J1892">
        <v>1472952982</v>
      </c>
      <c r="K1892" s="17">
        <f>(((L1892/60)/60/24)+DATE(1970,1,1))</f>
        <v>42592.066921296297</v>
      </c>
      <c r="L1892">
        <v>1470792982</v>
      </c>
      <c r="M1892" t="b">
        <v>0</v>
      </c>
      <c r="N1892">
        <v>36</v>
      </c>
      <c r="O1892" t="b">
        <v>1</v>
      </c>
      <c r="P1892" t="s">
        <v>8269</v>
      </c>
      <c r="Q1892">
        <f t="shared" si="58"/>
        <v>126</v>
      </c>
      <c r="R1892">
        <f>IFERROR(ROUND(E1892/N1892,2),0)</f>
        <v>55.97</v>
      </c>
      <c r="S1892" t="s">
        <v>8307</v>
      </c>
      <c r="T1892" t="s">
        <v>8309</v>
      </c>
      <c r="U1892">
        <v>8</v>
      </c>
      <c r="V1892">
        <v>10</v>
      </c>
      <c r="W1892" t="s">
        <v>10253</v>
      </c>
    </row>
    <row r="1893" spans="1:23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 s="15">
        <f t="shared" si="59"/>
        <v>42663.204861111109</v>
      </c>
      <c r="J1893">
        <v>1476939300</v>
      </c>
      <c r="K1893" s="17">
        <f>(((L1893/60)/60/24)+DATE(1970,1,1))</f>
        <v>42632.348310185189</v>
      </c>
      <c r="L1893">
        <v>1474273294</v>
      </c>
      <c r="M1893" t="b">
        <v>0</v>
      </c>
      <c r="N1893">
        <v>33</v>
      </c>
      <c r="O1893" t="b">
        <v>1</v>
      </c>
      <c r="P1893" t="s">
        <v>8269</v>
      </c>
      <c r="Q1893">
        <f t="shared" si="58"/>
        <v>101</v>
      </c>
      <c r="R1893">
        <f>IFERROR(ROUND(E1893/N1893,2),0)</f>
        <v>61.06</v>
      </c>
      <c r="S1893" t="s">
        <v>8307</v>
      </c>
      <c r="T1893" t="s">
        <v>8309</v>
      </c>
      <c r="U1893">
        <v>9</v>
      </c>
      <c r="V1893">
        <v>19</v>
      </c>
      <c r="W1893" t="s">
        <v>10254</v>
      </c>
    </row>
    <row r="1894" spans="1:23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15">
        <f t="shared" si="59"/>
        <v>42583.54414351852</v>
      </c>
      <c r="J1894">
        <v>1470056614</v>
      </c>
      <c r="K1894" s="17">
        <f>(((L1894/60)/60/24)+DATE(1970,1,1))</f>
        <v>42553.54414351852</v>
      </c>
      <c r="L1894">
        <v>1467464614</v>
      </c>
      <c r="M1894" t="b">
        <v>0</v>
      </c>
      <c r="N1894">
        <v>77</v>
      </c>
      <c r="O1894" t="b">
        <v>1</v>
      </c>
      <c r="P1894" t="s">
        <v>8290</v>
      </c>
      <c r="Q1894">
        <f t="shared" si="58"/>
        <v>101</v>
      </c>
      <c r="R1894">
        <f>IFERROR(ROUND(E1894/N1894,2),0)</f>
        <v>26.15</v>
      </c>
      <c r="S1894" t="s">
        <v>8331</v>
      </c>
      <c r="T1894" t="s">
        <v>8341</v>
      </c>
      <c r="U1894">
        <v>7</v>
      </c>
      <c r="V1894">
        <v>2</v>
      </c>
      <c r="W1894" t="s">
        <v>10255</v>
      </c>
    </row>
    <row r="1895" spans="1:23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15">
        <f t="shared" si="59"/>
        <v>40696.249305555553</v>
      </c>
      <c r="J1895">
        <v>1306994340</v>
      </c>
      <c r="K1895" s="17">
        <f>(((L1895/60)/60/24)+DATE(1970,1,1))</f>
        <v>40658.189826388887</v>
      </c>
      <c r="L1895">
        <v>1303706001</v>
      </c>
      <c r="M1895" t="b">
        <v>0</v>
      </c>
      <c r="N1895">
        <v>32</v>
      </c>
      <c r="O1895" t="b">
        <v>1</v>
      </c>
      <c r="P1895" t="s">
        <v>8274</v>
      </c>
      <c r="Q1895">
        <f t="shared" si="58"/>
        <v>101</v>
      </c>
      <c r="R1895">
        <f>IFERROR(ROUND(E1895/N1895,2),0)</f>
        <v>62.81</v>
      </c>
      <c r="S1895" t="s">
        <v>8331</v>
      </c>
      <c r="T1895" t="s">
        <v>8335</v>
      </c>
      <c r="U1895">
        <v>4</v>
      </c>
      <c r="V1895">
        <v>25</v>
      </c>
      <c r="W1895" t="s">
        <v>10256</v>
      </c>
    </row>
    <row r="1896" spans="1:23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 s="15">
        <f t="shared" si="59"/>
        <v>42221.363506944443</v>
      </c>
      <c r="J1896">
        <v>1438764207</v>
      </c>
      <c r="K1896" s="17">
        <f>(((L1896/60)/60/24)+DATE(1970,1,1))</f>
        <v>42191.363506944443</v>
      </c>
      <c r="L1896">
        <v>1436172207</v>
      </c>
      <c r="M1896" t="b">
        <v>0</v>
      </c>
      <c r="N1896">
        <v>33</v>
      </c>
      <c r="O1896" t="b">
        <v>1</v>
      </c>
      <c r="P1896" t="s">
        <v>8269</v>
      </c>
      <c r="Q1896">
        <f t="shared" si="58"/>
        <v>101</v>
      </c>
      <c r="R1896">
        <f>IFERROR(ROUND(E1896/N1896,2),0)</f>
        <v>60.91</v>
      </c>
      <c r="S1896" t="s">
        <v>8307</v>
      </c>
      <c r="T1896" t="s">
        <v>8309</v>
      </c>
      <c r="U1896">
        <v>7</v>
      </c>
      <c r="V1896">
        <v>6</v>
      </c>
      <c r="W1896" t="s">
        <v>10257</v>
      </c>
    </row>
    <row r="1897" spans="1:23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15">
        <f t="shared" si="59"/>
        <v>41787.207638888889</v>
      </c>
      <c r="J1897">
        <v>1401253140</v>
      </c>
      <c r="K1897" s="17">
        <f>(((L1897/60)/60/24)+DATE(1970,1,1))</f>
        <v>41759.670937499999</v>
      </c>
      <c r="L1897">
        <v>1398873969</v>
      </c>
      <c r="M1897" t="b">
        <v>0</v>
      </c>
      <c r="N1897">
        <v>38</v>
      </c>
      <c r="O1897" t="b">
        <v>1</v>
      </c>
      <c r="P1897" t="s">
        <v>8277</v>
      </c>
      <c r="Q1897">
        <f t="shared" si="58"/>
        <v>100</v>
      </c>
      <c r="R1897">
        <f>IFERROR(ROUND(E1897/N1897,2),0)</f>
        <v>52.82</v>
      </c>
      <c r="S1897" t="s">
        <v>8331</v>
      </c>
      <c r="T1897" t="s">
        <v>8332</v>
      </c>
      <c r="U1897">
        <v>4</v>
      </c>
      <c r="V1897">
        <v>30</v>
      </c>
      <c r="W1897" t="s">
        <v>10258</v>
      </c>
    </row>
    <row r="1898" spans="1:23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 s="15">
        <f t="shared" si="59"/>
        <v>41861.846828703703</v>
      </c>
      <c r="J1898">
        <v>1407701966</v>
      </c>
      <c r="K1898" s="17">
        <f>(((L1898/60)/60/24)+DATE(1970,1,1))</f>
        <v>41831.846828703703</v>
      </c>
      <c r="L1898">
        <v>1405109966</v>
      </c>
      <c r="M1898" t="b">
        <v>0</v>
      </c>
      <c r="N1898">
        <v>44</v>
      </c>
      <c r="O1898" t="b">
        <v>1</v>
      </c>
      <c r="P1898" t="s">
        <v>8272</v>
      </c>
      <c r="Q1898">
        <f t="shared" si="58"/>
        <v>100</v>
      </c>
      <c r="R1898">
        <f>IFERROR(ROUND(E1898/N1898,2),0)</f>
        <v>45.57</v>
      </c>
      <c r="S1898" t="s">
        <v>8318</v>
      </c>
      <c r="T1898" t="s">
        <v>8337</v>
      </c>
      <c r="U1898">
        <v>7</v>
      </c>
      <c r="V1898">
        <v>11</v>
      </c>
      <c r="W1898" t="s">
        <v>10259</v>
      </c>
    </row>
    <row r="1899" spans="1:23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 s="15">
        <f t="shared" si="59"/>
        <v>42771.697222222225</v>
      </c>
      <c r="J1899">
        <v>1486313040</v>
      </c>
      <c r="K1899" s="17">
        <f>(((L1899/60)/60/24)+DATE(1970,1,1))</f>
        <v>42734.879236111112</v>
      </c>
      <c r="L1899">
        <v>1483131966</v>
      </c>
      <c r="M1899" t="b">
        <v>0</v>
      </c>
      <c r="N1899">
        <v>4</v>
      </c>
      <c r="O1899" t="b">
        <v>0</v>
      </c>
      <c r="P1899" t="s">
        <v>8282</v>
      </c>
      <c r="Q1899">
        <f t="shared" si="58"/>
        <v>1</v>
      </c>
      <c r="R1899">
        <f>IFERROR(ROUND(E1899/N1899,2),0)</f>
        <v>501.25</v>
      </c>
      <c r="S1899" t="s">
        <v>8326</v>
      </c>
      <c r="T1899" t="s">
        <v>8348</v>
      </c>
      <c r="U1899">
        <v>12</v>
      </c>
      <c r="V1899">
        <v>30</v>
      </c>
      <c r="W1899" t="s">
        <v>10260</v>
      </c>
    </row>
    <row r="1900" spans="1:23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 s="15">
        <f t="shared" si="59"/>
        <v>42203.666666666672</v>
      </c>
      <c r="J1900">
        <v>1437235200</v>
      </c>
      <c r="K1900" s="17">
        <f>(((L1900/60)/60/24)+DATE(1970,1,1))</f>
        <v>42179.854629629626</v>
      </c>
      <c r="L1900">
        <v>1435177840</v>
      </c>
      <c r="M1900" t="b">
        <v>0</v>
      </c>
      <c r="N1900">
        <v>30</v>
      </c>
      <c r="O1900" t="b">
        <v>1</v>
      </c>
      <c r="P1900" t="s">
        <v>8269</v>
      </c>
      <c r="Q1900">
        <f t="shared" si="58"/>
        <v>100</v>
      </c>
      <c r="R1900">
        <f>IFERROR(ROUND(E1900/N1900,2),0)</f>
        <v>66.83</v>
      </c>
      <c r="S1900" t="s">
        <v>8307</v>
      </c>
      <c r="T1900" t="s">
        <v>8309</v>
      </c>
      <c r="U1900">
        <v>6</v>
      </c>
      <c r="V1900">
        <v>24</v>
      </c>
      <c r="W1900" t="s">
        <v>10261</v>
      </c>
    </row>
    <row r="1901" spans="1:23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 s="15">
        <f t="shared" si="59"/>
        <v>42103.166666666672</v>
      </c>
      <c r="J1901">
        <v>1428552000</v>
      </c>
      <c r="K1901" s="17">
        <f>(((L1901/60)/60/24)+DATE(1970,1,1))</f>
        <v>42075.942627314813</v>
      </c>
      <c r="L1901">
        <v>1426199843</v>
      </c>
      <c r="M1901" t="b">
        <v>0</v>
      </c>
      <c r="N1901">
        <v>14</v>
      </c>
      <c r="O1901" t="b">
        <v>1</v>
      </c>
      <c r="P1901" t="s">
        <v>8303</v>
      </c>
      <c r="Q1901">
        <f t="shared" si="58"/>
        <v>100</v>
      </c>
      <c r="R1901">
        <f>IFERROR(ROUND(E1901/N1901,2),0)</f>
        <v>143.21</v>
      </c>
      <c r="S1901" t="s">
        <v>8307</v>
      </c>
      <c r="T1901" t="s">
        <v>8310</v>
      </c>
      <c r="U1901">
        <v>3</v>
      </c>
      <c r="V1901">
        <v>12</v>
      </c>
      <c r="W1901" t="s">
        <v>10262</v>
      </c>
    </row>
    <row r="1902" spans="1:23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15">
        <f t="shared" si="59"/>
        <v>42260.758240740746</v>
      </c>
      <c r="J1902">
        <v>1442167912</v>
      </c>
      <c r="K1902" s="17">
        <f>(((L1902/60)/60/24)+DATE(1970,1,1))</f>
        <v>42200.758240740746</v>
      </c>
      <c r="L1902">
        <v>1436983912</v>
      </c>
      <c r="M1902" t="b">
        <v>0</v>
      </c>
      <c r="N1902">
        <v>25</v>
      </c>
      <c r="O1902" t="b">
        <v>1</v>
      </c>
      <c r="P1902" t="s">
        <v>8263</v>
      </c>
      <c r="Q1902">
        <f t="shared" si="58"/>
        <v>100</v>
      </c>
      <c r="R1902">
        <f>IFERROR(ROUND(E1902/N1902,2),0)</f>
        <v>80.16</v>
      </c>
      <c r="S1902" t="s">
        <v>8328</v>
      </c>
      <c r="T1902" t="s">
        <v>8336</v>
      </c>
      <c r="U1902">
        <v>7</v>
      </c>
      <c r="V1902">
        <v>15</v>
      </c>
      <c r="W1902" t="s">
        <v>10263</v>
      </c>
    </row>
    <row r="1903" spans="1:23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 s="15">
        <f t="shared" si="59"/>
        <v>42506.43478009259</v>
      </c>
      <c r="J1903">
        <v>1463394365</v>
      </c>
      <c r="K1903" s="17">
        <f>(((L1903/60)/60/24)+DATE(1970,1,1))</f>
        <v>42482.43478009259</v>
      </c>
      <c r="L1903">
        <v>1461320765</v>
      </c>
      <c r="M1903" t="b">
        <v>0</v>
      </c>
      <c r="N1903">
        <v>17</v>
      </c>
      <c r="O1903" t="b">
        <v>1</v>
      </c>
      <c r="P1903" t="s">
        <v>8269</v>
      </c>
      <c r="Q1903">
        <f t="shared" si="58"/>
        <v>100</v>
      </c>
      <c r="R1903">
        <f>IFERROR(ROUND(E1903/N1903,2),0)</f>
        <v>117.88</v>
      </c>
      <c r="S1903" t="s">
        <v>8307</v>
      </c>
      <c r="T1903" t="s">
        <v>8309</v>
      </c>
      <c r="U1903">
        <v>4</v>
      </c>
      <c r="V1903">
        <v>22</v>
      </c>
      <c r="W1903" t="s">
        <v>10264</v>
      </c>
    </row>
    <row r="1904" spans="1:23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 s="15">
        <f t="shared" si="59"/>
        <v>40926.958333333336</v>
      </c>
      <c r="J1904">
        <v>1326927600</v>
      </c>
      <c r="K1904" s="17">
        <f>(((L1904/60)/60/24)+DATE(1970,1,1))</f>
        <v>40884.066678240742</v>
      </c>
      <c r="L1904">
        <v>1323221761</v>
      </c>
      <c r="M1904" t="b">
        <v>1</v>
      </c>
      <c r="N1904">
        <v>52</v>
      </c>
      <c r="O1904" t="b">
        <v>1</v>
      </c>
      <c r="P1904" t="s">
        <v>8269</v>
      </c>
      <c r="Q1904">
        <f t="shared" si="58"/>
        <v>133</v>
      </c>
      <c r="R1904">
        <f>IFERROR(ROUND(E1904/N1904,2),0)</f>
        <v>38.5</v>
      </c>
      <c r="S1904" t="s">
        <v>8307</v>
      </c>
      <c r="T1904" t="s">
        <v>8309</v>
      </c>
      <c r="U1904">
        <v>12</v>
      </c>
      <c r="V1904">
        <v>7</v>
      </c>
      <c r="W1904" t="s">
        <v>10265</v>
      </c>
    </row>
    <row r="1905" spans="1:23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 s="15">
        <f t="shared" si="59"/>
        <v>42431.935590277775</v>
      </c>
      <c r="J1905">
        <v>1456957635</v>
      </c>
      <c r="K1905" s="17">
        <f>(((L1905/60)/60/24)+DATE(1970,1,1))</f>
        <v>42371.935590277775</v>
      </c>
      <c r="L1905">
        <v>1451773635</v>
      </c>
      <c r="M1905" t="b">
        <v>0</v>
      </c>
      <c r="N1905">
        <v>24</v>
      </c>
      <c r="O1905" t="b">
        <v>0</v>
      </c>
      <c r="P1905" t="s">
        <v>8277</v>
      </c>
      <c r="Q1905">
        <f t="shared" si="58"/>
        <v>40</v>
      </c>
      <c r="R1905">
        <f>IFERROR(ROUND(E1905/N1905,2),0)</f>
        <v>83.38</v>
      </c>
      <c r="S1905" t="s">
        <v>8331</v>
      </c>
      <c r="T1905" t="s">
        <v>8332</v>
      </c>
      <c r="U1905">
        <v>1</v>
      </c>
      <c r="V1905">
        <v>2</v>
      </c>
      <c r="W1905" t="s">
        <v>10266</v>
      </c>
    </row>
    <row r="1906" spans="1:23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 s="15">
        <f t="shared" si="59"/>
        <v>42196.604166666672</v>
      </c>
      <c r="J1906">
        <v>1436625000</v>
      </c>
      <c r="K1906" s="17">
        <f>(((L1906/60)/60/24)+DATE(1970,1,1))</f>
        <v>42165.462627314817</v>
      </c>
      <c r="L1906">
        <v>1433934371</v>
      </c>
      <c r="M1906" t="b">
        <v>1</v>
      </c>
      <c r="N1906">
        <v>35</v>
      </c>
      <c r="O1906" t="b">
        <v>1</v>
      </c>
      <c r="P1906" t="s">
        <v>8269</v>
      </c>
      <c r="Q1906">
        <f t="shared" si="58"/>
        <v>100</v>
      </c>
      <c r="R1906">
        <f>IFERROR(ROUND(E1906/N1906,2),0)</f>
        <v>57.17</v>
      </c>
      <c r="S1906" t="s">
        <v>8307</v>
      </c>
      <c r="T1906" t="s">
        <v>8309</v>
      </c>
      <c r="U1906">
        <v>6</v>
      </c>
      <c r="V1906">
        <v>10</v>
      </c>
      <c r="W1906" t="s">
        <v>10267</v>
      </c>
    </row>
    <row r="1907" spans="1:23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 s="15">
        <f t="shared" si="59"/>
        <v>40936.169664351852</v>
      </c>
      <c r="J1907">
        <v>1327723459</v>
      </c>
      <c r="K1907" s="17">
        <f>(((L1907/60)/60/24)+DATE(1970,1,1))</f>
        <v>40876.169664351852</v>
      </c>
      <c r="L1907">
        <v>1322539459</v>
      </c>
      <c r="M1907" t="b">
        <v>0</v>
      </c>
      <c r="N1907">
        <v>30</v>
      </c>
      <c r="O1907" t="b">
        <v>1</v>
      </c>
      <c r="P1907" t="s">
        <v>8274</v>
      </c>
      <c r="Q1907">
        <f t="shared" si="58"/>
        <v>100</v>
      </c>
      <c r="R1907">
        <f>IFERROR(ROUND(E1907/N1907,2),0)</f>
        <v>66.69</v>
      </c>
      <c r="S1907" t="s">
        <v>8331</v>
      </c>
      <c r="T1907" t="s">
        <v>8335</v>
      </c>
      <c r="U1907">
        <v>11</v>
      </c>
      <c r="V1907">
        <v>29</v>
      </c>
      <c r="W1907" t="s">
        <v>10268</v>
      </c>
    </row>
    <row r="1908" spans="1:23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 s="15">
        <f t="shared" si="59"/>
        <v>41917.568912037037</v>
      </c>
      <c r="J1908">
        <v>1412516354</v>
      </c>
      <c r="K1908" s="17">
        <f>(((L1908/60)/60/24)+DATE(1970,1,1))</f>
        <v>41887.568912037037</v>
      </c>
      <c r="L1908">
        <v>1409924354</v>
      </c>
      <c r="M1908" t="b">
        <v>0</v>
      </c>
      <c r="N1908">
        <v>19</v>
      </c>
      <c r="O1908" t="b">
        <v>1</v>
      </c>
      <c r="P1908" t="s">
        <v>8263</v>
      </c>
      <c r="Q1908">
        <f t="shared" si="58"/>
        <v>100</v>
      </c>
      <c r="R1908">
        <f>IFERROR(ROUND(E1908/N1908,2),0)</f>
        <v>105.26</v>
      </c>
      <c r="S1908" t="s">
        <v>8328</v>
      </c>
      <c r="T1908" t="s">
        <v>8336</v>
      </c>
      <c r="U1908">
        <v>9</v>
      </c>
      <c r="V1908">
        <v>5</v>
      </c>
      <c r="W1908" t="s">
        <v>10269</v>
      </c>
    </row>
    <row r="1909" spans="1:23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 s="15">
        <f t="shared" si="59"/>
        <v>41919.098807870374</v>
      </c>
      <c r="J1909">
        <v>1412648537</v>
      </c>
      <c r="K1909" s="17">
        <f>(((L1909/60)/60/24)+DATE(1970,1,1))</f>
        <v>41874.098807870374</v>
      </c>
      <c r="L1909">
        <v>1408760537</v>
      </c>
      <c r="M1909" t="b">
        <v>0</v>
      </c>
      <c r="N1909">
        <v>15</v>
      </c>
      <c r="O1909" t="b">
        <v>1</v>
      </c>
      <c r="P1909" t="s">
        <v>8263</v>
      </c>
      <c r="Q1909">
        <f t="shared" si="58"/>
        <v>100</v>
      </c>
      <c r="R1909">
        <f>IFERROR(ROUND(E1909/N1909,2),0)</f>
        <v>133.33000000000001</v>
      </c>
      <c r="S1909" t="s">
        <v>8328</v>
      </c>
      <c r="T1909" t="s">
        <v>8336</v>
      </c>
      <c r="U1909">
        <v>8</v>
      </c>
      <c r="V1909">
        <v>23</v>
      </c>
      <c r="W1909" t="s">
        <v>10270</v>
      </c>
    </row>
    <row r="1910" spans="1:23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 s="15">
        <f t="shared" si="59"/>
        <v>41897.18618055556</v>
      </c>
      <c r="J1910">
        <v>1410755286</v>
      </c>
      <c r="K1910" s="17">
        <f>(((L1910/60)/60/24)+DATE(1970,1,1))</f>
        <v>41876.18618055556</v>
      </c>
      <c r="L1910">
        <v>1408940886</v>
      </c>
      <c r="M1910" t="b">
        <v>0</v>
      </c>
      <c r="N1910">
        <v>23</v>
      </c>
      <c r="O1910" t="b">
        <v>1</v>
      </c>
      <c r="P1910" t="s">
        <v>8274</v>
      </c>
      <c r="Q1910">
        <f t="shared" si="58"/>
        <v>133</v>
      </c>
      <c r="R1910">
        <f>IFERROR(ROUND(E1910/N1910,2),0)</f>
        <v>86.96</v>
      </c>
      <c r="S1910" t="s">
        <v>8331</v>
      </c>
      <c r="T1910" t="s">
        <v>8335</v>
      </c>
      <c r="U1910">
        <v>8</v>
      </c>
      <c r="V1910">
        <v>25</v>
      </c>
      <c r="W1910" t="s">
        <v>10271</v>
      </c>
    </row>
    <row r="1911" spans="1:23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 s="15">
        <f t="shared" si="59"/>
        <v>41594.235798611109</v>
      </c>
      <c r="J1911">
        <v>1384580373</v>
      </c>
      <c r="K1911" s="17">
        <f>(((L1911/60)/60/24)+DATE(1970,1,1))</f>
        <v>41564.194131944445</v>
      </c>
      <c r="L1911">
        <v>1381984773</v>
      </c>
      <c r="M1911" t="b">
        <v>0</v>
      </c>
      <c r="N1911">
        <v>7</v>
      </c>
      <c r="O1911" t="b">
        <v>1</v>
      </c>
      <c r="P1911" t="s">
        <v>8278</v>
      </c>
      <c r="Q1911">
        <f t="shared" si="58"/>
        <v>100</v>
      </c>
      <c r="R1911">
        <f>IFERROR(ROUND(E1911/N1911,2),0)</f>
        <v>285.70999999999998</v>
      </c>
      <c r="S1911" t="s">
        <v>8331</v>
      </c>
      <c r="T1911" t="s">
        <v>8333</v>
      </c>
      <c r="U1911">
        <v>10</v>
      </c>
      <c r="V1911">
        <v>17</v>
      </c>
      <c r="W1911" t="s">
        <v>10272</v>
      </c>
    </row>
    <row r="1912" spans="1:23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 s="15">
        <f t="shared" si="59"/>
        <v>41223.790150462963</v>
      </c>
      <c r="J1912">
        <v>1352573869</v>
      </c>
      <c r="K1912" s="17">
        <f>(((L1912/60)/60/24)+DATE(1970,1,1))</f>
        <v>41193.748483796298</v>
      </c>
      <c r="L1912">
        <v>1349978269</v>
      </c>
      <c r="M1912" t="b">
        <v>0</v>
      </c>
      <c r="N1912">
        <v>47</v>
      </c>
      <c r="O1912" t="b">
        <v>1</v>
      </c>
      <c r="P1912" t="s">
        <v>8277</v>
      </c>
      <c r="Q1912">
        <f t="shared" si="58"/>
        <v>100</v>
      </c>
      <c r="R1912">
        <f>IFERROR(ROUND(E1912/N1912,2),0)</f>
        <v>42.55</v>
      </c>
      <c r="S1912" t="s">
        <v>8331</v>
      </c>
      <c r="T1912" t="s">
        <v>8332</v>
      </c>
      <c r="U1912">
        <v>10</v>
      </c>
      <c r="V1912">
        <v>11</v>
      </c>
      <c r="W1912" t="s">
        <v>10273</v>
      </c>
    </row>
    <row r="1913" spans="1:23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 s="15">
        <f t="shared" si="59"/>
        <v>42287.936157407406</v>
      </c>
      <c r="J1913">
        <v>1444516084</v>
      </c>
      <c r="K1913" s="17">
        <f>(((L1913/60)/60/24)+DATE(1970,1,1))</f>
        <v>42227.936157407406</v>
      </c>
      <c r="L1913">
        <v>1439332084</v>
      </c>
      <c r="M1913" t="b">
        <v>0</v>
      </c>
      <c r="N1913">
        <v>8</v>
      </c>
      <c r="O1913" t="b">
        <v>1</v>
      </c>
      <c r="P1913" t="s">
        <v>8277</v>
      </c>
      <c r="Q1913">
        <f t="shared" si="58"/>
        <v>100</v>
      </c>
      <c r="R1913">
        <f>IFERROR(ROUND(E1913/N1913,2),0)</f>
        <v>250</v>
      </c>
      <c r="S1913" t="s">
        <v>8331</v>
      </c>
      <c r="T1913" t="s">
        <v>8332</v>
      </c>
      <c r="U1913">
        <v>8</v>
      </c>
      <c r="V1913">
        <v>11</v>
      </c>
      <c r="W1913" t="s">
        <v>10274</v>
      </c>
    </row>
    <row r="1914" spans="1:23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 s="15">
        <f t="shared" si="59"/>
        <v>41833.457326388889</v>
      </c>
      <c r="J1914">
        <v>1405249113</v>
      </c>
      <c r="K1914" s="17">
        <f>(((L1914/60)/60/24)+DATE(1970,1,1))</f>
        <v>41803.457326388889</v>
      </c>
      <c r="L1914">
        <v>1402657113</v>
      </c>
      <c r="M1914" t="b">
        <v>0</v>
      </c>
      <c r="N1914">
        <v>55</v>
      </c>
      <c r="O1914" t="b">
        <v>1</v>
      </c>
      <c r="P1914" t="s">
        <v>8303</v>
      </c>
      <c r="Q1914">
        <f t="shared" si="58"/>
        <v>133</v>
      </c>
      <c r="R1914">
        <f>IFERROR(ROUND(E1914/N1914,2),0)</f>
        <v>36.36</v>
      </c>
      <c r="S1914" t="s">
        <v>8307</v>
      </c>
      <c r="T1914" t="s">
        <v>8310</v>
      </c>
      <c r="U1914">
        <v>6</v>
      </c>
      <c r="V1914">
        <v>13</v>
      </c>
      <c r="W1914" t="s">
        <v>10275</v>
      </c>
    </row>
    <row r="1915" spans="1:23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 s="15">
        <f t="shared" si="59"/>
        <v>41983.8675</v>
      </c>
      <c r="J1915">
        <v>1418244552</v>
      </c>
      <c r="K1915" s="17">
        <f>(((L1915/60)/60/24)+DATE(1970,1,1))</f>
        <v>41953.8675</v>
      </c>
      <c r="L1915">
        <v>1415652552</v>
      </c>
      <c r="M1915" t="b">
        <v>0</v>
      </c>
      <c r="N1915">
        <v>15</v>
      </c>
      <c r="O1915" t="b">
        <v>1</v>
      </c>
      <c r="P1915" t="s">
        <v>8269</v>
      </c>
      <c r="Q1915">
        <f t="shared" si="58"/>
        <v>100</v>
      </c>
      <c r="R1915">
        <f>IFERROR(ROUND(E1915/N1915,2),0)</f>
        <v>133.33000000000001</v>
      </c>
      <c r="S1915" t="s">
        <v>8307</v>
      </c>
      <c r="T1915" t="s">
        <v>8309</v>
      </c>
      <c r="U1915">
        <v>11</v>
      </c>
      <c r="V1915">
        <v>10</v>
      </c>
      <c r="W1915" t="s">
        <v>10276</v>
      </c>
    </row>
    <row r="1916" spans="1:23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 s="15">
        <f t="shared" si="59"/>
        <v>42180.462083333332</v>
      </c>
      <c r="J1916">
        <v>1435230324</v>
      </c>
      <c r="K1916" s="17">
        <f>(((L1916/60)/60/24)+DATE(1970,1,1))</f>
        <v>42150.462083333332</v>
      </c>
      <c r="L1916">
        <v>1432638324</v>
      </c>
      <c r="M1916" t="b">
        <v>0</v>
      </c>
      <c r="N1916">
        <v>17</v>
      </c>
      <c r="O1916" t="b">
        <v>1</v>
      </c>
      <c r="P1916" t="s">
        <v>8269</v>
      </c>
      <c r="Q1916">
        <f t="shared" si="58"/>
        <v>100</v>
      </c>
      <c r="R1916">
        <f>IFERROR(ROUND(E1916/N1916,2),0)</f>
        <v>117.65</v>
      </c>
      <c r="S1916" t="s">
        <v>8307</v>
      </c>
      <c r="T1916" t="s">
        <v>8309</v>
      </c>
      <c r="U1916">
        <v>5</v>
      </c>
      <c r="V1916">
        <v>26</v>
      </c>
      <c r="W1916" t="s">
        <v>10277</v>
      </c>
    </row>
    <row r="1917" spans="1:23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 s="15">
        <f t="shared" si="59"/>
        <v>41869.730937500004</v>
      </c>
      <c r="J1917">
        <v>1408383153</v>
      </c>
      <c r="K1917" s="17">
        <f>(((L1917/60)/60/24)+DATE(1970,1,1))</f>
        <v>41839.730937500004</v>
      </c>
      <c r="L1917">
        <v>1405791153</v>
      </c>
      <c r="M1917" t="b">
        <v>0</v>
      </c>
      <c r="N1917">
        <v>21</v>
      </c>
      <c r="O1917" t="b">
        <v>1</v>
      </c>
      <c r="P1917" t="s">
        <v>8269</v>
      </c>
      <c r="Q1917">
        <f t="shared" si="58"/>
        <v>100</v>
      </c>
      <c r="R1917">
        <f>IFERROR(ROUND(E1917/N1917,2),0)</f>
        <v>95.24</v>
      </c>
      <c r="S1917" t="s">
        <v>8307</v>
      </c>
      <c r="T1917" t="s">
        <v>8309</v>
      </c>
      <c r="U1917">
        <v>7</v>
      </c>
      <c r="V1917">
        <v>19</v>
      </c>
      <c r="W1917" t="s">
        <v>10278</v>
      </c>
    </row>
    <row r="1918" spans="1:23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 s="15">
        <f t="shared" si="59"/>
        <v>42300.530509259261</v>
      </c>
      <c r="J1918">
        <v>1445604236</v>
      </c>
      <c r="K1918" s="17">
        <f>(((L1918/60)/60/24)+DATE(1970,1,1))</f>
        <v>42272.530509259261</v>
      </c>
      <c r="L1918">
        <v>1443185036</v>
      </c>
      <c r="M1918" t="b">
        <v>0</v>
      </c>
      <c r="N1918">
        <v>31</v>
      </c>
      <c r="O1918" t="b">
        <v>1</v>
      </c>
      <c r="P1918" t="s">
        <v>8269</v>
      </c>
      <c r="Q1918">
        <f t="shared" si="58"/>
        <v>100</v>
      </c>
      <c r="R1918">
        <f>IFERROR(ROUND(E1918/N1918,2),0)</f>
        <v>64.52</v>
      </c>
      <c r="S1918" t="s">
        <v>8307</v>
      </c>
      <c r="T1918" t="s">
        <v>8309</v>
      </c>
      <c r="U1918">
        <v>9</v>
      </c>
      <c r="V1918">
        <v>25</v>
      </c>
      <c r="W1918" t="s">
        <v>10279</v>
      </c>
    </row>
    <row r="1919" spans="1:23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 s="15">
        <f t="shared" si="59"/>
        <v>42511.165972222225</v>
      </c>
      <c r="J1919">
        <v>1463803140</v>
      </c>
      <c r="K1919" s="17">
        <f>(((L1919/60)/60/24)+DATE(1970,1,1))</f>
        <v>42460.741747685184</v>
      </c>
      <c r="L1919">
        <v>1459446487</v>
      </c>
      <c r="M1919" t="b">
        <v>0</v>
      </c>
      <c r="N1919">
        <v>29</v>
      </c>
      <c r="O1919" t="b">
        <v>1</v>
      </c>
      <c r="P1919" t="s">
        <v>8269</v>
      </c>
      <c r="Q1919">
        <f t="shared" si="58"/>
        <v>100</v>
      </c>
      <c r="R1919">
        <f>IFERROR(ROUND(E1919/N1919,2),0)</f>
        <v>68.97</v>
      </c>
      <c r="S1919" t="s">
        <v>8307</v>
      </c>
      <c r="T1919" t="s">
        <v>8309</v>
      </c>
      <c r="U1919">
        <v>3</v>
      </c>
      <c r="V1919">
        <v>31</v>
      </c>
      <c r="W1919" t="s">
        <v>10280</v>
      </c>
    </row>
    <row r="1920" spans="1:23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 s="15">
        <f t="shared" si="59"/>
        <v>42168.930671296301</v>
      </c>
      <c r="J1920">
        <v>1434234010</v>
      </c>
      <c r="K1920" s="17">
        <f>(((L1920/60)/60/24)+DATE(1970,1,1))</f>
        <v>42138.930671296301</v>
      </c>
      <c r="L1920">
        <v>1431642010</v>
      </c>
      <c r="M1920" t="b">
        <v>0</v>
      </c>
      <c r="N1920">
        <v>20</v>
      </c>
      <c r="O1920" t="b">
        <v>1</v>
      </c>
      <c r="P1920" t="s">
        <v>8303</v>
      </c>
      <c r="Q1920">
        <f t="shared" si="58"/>
        <v>100</v>
      </c>
      <c r="R1920">
        <f>IFERROR(ROUND(E1920/N1920,2),0)</f>
        <v>100</v>
      </c>
      <c r="S1920" t="s">
        <v>8307</v>
      </c>
      <c r="T1920" t="s">
        <v>8310</v>
      </c>
      <c r="U1920">
        <v>5</v>
      </c>
      <c r="V1920">
        <v>14</v>
      </c>
      <c r="W1920" t="s">
        <v>10281</v>
      </c>
    </row>
    <row r="1921" spans="1:23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 s="15">
        <f t="shared" si="59"/>
        <v>41342.311562499999</v>
      </c>
      <c r="J1921">
        <v>1362814119</v>
      </c>
      <c r="K1921" s="17">
        <f>(((L1921/60)/60/24)+DATE(1970,1,1))</f>
        <v>41312.311562499999</v>
      </c>
      <c r="L1921">
        <v>1360222119</v>
      </c>
      <c r="M1921" t="b">
        <v>0</v>
      </c>
      <c r="N1921">
        <v>73</v>
      </c>
      <c r="O1921" t="b">
        <v>1</v>
      </c>
      <c r="P1921" t="s">
        <v>8278</v>
      </c>
      <c r="Q1921">
        <f t="shared" si="58"/>
        <v>133</v>
      </c>
      <c r="R1921">
        <f>IFERROR(ROUND(E1921/N1921,2),0)</f>
        <v>27.3</v>
      </c>
      <c r="S1921" t="s">
        <v>8331</v>
      </c>
      <c r="T1921" t="s">
        <v>8333</v>
      </c>
      <c r="U1921">
        <v>2</v>
      </c>
      <c r="V1921">
        <v>7</v>
      </c>
      <c r="W1921" t="s">
        <v>10282</v>
      </c>
    </row>
    <row r="1922" spans="1:23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 s="15">
        <f t="shared" si="59"/>
        <v>42035.142361111109</v>
      </c>
      <c r="J1922">
        <v>1422674700</v>
      </c>
      <c r="K1922" s="17">
        <f>(((L1922/60)/60/24)+DATE(1970,1,1))</f>
        <v>42003.655555555553</v>
      </c>
      <c r="L1922">
        <v>1419954240</v>
      </c>
      <c r="M1922" t="b">
        <v>1</v>
      </c>
      <c r="N1922">
        <v>33</v>
      </c>
      <c r="O1922" t="b">
        <v>0</v>
      </c>
      <c r="P1922" t="s">
        <v>8283</v>
      </c>
      <c r="Q1922">
        <f t="shared" ref="Q1922:Q1985" si="60">ROUND(E1922/D1922*100,0)</f>
        <v>40</v>
      </c>
      <c r="R1922">
        <f>IFERROR(ROUND(E1922/N1922,2),0)</f>
        <v>60.24</v>
      </c>
      <c r="S1922" t="s">
        <v>8320</v>
      </c>
      <c r="T1922" t="s">
        <v>8321</v>
      </c>
      <c r="U1922">
        <v>12</v>
      </c>
      <c r="V1922">
        <v>30</v>
      </c>
      <c r="W1922" t="s">
        <v>10283</v>
      </c>
    </row>
    <row r="1923" spans="1:23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 s="15">
        <f t="shared" ref="I1923:I1986" si="61">(((J1923/60)/60/24+DATE(1970,1,1)))</f>
        <v>41034.139108796298</v>
      </c>
      <c r="J1923">
        <v>1336188019</v>
      </c>
      <c r="K1923" s="17">
        <f>(((L1923/60)/60/24)+DATE(1970,1,1))</f>
        <v>41004.139108796298</v>
      </c>
      <c r="L1923">
        <v>1333596019</v>
      </c>
      <c r="M1923" t="b">
        <v>0</v>
      </c>
      <c r="N1923">
        <v>24</v>
      </c>
      <c r="O1923" t="b">
        <v>0</v>
      </c>
      <c r="P1923" t="s">
        <v>8276</v>
      </c>
      <c r="Q1923">
        <f t="shared" si="60"/>
        <v>7</v>
      </c>
      <c r="R1923">
        <f>IFERROR(ROUND(E1923/N1923,2),0)</f>
        <v>82.58</v>
      </c>
      <c r="S1923" t="s">
        <v>8331</v>
      </c>
      <c r="T1923" t="s">
        <v>8353</v>
      </c>
      <c r="U1923">
        <v>4</v>
      </c>
      <c r="V1923">
        <v>5</v>
      </c>
      <c r="W1923" t="s">
        <v>10284</v>
      </c>
    </row>
    <row r="1924" spans="1:23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 s="15">
        <f t="shared" si="61"/>
        <v>42734.74324074074</v>
      </c>
      <c r="J1924">
        <v>1483120216</v>
      </c>
      <c r="K1924" s="17">
        <f>(((L1924/60)/60/24)+DATE(1970,1,1))</f>
        <v>42689.74324074074</v>
      </c>
      <c r="L1924">
        <v>1479232216</v>
      </c>
      <c r="M1924" t="b">
        <v>0</v>
      </c>
      <c r="N1924">
        <v>74</v>
      </c>
      <c r="O1924" t="b">
        <v>1</v>
      </c>
      <c r="P1924" t="s">
        <v>8299</v>
      </c>
      <c r="Q1924">
        <f t="shared" si="60"/>
        <v>131</v>
      </c>
      <c r="R1924">
        <f>IFERROR(ROUND(E1924/N1924,2),0)</f>
        <v>26.59</v>
      </c>
      <c r="S1924" t="s">
        <v>8315</v>
      </c>
      <c r="T1924" t="s">
        <v>8322</v>
      </c>
      <c r="U1924">
        <v>11</v>
      </c>
      <c r="V1924">
        <v>15</v>
      </c>
      <c r="W1924" t="s">
        <v>10285</v>
      </c>
    </row>
    <row r="1925" spans="1:23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 s="15">
        <f t="shared" si="61"/>
        <v>42125.918530092589</v>
      </c>
      <c r="J1925">
        <v>1430517761</v>
      </c>
      <c r="K1925" s="17">
        <f>(((L1925/60)/60/24)+DATE(1970,1,1))</f>
        <v>42095.918530092589</v>
      </c>
      <c r="L1925">
        <v>1427925761</v>
      </c>
      <c r="M1925" t="b">
        <v>0</v>
      </c>
      <c r="N1925">
        <v>17</v>
      </c>
      <c r="O1925" t="b">
        <v>0</v>
      </c>
      <c r="P1925" t="s">
        <v>8291</v>
      </c>
      <c r="Q1925">
        <f t="shared" si="60"/>
        <v>8</v>
      </c>
      <c r="R1925">
        <f>IFERROR(ROUND(E1925/N1925,2),0)</f>
        <v>115.71</v>
      </c>
      <c r="S1925" t="s">
        <v>8331</v>
      </c>
      <c r="T1925" t="s">
        <v>8334</v>
      </c>
      <c r="U1925">
        <v>4</v>
      </c>
      <c r="V1925">
        <v>1</v>
      </c>
      <c r="W1925" t="s">
        <v>10286</v>
      </c>
    </row>
    <row r="1926" spans="1:23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15">
        <f t="shared" si="61"/>
        <v>42544.782638888893</v>
      </c>
      <c r="J1926">
        <v>1466707620</v>
      </c>
      <c r="K1926" s="17">
        <f>(((L1926/60)/60/24)+DATE(1970,1,1))</f>
        <v>42524.782638888893</v>
      </c>
      <c r="L1926">
        <v>1464979620</v>
      </c>
      <c r="M1926" t="b">
        <v>0</v>
      </c>
      <c r="N1926">
        <v>30</v>
      </c>
      <c r="O1926" t="b">
        <v>1</v>
      </c>
      <c r="P1926" t="s">
        <v>8269</v>
      </c>
      <c r="Q1926">
        <f t="shared" si="60"/>
        <v>112</v>
      </c>
      <c r="R1926">
        <f>IFERROR(ROUND(E1926/N1926,2),0)</f>
        <v>65.17</v>
      </c>
      <c r="S1926" t="s">
        <v>8307</v>
      </c>
      <c r="T1926" t="s">
        <v>8309</v>
      </c>
      <c r="U1926">
        <v>6</v>
      </c>
      <c r="V1926">
        <v>3</v>
      </c>
      <c r="W1926" t="s">
        <v>10287</v>
      </c>
    </row>
    <row r="1927" spans="1:23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 s="15">
        <f t="shared" si="61"/>
        <v>41945.478877314818</v>
      </c>
      <c r="J1927">
        <v>1414927775</v>
      </c>
      <c r="K1927" s="17">
        <f>(((L1927/60)/60/24)+DATE(1970,1,1))</f>
        <v>41915.437210648146</v>
      </c>
      <c r="L1927">
        <v>1412332175</v>
      </c>
      <c r="M1927" t="b">
        <v>1</v>
      </c>
      <c r="N1927">
        <v>51</v>
      </c>
      <c r="O1927" t="b">
        <v>1</v>
      </c>
      <c r="P1927" t="s">
        <v>8269</v>
      </c>
      <c r="Q1927">
        <f t="shared" si="60"/>
        <v>130</v>
      </c>
      <c r="R1927">
        <f>IFERROR(ROUND(E1927/N1927,2),0)</f>
        <v>38.24</v>
      </c>
      <c r="S1927" t="s">
        <v>8307</v>
      </c>
      <c r="T1927" t="s">
        <v>8309</v>
      </c>
      <c r="U1927">
        <v>10</v>
      </c>
      <c r="V1927">
        <v>3</v>
      </c>
      <c r="W1927" t="s">
        <v>10288</v>
      </c>
    </row>
    <row r="1928" spans="1:23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15">
        <f t="shared" si="61"/>
        <v>41355.484085648146</v>
      </c>
      <c r="J1928">
        <v>1363952225</v>
      </c>
      <c r="K1928" s="17">
        <f>(((L1928/60)/60/24)+DATE(1970,1,1))</f>
        <v>41325.525752314818</v>
      </c>
      <c r="L1928">
        <v>1361363825</v>
      </c>
      <c r="M1928" t="b">
        <v>0</v>
      </c>
      <c r="N1928">
        <v>32</v>
      </c>
      <c r="O1928" t="b">
        <v>1</v>
      </c>
      <c r="P1928" t="s">
        <v>8274</v>
      </c>
      <c r="Q1928">
        <f t="shared" si="60"/>
        <v>108</v>
      </c>
      <c r="R1928">
        <f>IFERROR(ROUND(E1928/N1928,2),0)</f>
        <v>60.66</v>
      </c>
      <c r="S1928" t="s">
        <v>8331</v>
      </c>
      <c r="T1928" t="s">
        <v>8335</v>
      </c>
      <c r="U1928">
        <v>2</v>
      </c>
      <c r="V1928">
        <v>20</v>
      </c>
      <c r="W1928" t="s">
        <v>10289</v>
      </c>
    </row>
    <row r="1929" spans="1:23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15">
        <f t="shared" si="61"/>
        <v>41868.515555555554</v>
      </c>
      <c r="J1929">
        <v>1408278144</v>
      </c>
      <c r="K1929" s="17">
        <f>(((L1929/60)/60/24)+DATE(1970,1,1))</f>
        <v>41828.515555555554</v>
      </c>
      <c r="L1929">
        <v>1404822144</v>
      </c>
      <c r="M1929" t="b">
        <v>0</v>
      </c>
      <c r="N1929">
        <v>19</v>
      </c>
      <c r="O1929" t="b">
        <v>1</v>
      </c>
      <c r="P1929" t="s">
        <v>8263</v>
      </c>
      <c r="Q1929">
        <f t="shared" si="60"/>
        <v>155</v>
      </c>
      <c r="R1929">
        <f>IFERROR(ROUND(E1929/N1929,2),0)</f>
        <v>102.11</v>
      </c>
      <c r="S1929" t="s">
        <v>8328</v>
      </c>
      <c r="T1929" t="s">
        <v>8336</v>
      </c>
      <c r="U1929">
        <v>7</v>
      </c>
      <c r="V1929">
        <v>8</v>
      </c>
      <c r="W1929" t="s">
        <v>10290</v>
      </c>
    </row>
    <row r="1930" spans="1:23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 s="15">
        <f t="shared" si="61"/>
        <v>41750.041666666664</v>
      </c>
      <c r="J1930">
        <v>1398042000</v>
      </c>
      <c r="K1930" s="17">
        <f>(((L1930/60)/60/24)+DATE(1970,1,1))</f>
        <v>41715.874780092592</v>
      </c>
      <c r="L1930">
        <v>1395089981</v>
      </c>
      <c r="M1930" t="b">
        <v>0</v>
      </c>
      <c r="N1930">
        <v>40</v>
      </c>
      <c r="O1930" t="b">
        <v>0</v>
      </c>
      <c r="P1930" t="s">
        <v>8284</v>
      </c>
      <c r="Q1930">
        <f t="shared" si="60"/>
        <v>4</v>
      </c>
      <c r="R1930">
        <f>IFERROR(ROUND(E1930/N1930,2),0)</f>
        <v>48.43</v>
      </c>
      <c r="S1930" t="s">
        <v>8331</v>
      </c>
      <c r="T1930" t="s">
        <v>8357</v>
      </c>
      <c r="U1930">
        <v>3</v>
      </c>
      <c r="V1930">
        <v>17</v>
      </c>
      <c r="W1930" t="s">
        <v>10291</v>
      </c>
    </row>
    <row r="1931" spans="1:23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 s="15">
        <f t="shared" si="61"/>
        <v>41064.656597222223</v>
      </c>
      <c r="J1931">
        <v>1338824730</v>
      </c>
      <c r="K1931" s="17">
        <f>(((L1931/60)/60/24)+DATE(1970,1,1))</f>
        <v>41034.656597222223</v>
      </c>
      <c r="L1931">
        <v>1336232730</v>
      </c>
      <c r="M1931" t="b">
        <v>0</v>
      </c>
      <c r="N1931">
        <v>49</v>
      </c>
      <c r="O1931" t="b">
        <v>1</v>
      </c>
      <c r="P1931" t="s">
        <v>8290</v>
      </c>
      <c r="Q1931">
        <f t="shared" si="60"/>
        <v>113</v>
      </c>
      <c r="R1931">
        <f>IFERROR(ROUND(E1931/N1931,2),0)</f>
        <v>39.18</v>
      </c>
      <c r="S1931" t="s">
        <v>8331</v>
      </c>
      <c r="T1931" t="s">
        <v>8341</v>
      </c>
      <c r="U1931">
        <v>5</v>
      </c>
      <c r="V1931">
        <v>5</v>
      </c>
      <c r="W1931" t="s">
        <v>10292</v>
      </c>
    </row>
    <row r="1932" spans="1:23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 s="15">
        <f t="shared" si="61"/>
        <v>42283.688043981485</v>
      </c>
      <c r="J1932">
        <v>1444149047</v>
      </c>
      <c r="K1932" s="17">
        <f>(((L1932/60)/60/24)+DATE(1970,1,1))</f>
        <v>42253.688043981485</v>
      </c>
      <c r="L1932">
        <v>1441557047</v>
      </c>
      <c r="M1932" t="b">
        <v>0</v>
      </c>
      <c r="N1932">
        <v>37</v>
      </c>
      <c r="O1932" t="b">
        <v>1</v>
      </c>
      <c r="P1932" t="s">
        <v>8301</v>
      </c>
      <c r="Q1932">
        <f t="shared" si="60"/>
        <v>128</v>
      </c>
      <c r="R1932">
        <f>IFERROR(ROUND(E1932/N1932,2),0)</f>
        <v>51.89</v>
      </c>
      <c r="S1932" t="s">
        <v>8307</v>
      </c>
      <c r="T1932" t="s">
        <v>8308</v>
      </c>
      <c r="U1932">
        <v>9</v>
      </c>
      <c r="V1932">
        <v>6</v>
      </c>
      <c r="W1932" t="s">
        <v>10293</v>
      </c>
    </row>
    <row r="1933" spans="1:23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 s="15">
        <f t="shared" si="61"/>
        <v>41811.855092592588</v>
      </c>
      <c r="J1933">
        <v>1403382680</v>
      </c>
      <c r="K1933" s="17">
        <f>(((L1933/60)/60/24)+DATE(1970,1,1))</f>
        <v>41781.855092592588</v>
      </c>
      <c r="L1933">
        <v>1400790680</v>
      </c>
      <c r="M1933" t="b">
        <v>0</v>
      </c>
      <c r="N1933">
        <v>56</v>
      </c>
      <c r="O1933" t="b">
        <v>1</v>
      </c>
      <c r="P1933" t="s">
        <v>8269</v>
      </c>
      <c r="Q1933">
        <f t="shared" si="60"/>
        <v>128</v>
      </c>
      <c r="R1933">
        <f>IFERROR(ROUND(E1933/N1933,2),0)</f>
        <v>34.25</v>
      </c>
      <c r="S1933" t="s">
        <v>8307</v>
      </c>
      <c r="T1933" t="s">
        <v>8309</v>
      </c>
      <c r="U1933">
        <v>5</v>
      </c>
      <c r="V1933">
        <v>22</v>
      </c>
      <c r="W1933" t="s">
        <v>10294</v>
      </c>
    </row>
    <row r="1934" spans="1:23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15">
        <f t="shared" si="61"/>
        <v>41066.946469907409</v>
      </c>
      <c r="J1934">
        <v>1339022575</v>
      </c>
      <c r="K1934" s="17">
        <f>(((L1934/60)/60/24)+DATE(1970,1,1))</f>
        <v>41036.946469907409</v>
      </c>
      <c r="L1934">
        <v>1336430575</v>
      </c>
      <c r="M1934" t="b">
        <v>0</v>
      </c>
      <c r="N1934">
        <v>42</v>
      </c>
      <c r="O1934" t="b">
        <v>1</v>
      </c>
      <c r="P1934" t="s">
        <v>8277</v>
      </c>
      <c r="Q1934">
        <f t="shared" si="60"/>
        <v>128</v>
      </c>
      <c r="R1934">
        <f>IFERROR(ROUND(E1934/N1934,2),0)</f>
        <v>45.55</v>
      </c>
      <c r="S1934" t="s">
        <v>8331</v>
      </c>
      <c r="T1934" t="s">
        <v>8332</v>
      </c>
      <c r="U1934">
        <v>5</v>
      </c>
      <c r="V1934">
        <v>7</v>
      </c>
      <c r="W1934" t="s">
        <v>10295</v>
      </c>
    </row>
    <row r="1935" spans="1:23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 s="15">
        <f t="shared" si="61"/>
        <v>40098.874305555553</v>
      </c>
      <c r="J1935">
        <v>1255381140</v>
      </c>
      <c r="K1935" s="17">
        <f>(((L1935/60)/60/24)+DATE(1970,1,1))</f>
        <v>40043.895462962959</v>
      </c>
      <c r="L1935">
        <v>1250630968</v>
      </c>
      <c r="M1935" t="b">
        <v>0</v>
      </c>
      <c r="N1935">
        <v>26</v>
      </c>
      <c r="O1935" t="b">
        <v>0</v>
      </c>
      <c r="P1935" t="s">
        <v>8268</v>
      </c>
      <c r="Q1935">
        <f t="shared" si="60"/>
        <v>10</v>
      </c>
      <c r="R1935">
        <f>IFERROR(ROUND(E1935/N1935,2),0)</f>
        <v>73.459999999999994</v>
      </c>
      <c r="S1935" t="s">
        <v>8328</v>
      </c>
      <c r="T1935" t="s">
        <v>8342</v>
      </c>
      <c r="U1935">
        <v>8</v>
      </c>
      <c r="V1935">
        <v>18</v>
      </c>
      <c r="W1935" t="s">
        <v>10296</v>
      </c>
    </row>
    <row r="1936" spans="1:23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 s="15">
        <f t="shared" si="61"/>
        <v>42406.207638888889</v>
      </c>
      <c r="J1936">
        <v>1454734740</v>
      </c>
      <c r="K1936" s="17">
        <f>(((L1936/60)/60/24)+DATE(1970,1,1))</f>
        <v>42370.90320601852</v>
      </c>
      <c r="L1936">
        <v>1451684437</v>
      </c>
      <c r="M1936" t="b">
        <v>0</v>
      </c>
      <c r="N1936">
        <v>5</v>
      </c>
      <c r="O1936" t="b">
        <v>0</v>
      </c>
      <c r="P1936" t="s">
        <v>8269</v>
      </c>
      <c r="Q1936">
        <f t="shared" si="60"/>
        <v>19</v>
      </c>
      <c r="R1936">
        <f>IFERROR(ROUND(E1936/N1936,2),0)</f>
        <v>381.6</v>
      </c>
      <c r="S1936" t="s">
        <v>8307</v>
      </c>
      <c r="T1936" t="s">
        <v>8309</v>
      </c>
      <c r="U1936">
        <v>1</v>
      </c>
      <c r="V1936">
        <v>1</v>
      </c>
      <c r="W1936" t="s">
        <v>10297</v>
      </c>
    </row>
    <row r="1937" spans="1:23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 s="15">
        <f t="shared" si="61"/>
        <v>41953.899178240739</v>
      </c>
      <c r="J1937">
        <v>1415655289</v>
      </c>
      <c r="K1937" s="17">
        <f>(((L1937/60)/60/24)+DATE(1970,1,1))</f>
        <v>41923.857511574075</v>
      </c>
      <c r="L1937">
        <v>1413059689</v>
      </c>
      <c r="M1937" t="b">
        <v>1</v>
      </c>
      <c r="N1937">
        <v>29</v>
      </c>
      <c r="O1937" t="b">
        <v>0</v>
      </c>
      <c r="P1937" t="s">
        <v>8300</v>
      </c>
      <c r="Q1937">
        <f t="shared" si="60"/>
        <v>8</v>
      </c>
      <c r="R1937">
        <f>IFERROR(ROUND(E1937/N1937,2),0)</f>
        <v>65.41</v>
      </c>
      <c r="S1937" t="s">
        <v>8315</v>
      </c>
      <c r="T1937" t="s">
        <v>8343</v>
      </c>
      <c r="U1937">
        <v>10</v>
      </c>
      <c r="V1937">
        <v>11</v>
      </c>
      <c r="W1937" t="s">
        <v>10298</v>
      </c>
    </row>
    <row r="1938" spans="1:23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 s="15">
        <f t="shared" si="61"/>
        <v>42369.958333333328</v>
      </c>
      <c r="J1938">
        <v>1451602800</v>
      </c>
      <c r="K1938" s="17">
        <f>(((L1938/60)/60/24)+DATE(1970,1,1))</f>
        <v>42339.967708333337</v>
      </c>
      <c r="L1938">
        <v>1449011610</v>
      </c>
      <c r="M1938" t="b">
        <v>0</v>
      </c>
      <c r="N1938">
        <v>23</v>
      </c>
      <c r="O1938" t="b">
        <v>0</v>
      </c>
      <c r="P1938" t="s">
        <v>8271</v>
      </c>
      <c r="Q1938">
        <f t="shared" si="60"/>
        <v>6</v>
      </c>
      <c r="R1938">
        <f>IFERROR(ROUND(E1938/N1938,2),0)</f>
        <v>82.09</v>
      </c>
      <c r="S1938" t="s">
        <v>8315</v>
      </c>
      <c r="T1938" t="s">
        <v>8317</v>
      </c>
      <c r="U1938">
        <v>12</v>
      </c>
      <c r="V1938">
        <v>1</v>
      </c>
      <c r="W1938" t="s">
        <v>10299</v>
      </c>
    </row>
    <row r="1939" spans="1:23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15">
        <f t="shared" si="61"/>
        <v>42300.458333333328</v>
      </c>
      <c r="J1939">
        <v>1445598000</v>
      </c>
      <c r="K1939" s="17">
        <f>(((L1939/60)/60/24)+DATE(1970,1,1))</f>
        <v>42273.884305555555</v>
      </c>
      <c r="L1939">
        <v>1443302004</v>
      </c>
      <c r="M1939" t="b">
        <v>1</v>
      </c>
      <c r="N1939">
        <v>53</v>
      </c>
      <c r="O1939" t="b">
        <v>1</v>
      </c>
      <c r="P1939" t="s">
        <v>8299</v>
      </c>
      <c r="Q1939">
        <f t="shared" si="60"/>
        <v>188</v>
      </c>
      <c r="R1939">
        <f>IFERROR(ROUND(E1939/N1939,2),0)</f>
        <v>35.549999999999997</v>
      </c>
      <c r="S1939" t="s">
        <v>8315</v>
      </c>
      <c r="T1939" t="s">
        <v>8322</v>
      </c>
      <c r="U1939">
        <v>9</v>
      </c>
      <c r="V1939">
        <v>26</v>
      </c>
      <c r="W1939" t="s">
        <v>10300</v>
      </c>
    </row>
    <row r="1940" spans="1:23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15">
        <f t="shared" si="61"/>
        <v>41067.551585648151</v>
      </c>
      <c r="J1940">
        <v>1339074857</v>
      </c>
      <c r="K1940" s="17">
        <f>(((L1940/60)/60/24)+DATE(1970,1,1))</f>
        <v>41037.551585648151</v>
      </c>
      <c r="L1940">
        <v>1336482857</v>
      </c>
      <c r="M1940" t="b">
        <v>1</v>
      </c>
      <c r="N1940">
        <v>50</v>
      </c>
      <c r="O1940" t="b">
        <v>1</v>
      </c>
      <c r="P1940" t="s">
        <v>8277</v>
      </c>
      <c r="Q1940">
        <f t="shared" si="60"/>
        <v>157</v>
      </c>
      <c r="R1940">
        <f>IFERROR(ROUND(E1940/N1940,2),0)</f>
        <v>37.67</v>
      </c>
      <c r="S1940" t="s">
        <v>8331</v>
      </c>
      <c r="T1940" t="s">
        <v>8332</v>
      </c>
      <c r="U1940">
        <v>5</v>
      </c>
      <c r="V1940">
        <v>8</v>
      </c>
      <c r="W1940" t="s">
        <v>10301</v>
      </c>
    </row>
    <row r="1941" spans="1:23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 s="15">
        <f t="shared" si="61"/>
        <v>41271.827118055553</v>
      </c>
      <c r="J1941">
        <v>1356724263</v>
      </c>
      <c r="K1941" s="17">
        <f>(((L1941/60)/60/24)+DATE(1970,1,1))</f>
        <v>41250.827118055553</v>
      </c>
      <c r="L1941">
        <v>1354909863</v>
      </c>
      <c r="M1941" t="b">
        <v>1</v>
      </c>
      <c r="N1941">
        <v>81</v>
      </c>
      <c r="O1941" t="b">
        <v>1</v>
      </c>
      <c r="P1941" t="s">
        <v>8286</v>
      </c>
      <c r="Q1941">
        <f t="shared" si="60"/>
        <v>125</v>
      </c>
      <c r="R1941">
        <f>IFERROR(ROUND(E1941/N1941,2),0)</f>
        <v>23.17</v>
      </c>
      <c r="S1941" t="s">
        <v>8318</v>
      </c>
      <c r="T1941" t="s">
        <v>8319</v>
      </c>
      <c r="U1941">
        <v>12</v>
      </c>
      <c r="V1941">
        <v>7</v>
      </c>
      <c r="W1941" t="s">
        <v>10302</v>
      </c>
    </row>
    <row r="1942" spans="1:23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 s="15">
        <f t="shared" si="61"/>
        <v>42023.760393518518</v>
      </c>
      <c r="J1942">
        <v>1421691298</v>
      </c>
      <c r="K1942" s="17">
        <f>(((L1942/60)/60/24)+DATE(1970,1,1))</f>
        <v>41978.760393518518</v>
      </c>
      <c r="L1942">
        <v>1417803298</v>
      </c>
      <c r="M1942" t="b">
        <v>1</v>
      </c>
      <c r="N1942">
        <v>19</v>
      </c>
      <c r="O1942" t="b">
        <v>0</v>
      </c>
      <c r="P1942" t="s">
        <v>8283</v>
      </c>
      <c r="Q1942">
        <f t="shared" si="60"/>
        <v>6</v>
      </c>
      <c r="R1942">
        <f>IFERROR(ROUND(E1942/N1942,2),0)</f>
        <v>98.79</v>
      </c>
      <c r="S1942" t="s">
        <v>8320</v>
      </c>
      <c r="T1942" t="s">
        <v>8321</v>
      </c>
      <c r="U1942">
        <v>12</v>
      </c>
      <c r="V1942">
        <v>5</v>
      </c>
      <c r="W1942" t="s">
        <v>10303</v>
      </c>
    </row>
    <row r="1943" spans="1:23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 s="15">
        <f t="shared" si="61"/>
        <v>42326.302754629629</v>
      </c>
      <c r="J1943">
        <v>1447830958</v>
      </c>
      <c r="K1943" s="17">
        <f>(((L1943/60)/60/24)+DATE(1970,1,1))</f>
        <v>42296.261087962965</v>
      </c>
      <c r="L1943">
        <v>1445235358</v>
      </c>
      <c r="M1943" t="b">
        <v>0</v>
      </c>
      <c r="N1943">
        <v>11</v>
      </c>
      <c r="O1943" t="b">
        <v>0</v>
      </c>
      <c r="P1943" t="s">
        <v>8268</v>
      </c>
      <c r="Q1943">
        <f t="shared" si="60"/>
        <v>9</v>
      </c>
      <c r="R1943">
        <f>IFERROR(ROUND(E1943/N1943,2),0)</f>
        <v>170.55</v>
      </c>
      <c r="S1943" t="s">
        <v>8328</v>
      </c>
      <c r="T1943" t="s">
        <v>8342</v>
      </c>
      <c r="U1943">
        <v>10</v>
      </c>
      <c r="V1943">
        <v>19</v>
      </c>
      <c r="W1943" t="s">
        <v>10304</v>
      </c>
    </row>
    <row r="1944" spans="1:23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 s="15">
        <f t="shared" si="61"/>
        <v>42739.134780092587</v>
      </c>
      <c r="J1944">
        <v>1483499645</v>
      </c>
      <c r="K1944" s="17">
        <f>(((L1944/60)/60/24)+DATE(1970,1,1))</f>
        <v>42709.134780092587</v>
      </c>
      <c r="L1944">
        <v>1480907645</v>
      </c>
      <c r="M1944" t="b">
        <v>0</v>
      </c>
      <c r="N1944">
        <v>52</v>
      </c>
      <c r="O1944" t="b">
        <v>1</v>
      </c>
      <c r="P1944" t="s">
        <v>8269</v>
      </c>
      <c r="Q1944">
        <f t="shared" si="60"/>
        <v>125</v>
      </c>
      <c r="R1944">
        <f>IFERROR(ROUND(E1944/N1944,2),0)</f>
        <v>36.08</v>
      </c>
      <c r="S1944" t="s">
        <v>8307</v>
      </c>
      <c r="T1944" t="s">
        <v>8309</v>
      </c>
      <c r="U1944">
        <v>12</v>
      </c>
      <c r="V1944">
        <v>5</v>
      </c>
      <c r="W1944" t="s">
        <v>10305</v>
      </c>
    </row>
    <row r="1945" spans="1:23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15">
        <f t="shared" si="61"/>
        <v>42659.041666666672</v>
      </c>
      <c r="J1945">
        <v>1476579600</v>
      </c>
      <c r="K1945" s="17">
        <f>(((L1945/60)/60/24)+DATE(1970,1,1))</f>
        <v>42636.614745370374</v>
      </c>
      <c r="L1945">
        <v>1474641914</v>
      </c>
      <c r="M1945" t="b">
        <v>0</v>
      </c>
      <c r="N1945">
        <v>50</v>
      </c>
      <c r="O1945" t="b">
        <v>1</v>
      </c>
      <c r="P1945" t="s">
        <v>8299</v>
      </c>
      <c r="Q1945">
        <f t="shared" si="60"/>
        <v>187</v>
      </c>
      <c r="R1945">
        <f>IFERROR(ROUND(E1945/N1945,2),0)</f>
        <v>37.46</v>
      </c>
      <c r="S1945" t="s">
        <v>8315</v>
      </c>
      <c r="T1945" t="s">
        <v>8322</v>
      </c>
      <c r="U1945">
        <v>9</v>
      </c>
      <c r="V1945">
        <v>23</v>
      </c>
      <c r="W1945" t="s">
        <v>10306</v>
      </c>
    </row>
    <row r="1946" spans="1:23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 s="15">
        <f t="shared" si="61"/>
        <v>42343</v>
      </c>
      <c r="J1946">
        <v>1449273600</v>
      </c>
      <c r="K1946" s="17">
        <f>(((L1946/60)/60/24)+DATE(1970,1,1))</f>
        <v>42313.703900462962</v>
      </c>
      <c r="L1946">
        <v>1446742417</v>
      </c>
      <c r="M1946" t="b">
        <v>0</v>
      </c>
      <c r="N1946">
        <v>93</v>
      </c>
      <c r="O1946" t="b">
        <v>1</v>
      </c>
      <c r="P1946" t="s">
        <v>8269</v>
      </c>
      <c r="Q1946">
        <f t="shared" si="60"/>
        <v>187</v>
      </c>
      <c r="R1946">
        <f>IFERROR(ROUND(E1946/N1946,2),0)</f>
        <v>20.12</v>
      </c>
      <c r="S1946" t="s">
        <v>8307</v>
      </c>
      <c r="T1946" t="s">
        <v>8309</v>
      </c>
      <c r="U1946">
        <v>11</v>
      </c>
      <c r="V1946">
        <v>5</v>
      </c>
      <c r="W1946" t="s">
        <v>10307</v>
      </c>
    </row>
    <row r="1947" spans="1:23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 s="15">
        <f t="shared" si="61"/>
        <v>42283.957638888889</v>
      </c>
      <c r="J1947">
        <v>1444172340</v>
      </c>
      <c r="K1947" s="17">
        <f>(((L1947/60)/60/24)+DATE(1970,1,1))</f>
        <v>42256.764212962968</v>
      </c>
      <c r="L1947">
        <v>1441822828</v>
      </c>
      <c r="M1947" t="b">
        <v>0</v>
      </c>
      <c r="N1947">
        <v>52</v>
      </c>
      <c r="O1947" t="b">
        <v>1</v>
      </c>
      <c r="P1947" t="s">
        <v>8269</v>
      </c>
      <c r="Q1947">
        <f t="shared" si="60"/>
        <v>110</v>
      </c>
      <c r="R1947">
        <f>IFERROR(ROUND(E1947/N1947,2),0)</f>
        <v>35.96</v>
      </c>
      <c r="S1947" t="s">
        <v>8307</v>
      </c>
      <c r="T1947" t="s">
        <v>8309</v>
      </c>
      <c r="U1947">
        <v>9</v>
      </c>
      <c r="V1947">
        <v>9</v>
      </c>
      <c r="W1947" t="s">
        <v>10308</v>
      </c>
    </row>
    <row r="1948" spans="1:23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 s="15">
        <f t="shared" si="61"/>
        <v>42663.22792824074</v>
      </c>
      <c r="J1948">
        <v>1476941293</v>
      </c>
      <c r="K1948" s="17">
        <f>(((L1948/60)/60/24)+DATE(1970,1,1))</f>
        <v>42628.22792824074</v>
      </c>
      <c r="L1948">
        <v>1473917293</v>
      </c>
      <c r="M1948" t="b">
        <v>0</v>
      </c>
      <c r="N1948">
        <v>6</v>
      </c>
      <c r="O1948" t="b">
        <v>0</v>
      </c>
      <c r="P1948" t="s">
        <v>8265</v>
      </c>
      <c r="Q1948">
        <f t="shared" si="60"/>
        <v>2</v>
      </c>
      <c r="R1948">
        <f>IFERROR(ROUND(E1948/N1948,2),0)</f>
        <v>311.17</v>
      </c>
      <c r="S1948" t="s">
        <v>8328</v>
      </c>
      <c r="T1948" t="s">
        <v>8340</v>
      </c>
      <c r="U1948">
        <v>9</v>
      </c>
      <c r="V1948">
        <v>15</v>
      </c>
      <c r="W1948" t="s">
        <v>10309</v>
      </c>
    </row>
    <row r="1949" spans="1:23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 s="15">
        <f t="shared" si="61"/>
        <v>42263.747349537036</v>
      </c>
      <c r="J1949">
        <v>1442426171</v>
      </c>
      <c r="K1949" s="17">
        <f>(((L1949/60)/60/24)+DATE(1970,1,1))</f>
        <v>42233.747349537036</v>
      </c>
      <c r="L1949">
        <v>1439834171</v>
      </c>
      <c r="M1949" t="b">
        <v>0</v>
      </c>
      <c r="N1949">
        <v>41</v>
      </c>
      <c r="O1949" t="b">
        <v>1</v>
      </c>
      <c r="P1949" t="s">
        <v>8301</v>
      </c>
      <c r="Q1949">
        <f t="shared" si="60"/>
        <v>107</v>
      </c>
      <c r="R1949">
        <f>IFERROR(ROUND(E1949/N1949,2),0)</f>
        <v>45.54</v>
      </c>
      <c r="S1949" t="s">
        <v>8307</v>
      </c>
      <c r="T1949" t="s">
        <v>8308</v>
      </c>
      <c r="U1949">
        <v>8</v>
      </c>
      <c r="V1949">
        <v>17</v>
      </c>
      <c r="W1949" t="s">
        <v>10310</v>
      </c>
    </row>
    <row r="1950" spans="1:23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 s="15">
        <f t="shared" si="61"/>
        <v>42748.711354166662</v>
      </c>
      <c r="J1950">
        <v>1484327061</v>
      </c>
      <c r="K1950" s="17">
        <f>(((L1950/60)/60/24)+DATE(1970,1,1))</f>
        <v>42688.711354166662</v>
      </c>
      <c r="L1950">
        <v>1479143061</v>
      </c>
      <c r="M1950" t="b">
        <v>0</v>
      </c>
      <c r="N1950">
        <v>12</v>
      </c>
      <c r="O1950" t="b">
        <v>0</v>
      </c>
      <c r="P1950" t="s">
        <v>8271</v>
      </c>
      <c r="Q1950">
        <f t="shared" si="60"/>
        <v>19</v>
      </c>
      <c r="R1950">
        <f>IFERROR(ROUND(E1950/N1950,2),0)</f>
        <v>155.33000000000001</v>
      </c>
      <c r="S1950" t="s">
        <v>8315</v>
      </c>
      <c r="T1950" t="s">
        <v>8317</v>
      </c>
      <c r="U1950">
        <v>11</v>
      </c>
      <c r="V1950">
        <v>14</v>
      </c>
      <c r="W1950" t="s">
        <v>10311</v>
      </c>
    </row>
    <row r="1951" spans="1:23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 s="15">
        <f t="shared" si="61"/>
        <v>42235.171018518522</v>
      </c>
      <c r="J1951">
        <v>1439957176</v>
      </c>
      <c r="K1951" s="17">
        <f>(((L1951/60)/60/24)+DATE(1970,1,1))</f>
        <v>42205.171018518522</v>
      </c>
      <c r="L1951">
        <v>1437365176</v>
      </c>
      <c r="M1951" t="b">
        <v>0</v>
      </c>
      <c r="N1951">
        <v>31</v>
      </c>
      <c r="O1951" t="b">
        <v>0</v>
      </c>
      <c r="P1951" t="s">
        <v>8269</v>
      </c>
      <c r="Q1951">
        <f t="shared" si="60"/>
        <v>9</v>
      </c>
      <c r="R1951">
        <f>IFERROR(ROUND(E1951/N1951,2),0)</f>
        <v>60.06</v>
      </c>
      <c r="S1951" t="s">
        <v>8307</v>
      </c>
      <c r="T1951" t="s">
        <v>8309</v>
      </c>
      <c r="U1951">
        <v>7</v>
      </c>
      <c r="V1951">
        <v>20</v>
      </c>
      <c r="W1951" t="s">
        <v>10312</v>
      </c>
    </row>
    <row r="1952" spans="1:23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 s="15">
        <f t="shared" si="61"/>
        <v>41295.332638888889</v>
      </c>
      <c r="J1952">
        <v>1358755140</v>
      </c>
      <c r="K1952" s="17">
        <f>(((L1952/60)/60/24)+DATE(1970,1,1))</f>
        <v>41277.186111111114</v>
      </c>
      <c r="L1952">
        <v>1357187280</v>
      </c>
      <c r="M1952" t="b">
        <v>0</v>
      </c>
      <c r="N1952">
        <v>14</v>
      </c>
      <c r="O1952" t="b">
        <v>1</v>
      </c>
      <c r="P1952" t="s">
        <v>8274</v>
      </c>
      <c r="Q1952">
        <f t="shared" si="60"/>
        <v>109</v>
      </c>
      <c r="R1952">
        <f>IFERROR(ROUND(E1952/N1952,2),0)</f>
        <v>132.86000000000001</v>
      </c>
      <c r="S1952" t="s">
        <v>8331</v>
      </c>
      <c r="T1952" t="s">
        <v>8335</v>
      </c>
      <c r="U1952">
        <v>1</v>
      </c>
      <c r="V1952">
        <v>3</v>
      </c>
      <c r="W1952" t="s">
        <v>10313</v>
      </c>
    </row>
    <row r="1953" spans="1:23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 s="15">
        <f t="shared" si="61"/>
        <v>42573.226388888885</v>
      </c>
      <c r="J1953">
        <v>1469165160</v>
      </c>
      <c r="K1953" s="17">
        <f>(((L1953/60)/60/24)+DATE(1970,1,1))</f>
        <v>42552.048356481479</v>
      </c>
      <c r="L1953">
        <v>1467335378</v>
      </c>
      <c r="M1953" t="b">
        <v>0</v>
      </c>
      <c r="N1953">
        <v>23</v>
      </c>
      <c r="O1953" t="b">
        <v>1</v>
      </c>
      <c r="P1953" t="s">
        <v>8269</v>
      </c>
      <c r="Q1953">
        <f t="shared" si="60"/>
        <v>186</v>
      </c>
      <c r="R1953">
        <f>IFERROR(ROUND(E1953/N1953,2),0)</f>
        <v>80.87</v>
      </c>
      <c r="S1953" t="s">
        <v>8307</v>
      </c>
      <c r="T1953" t="s">
        <v>8309</v>
      </c>
      <c r="U1953">
        <v>7</v>
      </c>
      <c r="V1953">
        <v>1</v>
      </c>
      <c r="W1953" t="s">
        <v>10314</v>
      </c>
    </row>
    <row r="1954" spans="1:23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 s="15">
        <f t="shared" si="61"/>
        <v>41891.524837962963</v>
      </c>
      <c r="J1954">
        <v>1410266146</v>
      </c>
      <c r="K1954" s="17">
        <f>(((L1954/60)/60/24)+DATE(1970,1,1))</f>
        <v>41861.524837962963</v>
      </c>
      <c r="L1954">
        <v>1407674146</v>
      </c>
      <c r="M1954" t="b">
        <v>0</v>
      </c>
      <c r="N1954">
        <v>45</v>
      </c>
      <c r="O1954" t="b">
        <v>1</v>
      </c>
      <c r="P1954" t="s">
        <v>8269</v>
      </c>
      <c r="Q1954">
        <f t="shared" si="60"/>
        <v>186</v>
      </c>
      <c r="R1954">
        <f>IFERROR(ROUND(E1954/N1954,2),0)</f>
        <v>41.22</v>
      </c>
      <c r="S1954" t="s">
        <v>8307</v>
      </c>
      <c r="T1954" t="s">
        <v>8309</v>
      </c>
      <c r="U1954">
        <v>8</v>
      </c>
      <c r="V1954">
        <v>10</v>
      </c>
      <c r="W1954" t="s">
        <v>10315</v>
      </c>
    </row>
    <row r="1955" spans="1:23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15">
        <f t="shared" si="61"/>
        <v>40986.006192129629</v>
      </c>
      <c r="J1955">
        <v>1332029335</v>
      </c>
      <c r="K1955" s="17">
        <f>(((L1955/60)/60/24)+DATE(1970,1,1))</f>
        <v>40926.047858796301</v>
      </c>
      <c r="L1955">
        <v>1326848935</v>
      </c>
      <c r="M1955" t="b">
        <v>0</v>
      </c>
      <c r="N1955">
        <v>30</v>
      </c>
      <c r="O1955" t="b">
        <v>1</v>
      </c>
      <c r="P1955" t="s">
        <v>8274</v>
      </c>
      <c r="Q1955">
        <f t="shared" si="60"/>
        <v>307</v>
      </c>
      <c r="R1955">
        <f>IFERROR(ROUND(E1955/N1955,2),0)</f>
        <v>61.37</v>
      </c>
      <c r="S1955" t="s">
        <v>8331</v>
      </c>
      <c r="T1955" t="s">
        <v>8335</v>
      </c>
      <c r="U1955">
        <v>1</v>
      </c>
      <c r="V1955">
        <v>18</v>
      </c>
      <c r="W1955" t="s">
        <v>10316</v>
      </c>
    </row>
    <row r="1956" spans="1:23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15">
        <f t="shared" si="61"/>
        <v>40805.604421296295</v>
      </c>
      <c r="J1956">
        <v>1316442622</v>
      </c>
      <c r="K1956" s="17">
        <f>(((L1956/60)/60/24)+DATE(1970,1,1))</f>
        <v>40761.604421296295</v>
      </c>
      <c r="L1956">
        <v>1312641022</v>
      </c>
      <c r="M1956" t="b">
        <v>1</v>
      </c>
      <c r="N1956">
        <v>41</v>
      </c>
      <c r="O1956" t="b">
        <v>1</v>
      </c>
      <c r="P1956" t="s">
        <v>8293</v>
      </c>
      <c r="Q1956">
        <f t="shared" si="60"/>
        <v>117</v>
      </c>
      <c r="R1956">
        <f>IFERROR(ROUND(E1956/N1956,2),0)</f>
        <v>44.85</v>
      </c>
      <c r="S1956" t="s">
        <v>8315</v>
      </c>
      <c r="T1956" t="s">
        <v>8316</v>
      </c>
      <c r="U1956">
        <v>8</v>
      </c>
      <c r="V1956">
        <v>6</v>
      </c>
      <c r="W1956" t="s">
        <v>10317</v>
      </c>
    </row>
    <row r="1957" spans="1:23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15">
        <f t="shared" si="61"/>
        <v>42097.576249999998</v>
      </c>
      <c r="J1957">
        <v>1428068988</v>
      </c>
      <c r="K1957" s="17">
        <f>(((L1957/60)/60/24)+DATE(1970,1,1))</f>
        <v>42072.576249999998</v>
      </c>
      <c r="L1957">
        <v>1425908988</v>
      </c>
      <c r="M1957" t="b">
        <v>0</v>
      </c>
      <c r="N1957">
        <v>27</v>
      </c>
      <c r="O1957" t="b">
        <v>1</v>
      </c>
      <c r="P1957" t="s">
        <v>8269</v>
      </c>
      <c r="Q1957">
        <f t="shared" si="60"/>
        <v>141</v>
      </c>
      <c r="R1957">
        <f>IFERROR(ROUND(E1957/N1957,2),0)</f>
        <v>67.959999999999994</v>
      </c>
      <c r="S1957" t="s">
        <v>8307</v>
      </c>
      <c r="T1957" t="s">
        <v>8309</v>
      </c>
      <c r="U1957">
        <v>3</v>
      </c>
      <c r="V1957">
        <v>9</v>
      </c>
      <c r="W1957" t="s">
        <v>10318</v>
      </c>
    </row>
    <row r="1958" spans="1:23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 s="15">
        <f t="shared" si="61"/>
        <v>41942.858946759261</v>
      </c>
      <c r="J1958">
        <v>1414701413</v>
      </c>
      <c r="K1958" s="17">
        <f>(((L1958/60)/60/24)+DATE(1970,1,1))</f>
        <v>41912.858946759261</v>
      </c>
      <c r="L1958">
        <v>1412109413</v>
      </c>
      <c r="M1958" t="b">
        <v>0</v>
      </c>
      <c r="N1958">
        <v>25</v>
      </c>
      <c r="O1958" t="b">
        <v>1</v>
      </c>
      <c r="P1958" t="s">
        <v>8269</v>
      </c>
      <c r="Q1958">
        <f t="shared" si="60"/>
        <v>122</v>
      </c>
      <c r="R1958">
        <f>IFERROR(ROUND(E1958/N1958,2),0)</f>
        <v>73.239999999999995</v>
      </c>
      <c r="S1958" t="s">
        <v>8307</v>
      </c>
      <c r="T1958" t="s">
        <v>8309</v>
      </c>
      <c r="U1958">
        <v>9</v>
      </c>
      <c r="V1958">
        <v>30</v>
      </c>
      <c r="W1958" t="s">
        <v>10319</v>
      </c>
    </row>
    <row r="1959" spans="1:23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 s="15">
        <f t="shared" si="61"/>
        <v>41192.672326388885</v>
      </c>
      <c r="J1959">
        <v>1349885289</v>
      </c>
      <c r="K1959" s="17">
        <f>(((L1959/60)/60/24)+DATE(1970,1,1))</f>
        <v>41162.672326388885</v>
      </c>
      <c r="L1959">
        <v>1347293289</v>
      </c>
      <c r="M1959" t="b">
        <v>0</v>
      </c>
      <c r="N1959">
        <v>21</v>
      </c>
      <c r="O1959" t="b">
        <v>0</v>
      </c>
      <c r="P1959" t="s">
        <v>8268</v>
      </c>
      <c r="Q1959">
        <f t="shared" si="60"/>
        <v>6</v>
      </c>
      <c r="R1959">
        <f>IFERROR(ROUND(E1959/N1959,2),0)</f>
        <v>87.14</v>
      </c>
      <c r="S1959" t="s">
        <v>8328</v>
      </c>
      <c r="T1959" t="s">
        <v>8342</v>
      </c>
      <c r="U1959">
        <v>9</v>
      </c>
      <c r="V1959">
        <v>10</v>
      </c>
      <c r="W1959" t="s">
        <v>10320</v>
      </c>
    </row>
    <row r="1960" spans="1:23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 s="15">
        <f t="shared" si="61"/>
        <v>42197.533159722225</v>
      </c>
      <c r="J1960">
        <v>1436705265</v>
      </c>
      <c r="K1960" s="17">
        <f>(((L1960/60)/60/24)+DATE(1970,1,1))</f>
        <v>42167.533159722225</v>
      </c>
      <c r="L1960">
        <v>1434113265</v>
      </c>
      <c r="M1960" t="b">
        <v>1</v>
      </c>
      <c r="N1960">
        <v>30</v>
      </c>
      <c r="O1960" t="b">
        <v>1</v>
      </c>
      <c r="P1960" t="s">
        <v>8269</v>
      </c>
      <c r="Q1960">
        <f t="shared" si="60"/>
        <v>102</v>
      </c>
      <c r="R1960">
        <f>IFERROR(ROUND(E1960/N1960,2),0)</f>
        <v>61</v>
      </c>
      <c r="S1960" t="s">
        <v>8307</v>
      </c>
      <c r="T1960" t="s">
        <v>8309</v>
      </c>
      <c r="U1960">
        <v>6</v>
      </c>
      <c r="V1960">
        <v>12</v>
      </c>
      <c r="W1960" t="s">
        <v>10321</v>
      </c>
    </row>
    <row r="1961" spans="1:23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 s="15">
        <f t="shared" si="61"/>
        <v>41932.622395833336</v>
      </c>
      <c r="J1961">
        <v>1413816975</v>
      </c>
      <c r="K1961" s="17">
        <f>(((L1961/60)/60/24)+DATE(1970,1,1))</f>
        <v>41902.622395833336</v>
      </c>
      <c r="L1961">
        <v>1411224975</v>
      </c>
      <c r="M1961" t="b">
        <v>0</v>
      </c>
      <c r="N1961">
        <v>13</v>
      </c>
      <c r="O1961" t="b">
        <v>0</v>
      </c>
      <c r="P1961" t="s">
        <v>8301</v>
      </c>
      <c r="Q1961">
        <f t="shared" si="60"/>
        <v>15</v>
      </c>
      <c r="R1961">
        <f>IFERROR(ROUND(E1961/N1961,2),0)</f>
        <v>140.54</v>
      </c>
      <c r="S1961" t="s">
        <v>8307</v>
      </c>
      <c r="T1961" t="s">
        <v>8308</v>
      </c>
      <c r="U1961">
        <v>9</v>
      </c>
      <c r="V1961">
        <v>20</v>
      </c>
      <c r="W1961" t="s">
        <v>10322</v>
      </c>
    </row>
    <row r="1962" spans="1:23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 s="15">
        <f t="shared" si="61"/>
        <v>42084.807384259257</v>
      </c>
      <c r="J1962">
        <v>1426965758</v>
      </c>
      <c r="K1962" s="17">
        <f>(((L1962/60)/60/24)+DATE(1970,1,1))</f>
        <v>42054.849050925928</v>
      </c>
      <c r="L1962">
        <v>1424377358</v>
      </c>
      <c r="M1962" t="b">
        <v>0</v>
      </c>
      <c r="N1962">
        <v>26</v>
      </c>
      <c r="O1962" t="b">
        <v>1</v>
      </c>
      <c r="P1962" t="s">
        <v>8269</v>
      </c>
      <c r="Q1962">
        <f t="shared" si="60"/>
        <v>122</v>
      </c>
      <c r="R1962">
        <f>IFERROR(ROUND(E1962/N1962,2),0)</f>
        <v>70.23</v>
      </c>
      <c r="S1962" t="s">
        <v>8307</v>
      </c>
      <c r="T1962" t="s">
        <v>8309</v>
      </c>
      <c r="U1962">
        <v>2</v>
      </c>
      <c r="V1962">
        <v>19</v>
      </c>
      <c r="W1962" t="s">
        <v>10323</v>
      </c>
    </row>
    <row r="1963" spans="1:23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 s="15">
        <f t="shared" si="61"/>
        <v>42790.244212962964</v>
      </c>
      <c r="J1963">
        <v>1487915500</v>
      </c>
      <c r="K1963" s="17">
        <f>(((L1963/60)/60/24)+DATE(1970,1,1))</f>
        <v>42760.244212962964</v>
      </c>
      <c r="L1963">
        <v>1485323500</v>
      </c>
      <c r="M1963" t="b">
        <v>0</v>
      </c>
      <c r="N1963">
        <v>19</v>
      </c>
      <c r="O1963" t="b">
        <v>0</v>
      </c>
      <c r="P1963" t="s">
        <v>8282</v>
      </c>
      <c r="Q1963">
        <f t="shared" si="60"/>
        <v>12</v>
      </c>
      <c r="R1963">
        <f>IFERROR(ROUND(E1963/N1963,2),0)</f>
        <v>96.05</v>
      </c>
      <c r="S1963" t="s">
        <v>8326</v>
      </c>
      <c r="T1963" t="s">
        <v>8348</v>
      </c>
      <c r="U1963">
        <v>1</v>
      </c>
      <c r="V1963">
        <v>25</v>
      </c>
      <c r="W1963" t="s">
        <v>10324</v>
      </c>
    </row>
    <row r="1964" spans="1:23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 s="15">
        <f t="shared" si="61"/>
        <v>41770.138113425928</v>
      </c>
      <c r="J1964">
        <v>1399778333</v>
      </c>
      <c r="K1964" s="17">
        <f>(((L1964/60)/60/24)+DATE(1970,1,1))</f>
        <v>41740.138113425928</v>
      </c>
      <c r="L1964">
        <v>1397186333</v>
      </c>
      <c r="M1964" t="b">
        <v>0</v>
      </c>
      <c r="N1964">
        <v>98</v>
      </c>
      <c r="O1964" t="b">
        <v>0</v>
      </c>
      <c r="P1964" t="s">
        <v>8280</v>
      </c>
      <c r="Q1964">
        <f t="shared" si="60"/>
        <v>9</v>
      </c>
      <c r="R1964">
        <f>IFERROR(ROUND(E1964/N1964,2),0)</f>
        <v>18.579999999999998</v>
      </c>
      <c r="S1964" t="s">
        <v>8323</v>
      </c>
      <c r="T1964" t="s">
        <v>8338</v>
      </c>
      <c r="U1964">
        <v>4</v>
      </c>
      <c r="V1964">
        <v>11</v>
      </c>
      <c r="W1964" t="s">
        <v>10325</v>
      </c>
    </row>
    <row r="1965" spans="1:23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 s="15">
        <f t="shared" si="61"/>
        <v>41894.913761574076</v>
      </c>
      <c r="J1965">
        <v>1410558949</v>
      </c>
      <c r="K1965" s="17">
        <f>(((L1965/60)/60/24)+DATE(1970,1,1))</f>
        <v>41879.913761574076</v>
      </c>
      <c r="L1965">
        <v>1409262949</v>
      </c>
      <c r="M1965" t="b">
        <v>0</v>
      </c>
      <c r="N1965">
        <v>13</v>
      </c>
      <c r="O1965" t="b">
        <v>1</v>
      </c>
      <c r="P1965" t="s">
        <v>8269</v>
      </c>
      <c r="Q1965">
        <f t="shared" si="60"/>
        <v>121</v>
      </c>
      <c r="R1965">
        <f>IFERROR(ROUND(E1965/N1965,2),0)</f>
        <v>140</v>
      </c>
      <c r="S1965" t="s">
        <v>8307</v>
      </c>
      <c r="T1965" t="s">
        <v>8309</v>
      </c>
      <c r="U1965">
        <v>8</v>
      </c>
      <c r="V1965">
        <v>28</v>
      </c>
      <c r="W1965" t="s">
        <v>10326</v>
      </c>
    </row>
    <row r="1966" spans="1:23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 s="15">
        <f t="shared" si="61"/>
        <v>40969.979618055557</v>
      </c>
      <c r="J1966">
        <v>1330644639</v>
      </c>
      <c r="K1966" s="17">
        <f>(((L1966/60)/60/24)+DATE(1970,1,1))</f>
        <v>40939.979618055557</v>
      </c>
      <c r="L1966">
        <v>1328052639</v>
      </c>
      <c r="M1966" t="b">
        <v>1</v>
      </c>
      <c r="N1966">
        <v>47</v>
      </c>
      <c r="O1966" t="b">
        <v>1</v>
      </c>
      <c r="P1966" t="s">
        <v>8286</v>
      </c>
      <c r="Q1966">
        <f t="shared" si="60"/>
        <v>121</v>
      </c>
      <c r="R1966">
        <f>IFERROR(ROUND(E1966/N1966,2),0)</f>
        <v>38.46</v>
      </c>
      <c r="S1966" t="s">
        <v>8318</v>
      </c>
      <c r="T1966" t="s">
        <v>8319</v>
      </c>
      <c r="U1966">
        <v>1</v>
      </c>
      <c r="V1966">
        <v>31</v>
      </c>
      <c r="W1966" t="s">
        <v>10327</v>
      </c>
    </row>
    <row r="1967" spans="1:23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15">
        <f t="shared" si="61"/>
        <v>42044.1875</v>
      </c>
      <c r="J1967">
        <v>1423456200</v>
      </c>
      <c r="K1967" s="17">
        <f>(((L1967/60)/60/24)+DATE(1970,1,1))</f>
        <v>42017.88045138889</v>
      </c>
      <c r="L1967">
        <v>1421183271</v>
      </c>
      <c r="M1967" t="b">
        <v>1</v>
      </c>
      <c r="N1967">
        <v>12</v>
      </c>
      <c r="O1967" t="b">
        <v>1</v>
      </c>
      <c r="P1967" t="s">
        <v>8269</v>
      </c>
      <c r="Q1967">
        <f t="shared" si="60"/>
        <v>100</v>
      </c>
      <c r="R1967">
        <f>IFERROR(ROUND(E1967/N1967,2),0)</f>
        <v>150.41999999999999</v>
      </c>
      <c r="S1967" t="s">
        <v>8307</v>
      </c>
      <c r="T1967" t="s">
        <v>8309</v>
      </c>
      <c r="U1967">
        <v>1</v>
      </c>
      <c r="V1967">
        <v>13</v>
      </c>
      <c r="W1967" t="s">
        <v>10328</v>
      </c>
    </row>
    <row r="1968" spans="1:23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 s="15">
        <f t="shared" si="61"/>
        <v>41742.762673611112</v>
      </c>
      <c r="J1968">
        <v>1397413095</v>
      </c>
      <c r="K1968" s="17">
        <f>(((L1968/60)/60/24)+DATE(1970,1,1))</f>
        <v>41712.762673611112</v>
      </c>
      <c r="L1968">
        <v>1394821095</v>
      </c>
      <c r="M1968" t="b">
        <v>0</v>
      </c>
      <c r="N1968">
        <v>22</v>
      </c>
      <c r="O1968" t="b">
        <v>0</v>
      </c>
      <c r="P1968" t="s">
        <v>8280</v>
      </c>
      <c r="Q1968">
        <f t="shared" si="60"/>
        <v>7</v>
      </c>
      <c r="R1968">
        <f>IFERROR(ROUND(E1968/N1968,2),0)</f>
        <v>81.95</v>
      </c>
      <c r="S1968" t="s">
        <v>8323</v>
      </c>
      <c r="T1968" t="s">
        <v>8338</v>
      </c>
      <c r="U1968">
        <v>3</v>
      </c>
      <c r="V1968">
        <v>14</v>
      </c>
      <c r="W1968" t="s">
        <v>10329</v>
      </c>
    </row>
    <row r="1969" spans="1:23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 s="15">
        <f t="shared" si="61"/>
        <v>40971.652372685188</v>
      </c>
      <c r="J1969">
        <v>1330789165</v>
      </c>
      <c r="K1969" s="17">
        <f>(((L1969/60)/60/24)+DATE(1970,1,1))</f>
        <v>40941.652372685188</v>
      </c>
      <c r="L1969">
        <v>1328197165</v>
      </c>
      <c r="M1969" t="b">
        <v>0</v>
      </c>
      <c r="N1969">
        <v>19</v>
      </c>
      <c r="O1969" t="b">
        <v>1</v>
      </c>
      <c r="P1969" t="s">
        <v>8274</v>
      </c>
      <c r="Q1969">
        <f t="shared" si="60"/>
        <v>100</v>
      </c>
      <c r="R1969">
        <f>IFERROR(ROUND(E1969/N1969,2),0)</f>
        <v>94.74</v>
      </c>
      <c r="S1969" t="s">
        <v>8331</v>
      </c>
      <c r="T1969" t="s">
        <v>8335</v>
      </c>
      <c r="U1969">
        <v>2</v>
      </c>
      <c r="V1969">
        <v>2</v>
      </c>
      <c r="W1969" t="s">
        <v>10330</v>
      </c>
    </row>
    <row r="1970" spans="1:23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 s="15">
        <f t="shared" si="61"/>
        <v>42217.583333333328</v>
      </c>
      <c r="J1970">
        <v>1438437600</v>
      </c>
      <c r="K1970" s="17">
        <f>(((L1970/60)/60/24)+DATE(1970,1,1))</f>
        <v>42157.598090277781</v>
      </c>
      <c r="L1970">
        <v>1433254875</v>
      </c>
      <c r="M1970" t="b">
        <v>0</v>
      </c>
      <c r="N1970">
        <v>6</v>
      </c>
      <c r="O1970" t="b">
        <v>0</v>
      </c>
      <c r="P1970" t="s">
        <v>8303</v>
      </c>
      <c r="Q1970">
        <f t="shared" si="60"/>
        <v>0</v>
      </c>
      <c r="R1970">
        <f>IFERROR(ROUND(E1970/N1970,2),0)</f>
        <v>300</v>
      </c>
      <c r="S1970" t="s">
        <v>8307</v>
      </c>
      <c r="T1970" t="s">
        <v>8310</v>
      </c>
      <c r="U1970">
        <v>6</v>
      </c>
      <c r="V1970">
        <v>2</v>
      </c>
      <c r="W1970" t="s">
        <v>10331</v>
      </c>
    </row>
    <row r="1971" spans="1:23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 s="15">
        <f t="shared" si="61"/>
        <v>41970.639849537038</v>
      </c>
      <c r="J1971">
        <v>1417101683</v>
      </c>
      <c r="K1971" s="17">
        <f>(((L1971/60)/60/24)+DATE(1970,1,1))</f>
        <v>41940.598182870373</v>
      </c>
      <c r="L1971">
        <v>1414506083</v>
      </c>
      <c r="M1971" t="b">
        <v>0</v>
      </c>
      <c r="N1971">
        <v>31</v>
      </c>
      <c r="O1971" t="b">
        <v>1</v>
      </c>
      <c r="P1971" t="s">
        <v>8269</v>
      </c>
      <c r="Q1971">
        <f t="shared" si="60"/>
        <v>120</v>
      </c>
      <c r="R1971">
        <f>IFERROR(ROUND(E1971/N1971,2),0)</f>
        <v>58.06</v>
      </c>
      <c r="S1971" t="s">
        <v>8307</v>
      </c>
      <c r="T1971" t="s">
        <v>8309</v>
      </c>
      <c r="U1971">
        <v>10</v>
      </c>
      <c r="V1971">
        <v>28</v>
      </c>
      <c r="W1971" t="s">
        <v>10332</v>
      </c>
    </row>
    <row r="1972" spans="1:23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15">
        <f t="shared" si="61"/>
        <v>41837.690081018518</v>
      </c>
      <c r="J1972">
        <v>1405614823</v>
      </c>
      <c r="K1972" s="17">
        <f>(((L1972/60)/60/24)+DATE(1970,1,1))</f>
        <v>41807.690081018518</v>
      </c>
      <c r="L1972">
        <v>1403022823</v>
      </c>
      <c r="M1972" t="b">
        <v>0</v>
      </c>
      <c r="N1972">
        <v>37</v>
      </c>
      <c r="O1972" t="b">
        <v>1</v>
      </c>
      <c r="P1972" t="s">
        <v>8269</v>
      </c>
      <c r="Q1972">
        <f t="shared" si="60"/>
        <v>119</v>
      </c>
      <c r="R1972">
        <f>IFERROR(ROUND(E1972/N1972,2),0)</f>
        <v>48.34</v>
      </c>
      <c r="S1972" t="s">
        <v>8307</v>
      </c>
      <c r="T1972" t="s">
        <v>8309</v>
      </c>
      <c r="U1972">
        <v>6</v>
      </c>
      <c r="V1972">
        <v>17</v>
      </c>
      <c r="W1972" t="s">
        <v>10333</v>
      </c>
    </row>
    <row r="1973" spans="1:23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 s="15">
        <f t="shared" si="61"/>
        <v>42133.884930555556</v>
      </c>
      <c r="J1973">
        <v>1431206058</v>
      </c>
      <c r="K1973" s="17">
        <f>(((L1973/60)/60/24)+DATE(1970,1,1))</f>
        <v>42103.884930555556</v>
      </c>
      <c r="L1973">
        <v>1428614058</v>
      </c>
      <c r="M1973" t="b">
        <v>0</v>
      </c>
      <c r="N1973">
        <v>20</v>
      </c>
      <c r="O1973" t="b">
        <v>0</v>
      </c>
      <c r="P1973" t="s">
        <v>8269</v>
      </c>
      <c r="Q1973">
        <f t="shared" si="60"/>
        <v>16</v>
      </c>
      <c r="R1973">
        <f>IFERROR(ROUND(E1973/N1973,2),0)</f>
        <v>89.4</v>
      </c>
      <c r="S1973" t="s">
        <v>8307</v>
      </c>
      <c r="T1973" t="s">
        <v>8309</v>
      </c>
      <c r="U1973">
        <v>4</v>
      </c>
      <c r="V1973">
        <v>9</v>
      </c>
      <c r="W1973" t="s">
        <v>10334</v>
      </c>
    </row>
    <row r="1974" spans="1:23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 s="15">
        <f t="shared" si="61"/>
        <v>41854.124953703707</v>
      </c>
      <c r="J1974">
        <v>1407034796</v>
      </c>
      <c r="K1974" s="17">
        <f>(((L1974/60)/60/24)+DATE(1970,1,1))</f>
        <v>41794.124953703707</v>
      </c>
      <c r="L1974">
        <v>1401850796</v>
      </c>
      <c r="M1974" t="b">
        <v>0</v>
      </c>
      <c r="N1974">
        <v>15</v>
      </c>
      <c r="O1974" t="b">
        <v>0</v>
      </c>
      <c r="P1974" t="s">
        <v>8265</v>
      </c>
      <c r="Q1974">
        <f t="shared" si="60"/>
        <v>5</v>
      </c>
      <c r="R1974">
        <f>IFERROR(ROUND(E1974/N1974,2),0)</f>
        <v>119</v>
      </c>
      <c r="S1974" t="s">
        <v>8328</v>
      </c>
      <c r="T1974" t="s">
        <v>8340</v>
      </c>
      <c r="U1974">
        <v>6</v>
      </c>
      <c r="V1974">
        <v>4</v>
      </c>
      <c r="W1974" t="s">
        <v>10335</v>
      </c>
    </row>
    <row r="1975" spans="1:23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 s="15">
        <f t="shared" si="61"/>
        <v>41727.041666666664</v>
      </c>
      <c r="J1975">
        <v>1396054800</v>
      </c>
      <c r="K1975" s="17">
        <f>(((L1975/60)/60/24)+DATE(1970,1,1))</f>
        <v>41692.084143518521</v>
      </c>
      <c r="L1975">
        <v>1393034470</v>
      </c>
      <c r="M1975" t="b">
        <v>1</v>
      </c>
      <c r="N1975">
        <v>41</v>
      </c>
      <c r="O1975" t="b">
        <v>1</v>
      </c>
      <c r="P1975" t="s">
        <v>8274</v>
      </c>
      <c r="Q1975">
        <f t="shared" si="60"/>
        <v>119</v>
      </c>
      <c r="R1975">
        <f>IFERROR(ROUND(E1975/N1975,2),0)</f>
        <v>43.54</v>
      </c>
      <c r="S1975" t="s">
        <v>8331</v>
      </c>
      <c r="T1975" t="s">
        <v>8335</v>
      </c>
      <c r="U1975">
        <v>2</v>
      </c>
      <c r="V1975">
        <v>22</v>
      </c>
      <c r="W1975" t="s">
        <v>10336</v>
      </c>
    </row>
    <row r="1976" spans="1:23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 s="15">
        <f t="shared" si="61"/>
        <v>42310.701388888891</v>
      </c>
      <c r="J1976">
        <v>1446483000</v>
      </c>
      <c r="K1976" s="17">
        <f>(((L1976/60)/60/24)+DATE(1970,1,1))</f>
        <v>42279.778564814813</v>
      </c>
      <c r="L1976">
        <v>1443811268</v>
      </c>
      <c r="M1976" t="b">
        <v>0</v>
      </c>
      <c r="N1976">
        <v>13</v>
      </c>
      <c r="O1976" t="b">
        <v>0</v>
      </c>
      <c r="P1976" t="s">
        <v>8269</v>
      </c>
      <c r="Q1976">
        <f t="shared" si="60"/>
        <v>36</v>
      </c>
      <c r="R1976">
        <f>IFERROR(ROUND(E1976/N1976,2),0)</f>
        <v>137.08000000000001</v>
      </c>
      <c r="S1976" t="s">
        <v>8307</v>
      </c>
      <c r="T1976" t="s">
        <v>8309</v>
      </c>
      <c r="U1976">
        <v>10</v>
      </c>
      <c r="V1976">
        <v>2</v>
      </c>
      <c r="W1976" t="s">
        <v>10337</v>
      </c>
    </row>
    <row r="1977" spans="1:23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 s="15">
        <f t="shared" si="61"/>
        <v>42649.635787037041</v>
      </c>
      <c r="J1977">
        <v>1475766932</v>
      </c>
      <c r="K1977" s="17">
        <f>(((L1977/60)/60/24)+DATE(1970,1,1))</f>
        <v>42619.635787037041</v>
      </c>
      <c r="L1977">
        <v>1473174932</v>
      </c>
      <c r="M1977" t="b">
        <v>0</v>
      </c>
      <c r="N1977">
        <v>30</v>
      </c>
      <c r="O1977" t="b">
        <v>0</v>
      </c>
      <c r="P1977" t="s">
        <v>8271</v>
      </c>
      <c r="Q1977">
        <f t="shared" si="60"/>
        <v>15</v>
      </c>
      <c r="R1977">
        <f>IFERROR(ROUND(E1977/N1977,2),0)</f>
        <v>59.2</v>
      </c>
      <c r="S1977" t="s">
        <v>8315</v>
      </c>
      <c r="T1977" t="s">
        <v>8317</v>
      </c>
      <c r="U1977">
        <v>9</v>
      </c>
      <c r="V1977">
        <v>6</v>
      </c>
      <c r="W1977" t="s">
        <v>10338</v>
      </c>
    </row>
    <row r="1978" spans="1:23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 s="15">
        <f t="shared" si="61"/>
        <v>41676.854988425926</v>
      </c>
      <c r="J1978">
        <v>1391718671</v>
      </c>
      <c r="K1978" s="17">
        <f>(((L1978/60)/60/24)+DATE(1970,1,1))</f>
        <v>41662.854988425926</v>
      </c>
      <c r="L1978">
        <v>1390509071</v>
      </c>
      <c r="M1978" t="b">
        <v>0</v>
      </c>
      <c r="N1978">
        <v>49</v>
      </c>
      <c r="O1978" t="b">
        <v>1</v>
      </c>
      <c r="P1978" t="s">
        <v>8290</v>
      </c>
      <c r="Q1978">
        <f t="shared" si="60"/>
        <v>118</v>
      </c>
      <c r="R1978">
        <f>IFERROR(ROUND(E1978/N1978,2),0)</f>
        <v>36.24</v>
      </c>
      <c r="S1978" t="s">
        <v>8331</v>
      </c>
      <c r="T1978" t="s">
        <v>8341</v>
      </c>
      <c r="U1978">
        <v>1</v>
      </c>
      <c r="V1978">
        <v>23</v>
      </c>
      <c r="W1978" t="s">
        <v>10339</v>
      </c>
    </row>
    <row r="1979" spans="1:23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 s="15">
        <f t="shared" si="61"/>
        <v>41631.912662037037</v>
      </c>
      <c r="J1979">
        <v>1387835654</v>
      </c>
      <c r="K1979" s="17">
        <f>(((L1979/60)/60/24)+DATE(1970,1,1))</f>
        <v>41617.912662037037</v>
      </c>
      <c r="L1979">
        <v>1386626054</v>
      </c>
      <c r="M1979" t="b">
        <v>1</v>
      </c>
      <c r="N1979">
        <v>50</v>
      </c>
      <c r="O1979" t="b">
        <v>1</v>
      </c>
      <c r="P1979" t="s">
        <v>8299</v>
      </c>
      <c r="Q1979">
        <f t="shared" si="60"/>
        <v>101</v>
      </c>
      <c r="R1979">
        <f>IFERROR(ROUND(E1979/N1979,2),0)</f>
        <v>35.520000000000003</v>
      </c>
      <c r="S1979" t="s">
        <v>8315</v>
      </c>
      <c r="T1979" t="s">
        <v>8322</v>
      </c>
      <c r="U1979">
        <v>12</v>
      </c>
      <c r="V1979">
        <v>9</v>
      </c>
      <c r="W1979" t="s">
        <v>10340</v>
      </c>
    </row>
    <row r="1980" spans="1:23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15">
        <f t="shared" si="61"/>
        <v>40849.333333333336</v>
      </c>
      <c r="J1980">
        <v>1320220800</v>
      </c>
      <c r="K1980" s="17">
        <f>(((L1980/60)/60/24)+DATE(1970,1,1))</f>
        <v>40796.001261574071</v>
      </c>
      <c r="L1980">
        <v>1315612909</v>
      </c>
      <c r="M1980" t="b">
        <v>0</v>
      </c>
      <c r="N1980">
        <v>4</v>
      </c>
      <c r="O1980" t="b">
        <v>1</v>
      </c>
      <c r="P1980" t="s">
        <v>8274</v>
      </c>
      <c r="Q1980">
        <f t="shared" si="60"/>
        <v>118</v>
      </c>
      <c r="R1980">
        <f>IFERROR(ROUND(E1980/N1980,2),0)</f>
        <v>443.75</v>
      </c>
      <c r="S1980" t="s">
        <v>8331</v>
      </c>
      <c r="T1980" t="s">
        <v>8335</v>
      </c>
      <c r="U1980">
        <v>9</v>
      </c>
      <c r="V1980">
        <v>10</v>
      </c>
      <c r="W1980" t="s">
        <v>10341</v>
      </c>
    </row>
    <row r="1981" spans="1:23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15">
        <f t="shared" si="61"/>
        <v>42304.207638888889</v>
      </c>
      <c r="J1981">
        <v>1445921940</v>
      </c>
      <c r="K1981" s="17">
        <f>(((L1981/60)/60/24)+DATE(1970,1,1))</f>
        <v>42290.059594907405</v>
      </c>
      <c r="L1981">
        <v>1444699549</v>
      </c>
      <c r="M1981" t="b">
        <v>0</v>
      </c>
      <c r="N1981">
        <v>35</v>
      </c>
      <c r="O1981" t="b">
        <v>1</v>
      </c>
      <c r="P1981" t="s">
        <v>8277</v>
      </c>
      <c r="Q1981">
        <f t="shared" si="60"/>
        <v>148</v>
      </c>
      <c r="R1981">
        <f>IFERROR(ROUND(E1981/N1981,2),0)</f>
        <v>50.66</v>
      </c>
      <c r="S1981" t="s">
        <v>8331</v>
      </c>
      <c r="T1981" t="s">
        <v>8332</v>
      </c>
      <c r="U1981">
        <v>10</v>
      </c>
      <c r="V1981">
        <v>13</v>
      </c>
      <c r="W1981" t="s">
        <v>10342</v>
      </c>
    </row>
    <row r="1982" spans="1:23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 s="15">
        <f t="shared" si="61"/>
        <v>42834.492986111116</v>
      </c>
      <c r="J1982">
        <v>1491738594</v>
      </c>
      <c r="K1982" s="17">
        <f>(((L1982/60)/60/24)+DATE(1970,1,1))</f>
        <v>42804.534652777773</v>
      </c>
      <c r="L1982">
        <v>1489150194</v>
      </c>
      <c r="M1982" t="b">
        <v>0</v>
      </c>
      <c r="N1982">
        <v>7</v>
      </c>
      <c r="O1982" t="b">
        <v>0</v>
      </c>
      <c r="P1982" t="s">
        <v>8291</v>
      </c>
      <c r="Q1982">
        <f t="shared" si="60"/>
        <v>44</v>
      </c>
      <c r="R1982">
        <f>IFERROR(ROUND(E1982/N1982,2),0)</f>
        <v>253.14</v>
      </c>
      <c r="S1982" t="s">
        <v>8331</v>
      </c>
      <c r="T1982" t="s">
        <v>8334</v>
      </c>
      <c r="U1982">
        <v>3</v>
      </c>
      <c r="V1982">
        <v>10</v>
      </c>
      <c r="W1982" t="s">
        <v>10343</v>
      </c>
    </row>
    <row r="1983" spans="1:23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 s="15">
        <f t="shared" si="61"/>
        <v>42082.760763888888</v>
      </c>
      <c r="J1983">
        <v>1426788930</v>
      </c>
      <c r="K1983" s="17">
        <f>(((L1983/60)/60/24)+DATE(1970,1,1))</f>
        <v>42052.802430555559</v>
      </c>
      <c r="L1983">
        <v>1424200530</v>
      </c>
      <c r="M1983" t="b">
        <v>0</v>
      </c>
      <c r="N1983">
        <v>33</v>
      </c>
      <c r="O1983" t="b">
        <v>0</v>
      </c>
      <c r="P1983" t="s">
        <v>8297</v>
      </c>
      <c r="Q1983">
        <f t="shared" si="60"/>
        <v>10</v>
      </c>
      <c r="R1983">
        <f>IFERROR(ROUND(E1983/N1983,2),0)</f>
        <v>53.55</v>
      </c>
      <c r="S1983" t="s">
        <v>8326</v>
      </c>
      <c r="T1983" t="s">
        <v>8360</v>
      </c>
      <c r="U1983">
        <v>2</v>
      </c>
      <c r="V1983">
        <v>17</v>
      </c>
      <c r="W1983" t="s">
        <v>10344</v>
      </c>
    </row>
    <row r="1984" spans="1:23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 s="15">
        <f t="shared" si="61"/>
        <v>42721.333333333328</v>
      </c>
      <c r="J1984">
        <v>1481961600</v>
      </c>
      <c r="K1984" s="17">
        <f>(((L1984/60)/60/24)+DATE(1970,1,1))</f>
        <v>42690.334317129629</v>
      </c>
      <c r="L1984">
        <v>1479283285</v>
      </c>
      <c r="M1984" t="b">
        <v>0</v>
      </c>
      <c r="N1984">
        <v>26</v>
      </c>
      <c r="O1984" t="b">
        <v>1</v>
      </c>
      <c r="P1984" t="s">
        <v>8269</v>
      </c>
      <c r="Q1984">
        <f t="shared" si="60"/>
        <v>118</v>
      </c>
      <c r="R1984">
        <f>IFERROR(ROUND(E1984/N1984,2),0)</f>
        <v>67.92</v>
      </c>
      <c r="S1984" t="s">
        <v>8307</v>
      </c>
      <c r="T1984" t="s">
        <v>8309</v>
      </c>
      <c r="U1984">
        <v>11</v>
      </c>
      <c r="V1984">
        <v>16</v>
      </c>
      <c r="W1984" t="s">
        <v>10345</v>
      </c>
    </row>
    <row r="1985" spans="1:23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 s="15">
        <f t="shared" si="61"/>
        <v>42693.041666666672</v>
      </c>
      <c r="J1985">
        <v>1479517200</v>
      </c>
      <c r="K1985" s="17">
        <f>(((L1985/60)/60/24)+DATE(1970,1,1))</f>
        <v>42649.623460648145</v>
      </c>
      <c r="L1985">
        <v>1475765867</v>
      </c>
      <c r="M1985" t="b">
        <v>0</v>
      </c>
      <c r="N1985">
        <v>31</v>
      </c>
      <c r="O1985" t="b">
        <v>0</v>
      </c>
      <c r="P1985" t="s">
        <v>8303</v>
      </c>
      <c r="Q1985">
        <f t="shared" si="60"/>
        <v>35</v>
      </c>
      <c r="R1985">
        <f>IFERROR(ROUND(E1985/N1985,2),0)</f>
        <v>56.84</v>
      </c>
      <c r="S1985" t="s">
        <v>8307</v>
      </c>
      <c r="T1985" t="s">
        <v>8310</v>
      </c>
      <c r="U1985">
        <v>10</v>
      </c>
      <c r="V1985">
        <v>6</v>
      </c>
      <c r="W1985" t="s">
        <v>10346</v>
      </c>
    </row>
    <row r="1986" spans="1:23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 s="15">
        <f t="shared" si="61"/>
        <v>42408.01180555555</v>
      </c>
      <c r="J1986">
        <v>1454890620</v>
      </c>
      <c r="K1986" s="17">
        <f>(((L1986/60)/60/24)+DATE(1970,1,1))</f>
        <v>42359.792233796295</v>
      </c>
      <c r="L1986">
        <v>1450724449</v>
      </c>
      <c r="M1986" t="b">
        <v>0</v>
      </c>
      <c r="N1986">
        <v>27</v>
      </c>
      <c r="O1986" t="b">
        <v>0</v>
      </c>
      <c r="P1986" t="s">
        <v>8301</v>
      </c>
      <c r="Q1986">
        <f t="shared" ref="Q1986:Q2049" si="62">ROUND(E1986/D1986*100,0)</f>
        <v>4</v>
      </c>
      <c r="R1986">
        <f>IFERROR(ROUND(E1986/N1986,2),0)</f>
        <v>65.11</v>
      </c>
      <c r="S1986" t="s">
        <v>8307</v>
      </c>
      <c r="T1986" t="s">
        <v>8308</v>
      </c>
      <c r="U1986">
        <v>12</v>
      </c>
      <c r="V1986">
        <v>21</v>
      </c>
      <c r="W1986" t="s">
        <v>10347</v>
      </c>
    </row>
    <row r="1987" spans="1:23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 s="15">
        <f t="shared" ref="I1987:I2050" si="63">(((J1987/60)/60/24+DATE(1970,1,1)))</f>
        <v>41676.792222222226</v>
      </c>
      <c r="J1987">
        <v>1391713248</v>
      </c>
      <c r="K1987" s="17">
        <f>(((L1987/60)/60/24)+DATE(1970,1,1))</f>
        <v>41646.792222222226</v>
      </c>
      <c r="L1987">
        <v>1389121248</v>
      </c>
      <c r="M1987" t="b">
        <v>0</v>
      </c>
      <c r="N1987">
        <v>24</v>
      </c>
      <c r="O1987" t="b">
        <v>1</v>
      </c>
      <c r="P1987" t="s">
        <v>8278</v>
      </c>
      <c r="Q1987">
        <f t="shared" si="62"/>
        <v>293</v>
      </c>
      <c r="R1987">
        <f>IFERROR(ROUND(E1987/N1987,2),0)</f>
        <v>73.13</v>
      </c>
      <c r="S1987" t="s">
        <v>8331</v>
      </c>
      <c r="T1987" t="s">
        <v>8333</v>
      </c>
      <c r="U1987">
        <v>1</v>
      </c>
      <c r="V1987">
        <v>7</v>
      </c>
      <c r="W1987" t="s">
        <v>10348</v>
      </c>
    </row>
    <row r="1988" spans="1:23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 s="15">
        <f t="shared" si="63"/>
        <v>41104.988055555557</v>
      </c>
      <c r="J1988">
        <v>1342309368</v>
      </c>
      <c r="K1988" s="17">
        <f>(((L1988/60)/60/24)+DATE(1970,1,1))</f>
        <v>41044.988055555557</v>
      </c>
      <c r="L1988">
        <v>1337125368</v>
      </c>
      <c r="M1988" t="b">
        <v>0</v>
      </c>
      <c r="N1988">
        <v>49</v>
      </c>
      <c r="O1988" t="b">
        <v>0</v>
      </c>
      <c r="P1988" t="s">
        <v>8302</v>
      </c>
      <c r="Q1988">
        <f t="shared" si="62"/>
        <v>22</v>
      </c>
      <c r="R1988">
        <f>IFERROR(ROUND(E1988/N1988,2),0)</f>
        <v>35.729999999999997</v>
      </c>
      <c r="S1988" t="s">
        <v>8318</v>
      </c>
      <c r="T1988" t="s">
        <v>8359</v>
      </c>
      <c r="U1988">
        <v>5</v>
      </c>
      <c r="V1988">
        <v>15</v>
      </c>
      <c r="W1988" t="s">
        <v>10349</v>
      </c>
    </row>
    <row r="1989" spans="1:23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 s="15">
        <f t="shared" si="63"/>
        <v>42572.009097222224</v>
      </c>
      <c r="J1989">
        <v>1469059986</v>
      </c>
      <c r="K1989" s="17">
        <f>(((L1989/60)/60/24)+DATE(1970,1,1))</f>
        <v>42565.009097222224</v>
      </c>
      <c r="L1989">
        <v>1468455186</v>
      </c>
      <c r="M1989" t="b">
        <v>0</v>
      </c>
      <c r="N1989">
        <v>26</v>
      </c>
      <c r="O1989" t="b">
        <v>1</v>
      </c>
      <c r="P1989" t="s">
        <v>8274</v>
      </c>
      <c r="Q1989">
        <f t="shared" si="62"/>
        <v>250</v>
      </c>
      <c r="R1989">
        <f>IFERROR(ROUND(E1989/N1989,2),0)</f>
        <v>67.31</v>
      </c>
      <c r="S1989" t="s">
        <v>8331</v>
      </c>
      <c r="T1989" t="s">
        <v>8335</v>
      </c>
      <c r="U1989">
        <v>7</v>
      </c>
      <c r="V1989">
        <v>14</v>
      </c>
      <c r="W1989" t="s">
        <v>10350</v>
      </c>
    </row>
    <row r="1990" spans="1:23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 s="15">
        <f t="shared" si="63"/>
        <v>42657.642754629633</v>
      </c>
      <c r="J1990">
        <v>1476458734</v>
      </c>
      <c r="K1990" s="17">
        <f>(((L1990/60)/60/24)+DATE(1970,1,1))</f>
        <v>42612.642754629633</v>
      </c>
      <c r="L1990">
        <v>1472570734</v>
      </c>
      <c r="M1990" t="b">
        <v>0</v>
      </c>
      <c r="N1990">
        <v>15</v>
      </c>
      <c r="O1990" t="b">
        <v>0</v>
      </c>
      <c r="P1990" t="s">
        <v>8271</v>
      </c>
      <c r="Q1990">
        <f t="shared" si="62"/>
        <v>2</v>
      </c>
      <c r="R1990">
        <f>IFERROR(ROUND(E1990/N1990,2),0)</f>
        <v>116.53</v>
      </c>
      <c r="S1990" t="s">
        <v>8315</v>
      </c>
      <c r="T1990" t="s">
        <v>8317</v>
      </c>
      <c r="U1990">
        <v>8</v>
      </c>
      <c r="V1990">
        <v>30</v>
      </c>
      <c r="W1990" t="s">
        <v>10351</v>
      </c>
    </row>
    <row r="1991" spans="1:23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 s="15">
        <f t="shared" si="63"/>
        <v>41938.770439814813</v>
      </c>
      <c r="J1991">
        <v>1414348166</v>
      </c>
      <c r="K1991" s="17">
        <f>(((L1991/60)/60/24)+DATE(1970,1,1))</f>
        <v>41921.770439814813</v>
      </c>
      <c r="L1991">
        <v>1412879366</v>
      </c>
      <c r="M1991" t="b">
        <v>0</v>
      </c>
      <c r="N1991">
        <v>38</v>
      </c>
      <c r="O1991" t="b">
        <v>0</v>
      </c>
      <c r="P1991" t="s">
        <v>8269</v>
      </c>
      <c r="Q1991">
        <f t="shared" si="62"/>
        <v>24</v>
      </c>
      <c r="R1991">
        <f>IFERROR(ROUND(E1991/N1991,2),0)</f>
        <v>45.84</v>
      </c>
      <c r="S1991" t="s">
        <v>8307</v>
      </c>
      <c r="T1991" t="s">
        <v>8309</v>
      </c>
      <c r="U1991">
        <v>10</v>
      </c>
      <c r="V1991">
        <v>9</v>
      </c>
      <c r="W1991" t="s">
        <v>10352</v>
      </c>
    </row>
    <row r="1992" spans="1:23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 s="15">
        <f t="shared" si="63"/>
        <v>42818.874513888892</v>
      </c>
      <c r="J1992">
        <v>1490389158</v>
      </c>
      <c r="K1992" s="17">
        <f>(((L1992/60)/60/24)+DATE(1970,1,1))</f>
        <v>42773.916180555556</v>
      </c>
      <c r="L1992">
        <v>1486504758</v>
      </c>
      <c r="M1992" t="b">
        <v>0</v>
      </c>
      <c r="N1992">
        <v>8</v>
      </c>
      <c r="O1992" t="b">
        <v>0</v>
      </c>
      <c r="P1992" t="s">
        <v>8301</v>
      </c>
      <c r="Q1992">
        <f t="shared" si="62"/>
        <v>11</v>
      </c>
      <c r="R1992">
        <f>IFERROR(ROUND(E1992/N1992,2),0)</f>
        <v>217.38</v>
      </c>
      <c r="S1992" t="s">
        <v>8307</v>
      </c>
      <c r="T1992" t="s">
        <v>8308</v>
      </c>
      <c r="U1992">
        <v>2</v>
      </c>
      <c r="V1992">
        <v>7</v>
      </c>
      <c r="W1992" t="s">
        <v>10353</v>
      </c>
    </row>
    <row r="1993" spans="1:23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 s="15">
        <f t="shared" si="63"/>
        <v>42109.957638888889</v>
      </c>
      <c r="J1993">
        <v>1429138740</v>
      </c>
      <c r="K1993" s="17">
        <f>(((L1993/60)/60/24)+DATE(1970,1,1))</f>
        <v>42079.745578703703</v>
      </c>
      <c r="L1993">
        <v>1426528418</v>
      </c>
      <c r="M1993" t="b">
        <v>0</v>
      </c>
      <c r="N1993">
        <v>76</v>
      </c>
      <c r="O1993" t="b">
        <v>1</v>
      </c>
      <c r="P1993" t="s">
        <v>8275</v>
      </c>
      <c r="Q1993">
        <f t="shared" si="62"/>
        <v>144</v>
      </c>
      <c r="R1993">
        <f>IFERROR(ROUND(E1993/N1993,2),0)</f>
        <v>22.74</v>
      </c>
      <c r="S1993" t="s">
        <v>8331</v>
      </c>
      <c r="T1993" t="s">
        <v>8339</v>
      </c>
      <c r="U1993">
        <v>3</v>
      </c>
      <c r="V1993">
        <v>16</v>
      </c>
      <c r="W1993" t="s">
        <v>10354</v>
      </c>
    </row>
    <row r="1994" spans="1:23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 s="15">
        <f t="shared" si="63"/>
        <v>40391.125</v>
      </c>
      <c r="J1994">
        <v>1280631600</v>
      </c>
      <c r="K1994" s="17">
        <f>(((L1994/60)/60/24)+DATE(1970,1,1))</f>
        <v>40324.662511574075</v>
      </c>
      <c r="L1994">
        <v>1274889241</v>
      </c>
      <c r="M1994" t="b">
        <v>0</v>
      </c>
      <c r="N1994">
        <v>34</v>
      </c>
      <c r="O1994" t="b">
        <v>1</v>
      </c>
      <c r="P1994" t="s">
        <v>8264</v>
      </c>
      <c r="Q1994">
        <f t="shared" si="62"/>
        <v>115</v>
      </c>
      <c r="R1994">
        <f>IFERROR(ROUND(E1994/N1994,2),0)</f>
        <v>50.59</v>
      </c>
      <c r="S1994" t="s">
        <v>8328</v>
      </c>
      <c r="T1994" t="s">
        <v>8346</v>
      </c>
      <c r="U1994">
        <v>5</v>
      </c>
      <c r="V1994">
        <v>26</v>
      </c>
      <c r="W1994" t="s">
        <v>10355</v>
      </c>
    </row>
    <row r="1995" spans="1:23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 s="15">
        <f t="shared" si="63"/>
        <v>42650.583333333328</v>
      </c>
      <c r="J1995">
        <v>1475848800</v>
      </c>
      <c r="K1995" s="17">
        <f>(((L1995/60)/60/24)+DATE(1970,1,1))</f>
        <v>42629.503483796296</v>
      </c>
      <c r="L1995">
        <v>1474027501</v>
      </c>
      <c r="M1995" t="b">
        <v>0</v>
      </c>
      <c r="N1995">
        <v>42</v>
      </c>
      <c r="O1995" t="b">
        <v>0</v>
      </c>
      <c r="P1995" t="s">
        <v>8301</v>
      </c>
      <c r="Q1995">
        <f t="shared" si="62"/>
        <v>17</v>
      </c>
      <c r="R1995">
        <f>IFERROR(ROUND(E1995/N1995,2),0)</f>
        <v>40.83</v>
      </c>
      <c r="S1995" t="s">
        <v>8307</v>
      </c>
      <c r="T1995" t="s">
        <v>8308</v>
      </c>
      <c r="U1995">
        <v>9</v>
      </c>
      <c r="V1995">
        <v>16</v>
      </c>
      <c r="W1995" t="s">
        <v>10356</v>
      </c>
    </row>
    <row r="1996" spans="1:23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 s="15">
        <f t="shared" si="63"/>
        <v>42223.708333333328</v>
      </c>
      <c r="J1996">
        <v>1438966800</v>
      </c>
      <c r="K1996" s="17">
        <f>(((L1996/60)/60/24)+DATE(1970,1,1))</f>
        <v>42192.591944444444</v>
      </c>
      <c r="L1996">
        <v>1436278344</v>
      </c>
      <c r="M1996" t="b">
        <v>0</v>
      </c>
      <c r="N1996">
        <v>23</v>
      </c>
      <c r="O1996" t="b">
        <v>1</v>
      </c>
      <c r="P1996" t="s">
        <v>8269</v>
      </c>
      <c r="Q1996">
        <f t="shared" si="62"/>
        <v>114</v>
      </c>
      <c r="R1996">
        <f>IFERROR(ROUND(E1996/N1996,2),0)</f>
        <v>74.349999999999994</v>
      </c>
      <c r="S1996" t="s">
        <v>8307</v>
      </c>
      <c r="T1996" t="s">
        <v>8309</v>
      </c>
      <c r="U1996">
        <v>7</v>
      </c>
      <c r="V1996">
        <v>7</v>
      </c>
      <c r="W1996" t="s">
        <v>10357</v>
      </c>
    </row>
    <row r="1997" spans="1:23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 s="15">
        <f t="shared" si="63"/>
        <v>42095.042708333334</v>
      </c>
      <c r="J1997">
        <v>1427850090</v>
      </c>
      <c r="K1997" s="17">
        <f>(((L1997/60)/60/24)+DATE(1970,1,1))</f>
        <v>42065.084375000006</v>
      </c>
      <c r="L1997">
        <v>1425261690</v>
      </c>
      <c r="M1997" t="b">
        <v>0</v>
      </c>
      <c r="N1997">
        <v>8</v>
      </c>
      <c r="O1997" t="b">
        <v>0</v>
      </c>
      <c r="P1997" t="s">
        <v>8283</v>
      </c>
      <c r="Q1997">
        <f t="shared" si="62"/>
        <v>7</v>
      </c>
      <c r="R1997">
        <f>IFERROR(ROUND(E1997/N1997,2),0)</f>
        <v>213.38</v>
      </c>
      <c r="S1997" t="s">
        <v>8320</v>
      </c>
      <c r="T1997" t="s">
        <v>8321</v>
      </c>
      <c r="U1997">
        <v>3</v>
      </c>
      <c r="V1997">
        <v>2</v>
      </c>
      <c r="W1997" t="s">
        <v>10358</v>
      </c>
    </row>
    <row r="1998" spans="1:23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 s="15">
        <f t="shared" si="63"/>
        <v>42317.60555555555</v>
      </c>
      <c r="J1998">
        <v>1447079520</v>
      </c>
      <c r="K1998" s="17">
        <f>(((L1998/60)/60/24)+DATE(1970,1,1))</f>
        <v>42275.588715277772</v>
      </c>
      <c r="L1998">
        <v>1443449265</v>
      </c>
      <c r="M1998" t="b">
        <v>0</v>
      </c>
      <c r="N1998">
        <v>28</v>
      </c>
      <c r="O1998" t="b">
        <v>1</v>
      </c>
      <c r="P1998" t="s">
        <v>8300</v>
      </c>
      <c r="Q1998">
        <f t="shared" si="62"/>
        <v>171</v>
      </c>
      <c r="R1998">
        <f>IFERROR(ROUND(E1998/N1998,2),0)</f>
        <v>60.96</v>
      </c>
      <c r="S1998" t="s">
        <v>8315</v>
      </c>
      <c r="T1998" t="s">
        <v>8343</v>
      </c>
      <c r="U1998">
        <v>9</v>
      </c>
      <c r="V1998">
        <v>28</v>
      </c>
      <c r="W1998" t="s">
        <v>10359</v>
      </c>
    </row>
    <row r="1999" spans="1:23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 s="15">
        <f t="shared" si="63"/>
        <v>42153.678645833337</v>
      </c>
      <c r="J1999">
        <v>1432916235</v>
      </c>
      <c r="K1999" s="17">
        <f>(((L1999/60)/60/24)+DATE(1970,1,1))</f>
        <v>42123.678645833337</v>
      </c>
      <c r="L1999">
        <v>1430324235</v>
      </c>
      <c r="M1999" t="b">
        <v>0</v>
      </c>
      <c r="N1999">
        <v>41</v>
      </c>
      <c r="O1999" t="b">
        <v>0</v>
      </c>
      <c r="P1999" t="s">
        <v>8271</v>
      </c>
      <c r="Q1999">
        <f t="shared" si="62"/>
        <v>4</v>
      </c>
      <c r="R1999">
        <f>IFERROR(ROUND(E1999/N1999,2),0)</f>
        <v>41.59</v>
      </c>
      <c r="S1999" t="s">
        <v>8315</v>
      </c>
      <c r="T1999" t="s">
        <v>8317</v>
      </c>
      <c r="U1999">
        <v>4</v>
      </c>
      <c r="V1999">
        <v>29</v>
      </c>
      <c r="W1999" t="s">
        <v>10360</v>
      </c>
    </row>
    <row r="2000" spans="1:23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 s="15">
        <f t="shared" si="63"/>
        <v>41938.029861111114</v>
      </c>
      <c r="J2000">
        <v>1414284180</v>
      </c>
      <c r="K2000" s="17">
        <f>(((L2000/60)/60/24)+DATE(1970,1,1))</f>
        <v>41894.91375</v>
      </c>
      <c r="L2000">
        <v>1410558948</v>
      </c>
      <c r="M2000" t="b">
        <v>0</v>
      </c>
      <c r="N2000">
        <v>45</v>
      </c>
      <c r="O2000" t="b">
        <v>1</v>
      </c>
      <c r="P2000" t="s">
        <v>8269</v>
      </c>
      <c r="Q2000">
        <f t="shared" si="62"/>
        <v>100</v>
      </c>
      <c r="R2000">
        <f>IFERROR(ROUND(E2000/N2000,2),0)</f>
        <v>37.78</v>
      </c>
      <c r="S2000" t="s">
        <v>8307</v>
      </c>
      <c r="T2000" t="s">
        <v>8309</v>
      </c>
      <c r="U2000">
        <v>9</v>
      </c>
      <c r="V2000">
        <v>12</v>
      </c>
      <c r="W2000" t="s">
        <v>10361</v>
      </c>
    </row>
    <row r="2001" spans="1:23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 s="15">
        <f t="shared" si="63"/>
        <v>41592.249305555553</v>
      </c>
      <c r="J2001">
        <v>1384408740</v>
      </c>
      <c r="K2001" s="17">
        <f>(((L2001/60)/60/24)+DATE(1970,1,1))</f>
        <v>41557.949687500004</v>
      </c>
      <c r="L2001">
        <v>1381445253</v>
      </c>
      <c r="M2001" t="b">
        <v>0</v>
      </c>
      <c r="N2001">
        <v>26</v>
      </c>
      <c r="O2001" t="b">
        <v>1</v>
      </c>
      <c r="P2001" t="s">
        <v>8264</v>
      </c>
      <c r="Q2001">
        <f t="shared" si="62"/>
        <v>131</v>
      </c>
      <c r="R2001">
        <f>IFERROR(ROUND(E2001/N2001,2),0)</f>
        <v>65.38</v>
      </c>
      <c r="S2001" t="s">
        <v>8328</v>
      </c>
      <c r="T2001" t="s">
        <v>8346</v>
      </c>
      <c r="U2001">
        <v>10</v>
      </c>
      <c r="V2001">
        <v>10</v>
      </c>
      <c r="W2001" t="s">
        <v>10362</v>
      </c>
    </row>
    <row r="2002" spans="1:23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 s="15">
        <f t="shared" si="63"/>
        <v>41965.249305555553</v>
      </c>
      <c r="J2002">
        <v>1416635940</v>
      </c>
      <c r="K2002" s="17">
        <f>(((L2002/60)/60/24)+DATE(1970,1,1))</f>
        <v>41932.871990740743</v>
      </c>
      <c r="L2002">
        <v>1413838540</v>
      </c>
      <c r="M2002" t="b">
        <v>0</v>
      </c>
      <c r="N2002">
        <v>20</v>
      </c>
      <c r="O2002" t="b">
        <v>0</v>
      </c>
      <c r="P2002" t="s">
        <v>8282</v>
      </c>
      <c r="Q2002">
        <f t="shared" si="62"/>
        <v>28</v>
      </c>
      <c r="R2002">
        <f>IFERROR(ROUND(E2002/N2002,2),0)</f>
        <v>84.9</v>
      </c>
      <c r="S2002" t="s">
        <v>8326</v>
      </c>
      <c r="T2002" t="s">
        <v>8348</v>
      </c>
      <c r="U2002">
        <v>10</v>
      </c>
      <c r="V2002">
        <v>20</v>
      </c>
      <c r="W2002" t="s">
        <v>10363</v>
      </c>
    </row>
    <row r="2003" spans="1:23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 s="15">
        <f t="shared" si="63"/>
        <v>42182.915972222225</v>
      </c>
      <c r="J2003">
        <v>1435442340</v>
      </c>
      <c r="K2003" s="17">
        <f>(((L2003/60)/60/24)+DATE(1970,1,1))</f>
        <v>42159.47256944445</v>
      </c>
      <c r="L2003">
        <v>1433416830</v>
      </c>
      <c r="M2003" t="b">
        <v>1</v>
      </c>
      <c r="N2003">
        <v>18</v>
      </c>
      <c r="O2003" t="b">
        <v>0</v>
      </c>
      <c r="P2003" t="s">
        <v>8283</v>
      </c>
      <c r="Q2003">
        <f t="shared" si="62"/>
        <v>48</v>
      </c>
      <c r="R2003">
        <f>IFERROR(ROUND(E2003/N2003,2),0)</f>
        <v>94.28</v>
      </c>
      <c r="S2003" t="s">
        <v>8320</v>
      </c>
      <c r="T2003" t="s">
        <v>8321</v>
      </c>
      <c r="U2003">
        <v>6</v>
      </c>
      <c r="V2003">
        <v>4</v>
      </c>
      <c r="W2003" t="s">
        <v>10364</v>
      </c>
    </row>
    <row r="2004" spans="1:23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 s="15">
        <f t="shared" si="63"/>
        <v>42204.224432870367</v>
      </c>
      <c r="J2004">
        <v>1437283391</v>
      </c>
      <c r="K2004" s="17">
        <f>(((L2004/60)/60/24)+DATE(1970,1,1))</f>
        <v>42159.224432870367</v>
      </c>
      <c r="L2004">
        <v>1433395391</v>
      </c>
      <c r="M2004" t="b">
        <v>1</v>
      </c>
      <c r="N2004">
        <v>9</v>
      </c>
      <c r="O2004" t="b">
        <v>0</v>
      </c>
      <c r="P2004" t="s">
        <v>8269</v>
      </c>
      <c r="Q2004">
        <f t="shared" si="62"/>
        <v>16</v>
      </c>
      <c r="R2004">
        <f>IFERROR(ROUND(E2004/N2004,2),0)</f>
        <v>188.56</v>
      </c>
      <c r="S2004" t="s">
        <v>8307</v>
      </c>
      <c r="T2004" t="s">
        <v>8309</v>
      </c>
      <c r="U2004">
        <v>6</v>
      </c>
      <c r="V2004">
        <v>4</v>
      </c>
      <c r="W2004" t="s">
        <v>10365</v>
      </c>
    </row>
    <row r="2005" spans="1:23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 s="15">
        <f t="shared" si="63"/>
        <v>40732.875</v>
      </c>
      <c r="J2005">
        <v>1310158800</v>
      </c>
      <c r="K2005" s="17">
        <f>(((L2005/60)/60/24)+DATE(1970,1,1))</f>
        <v>40671.879293981481</v>
      </c>
      <c r="L2005">
        <v>1304888771</v>
      </c>
      <c r="M2005" t="b">
        <v>0</v>
      </c>
      <c r="N2005">
        <v>38</v>
      </c>
      <c r="O2005" t="b">
        <v>0</v>
      </c>
      <c r="P2005" t="s">
        <v>8284</v>
      </c>
      <c r="Q2005">
        <f t="shared" si="62"/>
        <v>14</v>
      </c>
      <c r="R2005">
        <f>IFERROR(ROUND(E2005/N2005,2),0)</f>
        <v>44.5</v>
      </c>
      <c r="S2005" t="s">
        <v>8331</v>
      </c>
      <c r="T2005" t="s">
        <v>8357</v>
      </c>
      <c r="U2005">
        <v>5</v>
      </c>
      <c r="V2005">
        <v>8</v>
      </c>
      <c r="W2005" t="s">
        <v>10366</v>
      </c>
    </row>
    <row r="2006" spans="1:23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 s="15">
        <f t="shared" si="63"/>
        <v>42518.905555555553</v>
      </c>
      <c r="J2006">
        <v>1464471840</v>
      </c>
      <c r="K2006" s="17">
        <f>(((L2006/60)/60/24)+DATE(1970,1,1))</f>
        <v>42459.15861111111</v>
      </c>
      <c r="L2006">
        <v>1459309704</v>
      </c>
      <c r="M2006" t="b">
        <v>0</v>
      </c>
      <c r="N2006">
        <v>42</v>
      </c>
      <c r="O2006" t="b">
        <v>1</v>
      </c>
      <c r="P2006" t="s">
        <v>8269</v>
      </c>
      <c r="Q2006">
        <f t="shared" si="62"/>
        <v>102</v>
      </c>
      <c r="R2006">
        <f>IFERROR(ROUND(E2006/N2006,2),0)</f>
        <v>40.24</v>
      </c>
      <c r="S2006" t="s">
        <v>8307</v>
      </c>
      <c r="T2006" t="s">
        <v>8309</v>
      </c>
      <c r="U2006">
        <v>3</v>
      </c>
      <c r="V2006">
        <v>30</v>
      </c>
      <c r="W2006" t="s">
        <v>10367</v>
      </c>
    </row>
    <row r="2007" spans="1:23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 s="15">
        <f t="shared" si="63"/>
        <v>41992.078518518523</v>
      </c>
      <c r="J2007">
        <v>1418953984</v>
      </c>
      <c r="K2007" s="17">
        <f>(((L2007/60)/60/24)+DATE(1970,1,1))</f>
        <v>41932.036851851852</v>
      </c>
      <c r="L2007">
        <v>1413766384</v>
      </c>
      <c r="M2007" t="b">
        <v>0</v>
      </c>
      <c r="N2007">
        <v>48</v>
      </c>
      <c r="O2007" t="b">
        <v>1</v>
      </c>
      <c r="P2007" t="s">
        <v>8271</v>
      </c>
      <c r="Q2007">
        <f t="shared" si="62"/>
        <v>112</v>
      </c>
      <c r="R2007">
        <f>IFERROR(ROUND(E2007/N2007,2),0)</f>
        <v>35.130000000000003</v>
      </c>
      <c r="S2007" t="s">
        <v>8315</v>
      </c>
      <c r="T2007" t="s">
        <v>8317</v>
      </c>
      <c r="U2007">
        <v>10</v>
      </c>
      <c r="V2007">
        <v>20</v>
      </c>
      <c r="W2007" t="s">
        <v>10368</v>
      </c>
    </row>
    <row r="2008" spans="1:23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 s="15">
        <f t="shared" si="63"/>
        <v>42132.836805555555</v>
      </c>
      <c r="J2008">
        <v>1431115500</v>
      </c>
      <c r="K2008" s="17">
        <f>(((L2008/60)/60/24)+DATE(1970,1,1))</f>
        <v>42105.267488425925</v>
      </c>
      <c r="L2008">
        <v>1428733511</v>
      </c>
      <c r="M2008" t="b">
        <v>0</v>
      </c>
      <c r="N2008">
        <v>58</v>
      </c>
      <c r="O2008" t="b">
        <v>1</v>
      </c>
      <c r="P2008" t="s">
        <v>8269</v>
      </c>
      <c r="Q2008">
        <f t="shared" si="62"/>
        <v>211</v>
      </c>
      <c r="R2008">
        <f>IFERROR(ROUND(E2008/N2008,2),0)</f>
        <v>29.07</v>
      </c>
      <c r="S2008" t="s">
        <v>8307</v>
      </c>
      <c r="T2008" t="s">
        <v>8309</v>
      </c>
      <c r="U2008">
        <v>4</v>
      </c>
      <c r="V2008">
        <v>11</v>
      </c>
      <c r="W2008" t="s">
        <v>10369</v>
      </c>
    </row>
    <row r="2009" spans="1:23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 s="15">
        <f t="shared" si="63"/>
        <v>42523.916666666672</v>
      </c>
      <c r="J2009">
        <v>1464904800</v>
      </c>
      <c r="K2009" s="17">
        <f>(((L2009/60)/60/24)+DATE(1970,1,1))</f>
        <v>42511.741944444439</v>
      </c>
      <c r="L2009">
        <v>1463852904</v>
      </c>
      <c r="M2009" t="b">
        <v>0</v>
      </c>
      <c r="N2009">
        <v>49</v>
      </c>
      <c r="O2009" t="b">
        <v>1</v>
      </c>
      <c r="P2009" t="s">
        <v>8269</v>
      </c>
      <c r="Q2009">
        <f t="shared" si="62"/>
        <v>109</v>
      </c>
      <c r="R2009">
        <f>IFERROR(ROUND(E2009/N2009,2),0)</f>
        <v>34.409999999999997</v>
      </c>
      <c r="S2009" t="s">
        <v>8307</v>
      </c>
      <c r="T2009" t="s">
        <v>8309</v>
      </c>
      <c r="U2009">
        <v>5</v>
      </c>
      <c r="V2009">
        <v>21</v>
      </c>
      <c r="W2009" t="s">
        <v>10370</v>
      </c>
    </row>
    <row r="2010" spans="1:23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 s="15">
        <f t="shared" si="63"/>
        <v>42641.933969907404</v>
      </c>
      <c r="J2010">
        <v>1475101495</v>
      </c>
      <c r="K2010" s="17">
        <f>(((L2010/60)/60/24)+DATE(1970,1,1))</f>
        <v>42611.933969907404</v>
      </c>
      <c r="L2010">
        <v>1472509495</v>
      </c>
      <c r="M2010" t="b">
        <v>0</v>
      </c>
      <c r="N2010">
        <v>32</v>
      </c>
      <c r="O2010" t="b">
        <v>0</v>
      </c>
      <c r="P2010" t="s">
        <v>8271</v>
      </c>
      <c r="Q2010">
        <f t="shared" si="62"/>
        <v>17</v>
      </c>
      <c r="R2010">
        <f>IFERROR(ROUND(E2010/N2010,2),0)</f>
        <v>52.41</v>
      </c>
      <c r="S2010" t="s">
        <v>8315</v>
      </c>
      <c r="T2010" t="s">
        <v>8317</v>
      </c>
      <c r="U2010">
        <v>8</v>
      </c>
      <c r="V2010">
        <v>29</v>
      </c>
      <c r="W2010" t="s">
        <v>10371</v>
      </c>
    </row>
    <row r="2011" spans="1:23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 s="15">
        <f t="shared" si="63"/>
        <v>41844.785925925928</v>
      </c>
      <c r="J2011">
        <v>1406227904</v>
      </c>
      <c r="K2011" s="17">
        <f>(((L2011/60)/60/24)+DATE(1970,1,1))</f>
        <v>41814.785925925928</v>
      </c>
      <c r="L2011">
        <v>1403635904</v>
      </c>
      <c r="M2011" t="b">
        <v>1</v>
      </c>
      <c r="N2011">
        <v>43</v>
      </c>
      <c r="O2011" t="b">
        <v>1</v>
      </c>
      <c r="P2011" t="s">
        <v>8283</v>
      </c>
      <c r="Q2011">
        <f t="shared" si="62"/>
        <v>111</v>
      </c>
      <c r="R2011">
        <f>IFERROR(ROUND(E2011/N2011,2),0)</f>
        <v>38.86</v>
      </c>
      <c r="S2011" t="s">
        <v>8320</v>
      </c>
      <c r="T2011" t="s">
        <v>8321</v>
      </c>
      <c r="U2011">
        <v>6</v>
      </c>
      <c r="V2011">
        <v>24</v>
      </c>
      <c r="W2011" t="s">
        <v>10372</v>
      </c>
    </row>
    <row r="2012" spans="1:23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 s="15">
        <f t="shared" si="63"/>
        <v>42753.50136574074</v>
      </c>
      <c r="J2012">
        <v>1484740918</v>
      </c>
      <c r="K2012" s="17">
        <f>(((L2012/60)/60/24)+DATE(1970,1,1))</f>
        <v>42733.50136574074</v>
      </c>
      <c r="L2012">
        <v>1483012918</v>
      </c>
      <c r="M2012" t="b">
        <v>0</v>
      </c>
      <c r="N2012">
        <v>37</v>
      </c>
      <c r="O2012" t="b">
        <v>1</v>
      </c>
      <c r="P2012" t="s">
        <v>8269</v>
      </c>
      <c r="Q2012">
        <f t="shared" si="62"/>
        <v>101</v>
      </c>
      <c r="R2012">
        <f>IFERROR(ROUND(E2012/N2012,2),0)</f>
        <v>45.11</v>
      </c>
      <c r="S2012" t="s">
        <v>8307</v>
      </c>
      <c r="T2012" t="s">
        <v>8309</v>
      </c>
      <c r="U2012">
        <v>12</v>
      </c>
      <c r="V2012">
        <v>29</v>
      </c>
      <c r="W2012" t="s">
        <v>10373</v>
      </c>
    </row>
    <row r="2013" spans="1:23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 s="15">
        <f t="shared" si="63"/>
        <v>42411.957638888889</v>
      </c>
      <c r="J2013">
        <v>1455231540</v>
      </c>
      <c r="K2013" s="17">
        <f>(((L2013/60)/60/24)+DATE(1970,1,1))</f>
        <v>42381.671840277777</v>
      </c>
      <c r="L2013">
        <v>1452614847</v>
      </c>
      <c r="M2013" t="b">
        <v>0</v>
      </c>
      <c r="N2013">
        <v>35</v>
      </c>
      <c r="O2013" t="b">
        <v>1</v>
      </c>
      <c r="P2013" t="s">
        <v>8269</v>
      </c>
      <c r="Q2013">
        <f t="shared" si="62"/>
        <v>111</v>
      </c>
      <c r="R2013">
        <f>IFERROR(ROUND(E2013/N2013,2),0)</f>
        <v>47.66</v>
      </c>
      <c r="S2013" t="s">
        <v>8307</v>
      </c>
      <c r="T2013" t="s">
        <v>8309</v>
      </c>
      <c r="U2013">
        <v>1</v>
      </c>
      <c r="V2013">
        <v>12</v>
      </c>
      <c r="W2013" t="s">
        <v>10374</v>
      </c>
    </row>
    <row r="2014" spans="1:23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15">
        <f t="shared" si="63"/>
        <v>42122</v>
      </c>
      <c r="J2014">
        <v>1430179200</v>
      </c>
      <c r="K2014" s="17">
        <f>(((L2014/60)/60/24)+DATE(1970,1,1))</f>
        <v>42098.291828703703</v>
      </c>
      <c r="L2014">
        <v>1428130814</v>
      </c>
      <c r="M2014" t="b">
        <v>0</v>
      </c>
      <c r="N2014">
        <v>28</v>
      </c>
      <c r="O2014" t="b">
        <v>1</v>
      </c>
      <c r="P2014" t="s">
        <v>8263</v>
      </c>
      <c r="Q2014">
        <f t="shared" si="62"/>
        <v>167</v>
      </c>
      <c r="R2014">
        <f>IFERROR(ROUND(E2014/N2014,2),0)</f>
        <v>59.46</v>
      </c>
      <c r="S2014" t="s">
        <v>8328</v>
      </c>
      <c r="T2014" t="s">
        <v>8336</v>
      </c>
      <c r="U2014">
        <v>4</v>
      </c>
      <c r="V2014">
        <v>4</v>
      </c>
      <c r="W2014" t="s">
        <v>10375</v>
      </c>
    </row>
    <row r="2015" spans="1:23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15">
        <f t="shared" si="63"/>
        <v>40871.161990740737</v>
      </c>
      <c r="J2015">
        <v>1322106796</v>
      </c>
      <c r="K2015" s="17">
        <f>(((L2015/60)/60/24)+DATE(1970,1,1))</f>
        <v>40811.120324074072</v>
      </c>
      <c r="L2015">
        <v>1316919196</v>
      </c>
      <c r="M2015" t="b">
        <v>0</v>
      </c>
      <c r="N2015">
        <v>38</v>
      </c>
      <c r="O2015" t="b">
        <v>1</v>
      </c>
      <c r="P2015" t="s">
        <v>8277</v>
      </c>
      <c r="Q2015">
        <f t="shared" si="62"/>
        <v>111</v>
      </c>
      <c r="R2015">
        <f>IFERROR(ROUND(E2015/N2015,2),0)</f>
        <v>43.71</v>
      </c>
      <c r="S2015" t="s">
        <v>8331</v>
      </c>
      <c r="T2015" t="s">
        <v>8332</v>
      </c>
      <c r="U2015">
        <v>9</v>
      </c>
      <c r="V2015">
        <v>25</v>
      </c>
      <c r="W2015" t="s">
        <v>10376</v>
      </c>
    </row>
    <row r="2016" spans="1:23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15">
        <f t="shared" si="63"/>
        <v>42176.731087962966</v>
      </c>
      <c r="J2016">
        <v>1434907966</v>
      </c>
      <c r="K2016" s="17">
        <f>(((L2016/60)/60/24)+DATE(1970,1,1))</f>
        <v>42146.731087962966</v>
      </c>
      <c r="L2016">
        <v>1432315966</v>
      </c>
      <c r="M2016" t="b">
        <v>1</v>
      </c>
      <c r="N2016">
        <v>20</v>
      </c>
      <c r="O2016" t="b">
        <v>1</v>
      </c>
      <c r="P2016" t="s">
        <v>8269</v>
      </c>
      <c r="Q2016">
        <f t="shared" si="62"/>
        <v>111</v>
      </c>
      <c r="R2016">
        <f>IFERROR(ROUND(E2016/N2016,2),0)</f>
        <v>83.05</v>
      </c>
      <c r="S2016" t="s">
        <v>8307</v>
      </c>
      <c r="T2016" t="s">
        <v>8309</v>
      </c>
      <c r="U2016">
        <v>5</v>
      </c>
      <c r="V2016">
        <v>22</v>
      </c>
      <c r="W2016" t="s">
        <v>10377</v>
      </c>
    </row>
    <row r="2017" spans="1:23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 s="15">
        <f t="shared" si="63"/>
        <v>42410.926111111112</v>
      </c>
      <c r="J2017">
        <v>1455142416</v>
      </c>
      <c r="K2017" s="17">
        <f>(((L2017/60)/60/24)+DATE(1970,1,1))</f>
        <v>42380.926111111112</v>
      </c>
      <c r="L2017">
        <v>1452550416</v>
      </c>
      <c r="M2017" t="b">
        <v>0</v>
      </c>
      <c r="N2017">
        <v>18</v>
      </c>
      <c r="O2017" t="b">
        <v>1</v>
      </c>
      <c r="P2017" t="s">
        <v>8300</v>
      </c>
      <c r="Q2017">
        <f t="shared" si="62"/>
        <v>111</v>
      </c>
      <c r="R2017">
        <f>IFERROR(ROUND(E2017/N2017,2),0)</f>
        <v>92.22</v>
      </c>
      <c r="S2017" t="s">
        <v>8315</v>
      </c>
      <c r="T2017" t="s">
        <v>8343</v>
      </c>
      <c r="U2017">
        <v>1</v>
      </c>
      <c r="V2017">
        <v>11</v>
      </c>
      <c r="W2017" t="s">
        <v>10378</v>
      </c>
    </row>
    <row r="2018" spans="1:23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 s="15">
        <f t="shared" si="63"/>
        <v>42402.693055555559</v>
      </c>
      <c r="J2018">
        <v>1454431080</v>
      </c>
      <c r="K2018" s="17">
        <f>(((L2018/60)/60/24)+DATE(1970,1,1))</f>
        <v>42372.693055555559</v>
      </c>
      <c r="L2018">
        <v>1451839080</v>
      </c>
      <c r="M2018" t="b">
        <v>0</v>
      </c>
      <c r="N2018">
        <v>30</v>
      </c>
      <c r="O2018" t="b">
        <v>1</v>
      </c>
      <c r="P2018" t="s">
        <v>8269</v>
      </c>
      <c r="Q2018">
        <f t="shared" si="62"/>
        <v>101</v>
      </c>
      <c r="R2018">
        <f>IFERROR(ROUND(E2018/N2018,2),0)</f>
        <v>55.33</v>
      </c>
      <c r="S2018" t="s">
        <v>8307</v>
      </c>
      <c r="T2018" t="s">
        <v>8309</v>
      </c>
      <c r="U2018">
        <v>1</v>
      </c>
      <c r="V2018">
        <v>3</v>
      </c>
      <c r="W2018" t="s">
        <v>10379</v>
      </c>
    </row>
    <row r="2019" spans="1:23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 s="15">
        <f t="shared" si="63"/>
        <v>41634.996458333335</v>
      </c>
      <c r="J2019">
        <v>1388102094</v>
      </c>
      <c r="K2019" s="17">
        <f>(((L2019/60)/60/24)+DATE(1970,1,1))</f>
        <v>41604.996458333335</v>
      </c>
      <c r="L2019">
        <v>1385510094</v>
      </c>
      <c r="M2019" t="b">
        <v>0</v>
      </c>
      <c r="N2019">
        <v>52</v>
      </c>
      <c r="O2019" t="b">
        <v>0</v>
      </c>
      <c r="P2019" t="s">
        <v>8273</v>
      </c>
      <c r="Q2019">
        <f t="shared" si="62"/>
        <v>41</v>
      </c>
      <c r="R2019">
        <f>IFERROR(ROUND(E2019/N2019,2),0)</f>
        <v>31.85</v>
      </c>
      <c r="S2019" t="s">
        <v>8318</v>
      </c>
      <c r="T2019" t="s">
        <v>8355</v>
      </c>
      <c r="U2019">
        <v>11</v>
      </c>
      <c r="V2019">
        <v>26</v>
      </c>
      <c r="W2019" t="s">
        <v>10380</v>
      </c>
    </row>
    <row r="2020" spans="1:23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 s="15">
        <f t="shared" si="63"/>
        <v>41558</v>
      </c>
      <c r="J2020">
        <v>1381449600</v>
      </c>
      <c r="K2020" s="17">
        <f>(((L2020/60)/60/24)+DATE(1970,1,1))</f>
        <v>41535.90148148148</v>
      </c>
      <c r="L2020">
        <v>1379540288</v>
      </c>
      <c r="M2020" t="b">
        <v>0</v>
      </c>
      <c r="N2020">
        <v>52</v>
      </c>
      <c r="O2020" t="b">
        <v>1</v>
      </c>
      <c r="P2020" t="s">
        <v>8277</v>
      </c>
      <c r="Q2020">
        <f t="shared" si="62"/>
        <v>110</v>
      </c>
      <c r="R2020">
        <f>IFERROR(ROUND(E2020/N2020,2),0)</f>
        <v>31.83</v>
      </c>
      <c r="S2020" t="s">
        <v>8331</v>
      </c>
      <c r="T2020" t="s">
        <v>8332</v>
      </c>
      <c r="U2020">
        <v>9</v>
      </c>
      <c r="V2020">
        <v>18</v>
      </c>
      <c r="W2020" t="s">
        <v>10381</v>
      </c>
    </row>
    <row r="2021" spans="1:23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 s="15">
        <f t="shared" si="63"/>
        <v>42167.297175925924</v>
      </c>
      <c r="J2021">
        <v>1434092876</v>
      </c>
      <c r="K2021" s="17">
        <f>(((L2021/60)/60/24)+DATE(1970,1,1))</f>
        <v>42136.297175925924</v>
      </c>
      <c r="L2021">
        <v>1431414476</v>
      </c>
      <c r="M2021" t="b">
        <v>0</v>
      </c>
      <c r="N2021">
        <v>36</v>
      </c>
      <c r="O2021" t="b">
        <v>0</v>
      </c>
      <c r="P2021" t="s">
        <v>8302</v>
      </c>
      <c r="Q2021">
        <f t="shared" si="62"/>
        <v>8</v>
      </c>
      <c r="R2021">
        <f>IFERROR(ROUND(E2021/N2021,2),0)</f>
        <v>45.97</v>
      </c>
      <c r="S2021" t="s">
        <v>8318</v>
      </c>
      <c r="T2021" t="s">
        <v>8359</v>
      </c>
      <c r="U2021">
        <v>5</v>
      </c>
      <c r="V2021">
        <v>12</v>
      </c>
      <c r="W2021" t="s">
        <v>10382</v>
      </c>
    </row>
    <row r="2022" spans="1:23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 s="15">
        <f t="shared" si="63"/>
        <v>41754.776539351849</v>
      </c>
      <c r="J2022">
        <v>1398451093</v>
      </c>
      <c r="K2022" s="17">
        <f>(((L2022/60)/60/24)+DATE(1970,1,1))</f>
        <v>41724.776539351849</v>
      </c>
      <c r="L2022">
        <v>1395859093</v>
      </c>
      <c r="M2022" t="b">
        <v>0</v>
      </c>
      <c r="N2022">
        <v>41</v>
      </c>
      <c r="O2022" t="b">
        <v>1</v>
      </c>
      <c r="P2022" t="s">
        <v>8264</v>
      </c>
      <c r="Q2022">
        <f t="shared" si="62"/>
        <v>127</v>
      </c>
      <c r="R2022">
        <f>IFERROR(ROUND(E2022/N2022,2),0)</f>
        <v>40.270000000000003</v>
      </c>
      <c r="S2022" t="s">
        <v>8328</v>
      </c>
      <c r="T2022" t="s">
        <v>8346</v>
      </c>
      <c r="U2022">
        <v>3</v>
      </c>
      <c r="V2022">
        <v>26</v>
      </c>
      <c r="W2022" t="s">
        <v>10383</v>
      </c>
    </row>
    <row r="2023" spans="1:23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15">
        <f t="shared" si="63"/>
        <v>41914.597916666666</v>
      </c>
      <c r="J2023">
        <v>1412259660</v>
      </c>
      <c r="K2023" s="17">
        <f>(((L2023/60)/60/24)+DATE(1970,1,1))</f>
        <v>41893.783553240741</v>
      </c>
      <c r="L2023">
        <v>1410461299</v>
      </c>
      <c r="M2023" t="b">
        <v>0</v>
      </c>
      <c r="N2023">
        <v>33</v>
      </c>
      <c r="O2023" t="b">
        <v>1</v>
      </c>
      <c r="P2023" t="s">
        <v>8269</v>
      </c>
      <c r="Q2023">
        <f t="shared" si="62"/>
        <v>110</v>
      </c>
      <c r="R2023">
        <f>IFERROR(ROUND(E2023/N2023,2),0)</f>
        <v>50.02</v>
      </c>
      <c r="S2023" t="s">
        <v>8307</v>
      </c>
      <c r="T2023" t="s">
        <v>8309</v>
      </c>
      <c r="U2023">
        <v>9</v>
      </c>
      <c r="V2023">
        <v>11</v>
      </c>
      <c r="W2023" t="s">
        <v>10384</v>
      </c>
    </row>
    <row r="2024" spans="1:23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15">
        <f t="shared" si="63"/>
        <v>42061.024421296301</v>
      </c>
      <c r="J2024">
        <v>1424910910</v>
      </c>
      <c r="K2024" s="17">
        <f>(((L2024/60)/60/24)+DATE(1970,1,1))</f>
        <v>42054.024421296301</v>
      </c>
      <c r="L2024">
        <v>1424306110</v>
      </c>
      <c r="M2024" t="b">
        <v>0</v>
      </c>
      <c r="N2024">
        <v>18</v>
      </c>
      <c r="O2024" t="b">
        <v>1</v>
      </c>
      <c r="P2024" t="s">
        <v>8269</v>
      </c>
      <c r="Q2024">
        <f t="shared" si="62"/>
        <v>110</v>
      </c>
      <c r="R2024">
        <f>IFERROR(ROUND(E2024/N2024,2),0)</f>
        <v>91.67</v>
      </c>
      <c r="S2024" t="s">
        <v>8307</v>
      </c>
      <c r="T2024" t="s">
        <v>8309</v>
      </c>
      <c r="U2024">
        <v>2</v>
      </c>
      <c r="V2024">
        <v>19</v>
      </c>
      <c r="W2024" t="s">
        <v>10385</v>
      </c>
    </row>
    <row r="2025" spans="1:23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 s="15">
        <f t="shared" si="63"/>
        <v>42705.735902777778</v>
      </c>
      <c r="J2025">
        <v>1480613982</v>
      </c>
      <c r="K2025" s="17">
        <f>(((L2025/60)/60/24)+DATE(1970,1,1))</f>
        <v>42675.694236111114</v>
      </c>
      <c r="L2025">
        <v>1478018382</v>
      </c>
      <c r="M2025" t="b">
        <v>0</v>
      </c>
      <c r="N2025">
        <v>69</v>
      </c>
      <c r="O2025" t="b">
        <v>1</v>
      </c>
      <c r="P2025" t="s">
        <v>8269</v>
      </c>
      <c r="Q2025">
        <f t="shared" si="62"/>
        <v>103</v>
      </c>
      <c r="R2025">
        <f>IFERROR(ROUND(E2025/N2025,2),0)</f>
        <v>23.87</v>
      </c>
      <c r="S2025" t="s">
        <v>8307</v>
      </c>
      <c r="T2025" t="s">
        <v>8309</v>
      </c>
      <c r="U2025">
        <v>11</v>
      </c>
      <c r="V2025">
        <v>1</v>
      </c>
      <c r="W2025" t="s">
        <v>10386</v>
      </c>
    </row>
    <row r="2026" spans="1:23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 s="15">
        <f t="shared" si="63"/>
        <v>42040.674513888895</v>
      </c>
      <c r="J2026">
        <v>1423152678</v>
      </c>
      <c r="K2026" s="17">
        <f>(((L2026/60)/60/24)+DATE(1970,1,1))</f>
        <v>42010.674513888895</v>
      </c>
      <c r="L2026">
        <v>1420560678</v>
      </c>
      <c r="M2026" t="b">
        <v>1</v>
      </c>
      <c r="N2026">
        <v>15</v>
      </c>
      <c r="O2026" t="b">
        <v>0</v>
      </c>
      <c r="P2026" t="s">
        <v>8283</v>
      </c>
      <c r="Q2026">
        <f t="shared" si="62"/>
        <v>5</v>
      </c>
      <c r="R2026">
        <f>IFERROR(ROUND(E2026/N2026,2),0)</f>
        <v>109.07</v>
      </c>
      <c r="S2026" t="s">
        <v>8320</v>
      </c>
      <c r="T2026" t="s">
        <v>8321</v>
      </c>
      <c r="U2026">
        <v>1</v>
      </c>
      <c r="V2026">
        <v>6</v>
      </c>
      <c r="W2026" t="s">
        <v>10387</v>
      </c>
    </row>
    <row r="2027" spans="1:23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 s="15">
        <f t="shared" si="63"/>
        <v>42192.729548611111</v>
      </c>
      <c r="J2027">
        <v>1436290233</v>
      </c>
      <c r="K2027" s="17">
        <f>(((L2027/60)/60/24)+DATE(1970,1,1))</f>
        <v>42162.729548611111</v>
      </c>
      <c r="L2027">
        <v>1433698233</v>
      </c>
      <c r="M2027" t="b">
        <v>0</v>
      </c>
      <c r="N2027">
        <v>39</v>
      </c>
      <c r="O2027" t="b">
        <v>1</v>
      </c>
      <c r="P2027" t="s">
        <v>8269</v>
      </c>
      <c r="Q2027">
        <f t="shared" si="62"/>
        <v>109</v>
      </c>
      <c r="R2027">
        <f>IFERROR(ROUND(E2027/N2027,2),0)</f>
        <v>41.92</v>
      </c>
      <c r="S2027" t="s">
        <v>8307</v>
      </c>
      <c r="T2027" t="s">
        <v>8309</v>
      </c>
      <c r="U2027">
        <v>6</v>
      </c>
      <c r="V2027">
        <v>7</v>
      </c>
      <c r="W2027" t="s">
        <v>10388</v>
      </c>
    </row>
    <row r="2028" spans="1:23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 s="15">
        <f t="shared" si="63"/>
        <v>42677.750092592592</v>
      </c>
      <c r="J2028">
        <v>1478196008</v>
      </c>
      <c r="K2028" s="17">
        <f>(((L2028/60)/60/24)+DATE(1970,1,1))</f>
        <v>42647.750092592592</v>
      </c>
      <c r="L2028">
        <v>1475604008</v>
      </c>
      <c r="M2028" t="b">
        <v>0</v>
      </c>
      <c r="N2028">
        <v>56</v>
      </c>
      <c r="O2028" t="b">
        <v>0</v>
      </c>
      <c r="P2028" t="s">
        <v>8280</v>
      </c>
      <c r="Q2028">
        <f t="shared" si="62"/>
        <v>5</v>
      </c>
      <c r="R2028">
        <f>IFERROR(ROUND(E2028/N2028,2),0)</f>
        <v>29.04</v>
      </c>
      <c r="S2028" t="s">
        <v>8323</v>
      </c>
      <c r="T2028" t="s">
        <v>8338</v>
      </c>
      <c r="U2028">
        <v>10</v>
      </c>
      <c r="V2028">
        <v>4</v>
      </c>
      <c r="W2028" t="s">
        <v>10389</v>
      </c>
    </row>
    <row r="2029" spans="1:23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 s="15">
        <f t="shared" si="63"/>
        <v>42052.583333333328</v>
      </c>
      <c r="J2029">
        <v>1424181600</v>
      </c>
      <c r="K2029" s="17">
        <f>(((L2029/60)/60/24)+DATE(1970,1,1))</f>
        <v>42039.384571759263</v>
      </c>
      <c r="L2029">
        <v>1423041227</v>
      </c>
      <c r="M2029" t="b">
        <v>0</v>
      </c>
      <c r="N2029">
        <v>20</v>
      </c>
      <c r="O2029" t="b">
        <v>1</v>
      </c>
      <c r="P2029" t="s">
        <v>8269</v>
      </c>
      <c r="Q2029">
        <f t="shared" si="62"/>
        <v>108</v>
      </c>
      <c r="R2029">
        <f>IFERROR(ROUND(E2029/N2029,2),0)</f>
        <v>81.25</v>
      </c>
      <c r="S2029" t="s">
        <v>8307</v>
      </c>
      <c r="T2029" t="s">
        <v>8309</v>
      </c>
      <c r="U2029">
        <v>2</v>
      </c>
      <c r="V2029">
        <v>4</v>
      </c>
      <c r="W2029" t="s">
        <v>10390</v>
      </c>
    </row>
    <row r="2030" spans="1:23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 s="15">
        <f t="shared" si="63"/>
        <v>42127.952083333337</v>
      </c>
      <c r="J2030">
        <v>1430693460</v>
      </c>
      <c r="K2030" s="17">
        <f>(((L2030/60)/60/24)+DATE(1970,1,1))</f>
        <v>42097.786493055552</v>
      </c>
      <c r="L2030">
        <v>1428087153</v>
      </c>
      <c r="M2030" t="b">
        <v>0</v>
      </c>
      <c r="N2030">
        <v>17</v>
      </c>
      <c r="O2030" t="b">
        <v>1</v>
      </c>
      <c r="P2030" t="s">
        <v>8269</v>
      </c>
      <c r="Q2030">
        <f t="shared" si="62"/>
        <v>163</v>
      </c>
      <c r="R2030">
        <f>IFERROR(ROUND(E2030/N2030,2),0)</f>
        <v>95.59</v>
      </c>
      <c r="S2030" t="s">
        <v>8307</v>
      </c>
      <c r="T2030" t="s">
        <v>8309</v>
      </c>
      <c r="U2030">
        <v>4</v>
      </c>
      <c r="V2030">
        <v>3</v>
      </c>
      <c r="W2030" t="s">
        <v>10391</v>
      </c>
    </row>
    <row r="2031" spans="1:23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 s="15">
        <f t="shared" si="63"/>
        <v>42233.432129629626</v>
      </c>
      <c r="J2031">
        <v>1439806936</v>
      </c>
      <c r="K2031" s="17">
        <f>(((L2031/60)/60/24)+DATE(1970,1,1))</f>
        <v>42203.432129629626</v>
      </c>
      <c r="L2031">
        <v>1437214936</v>
      </c>
      <c r="M2031" t="b">
        <v>0</v>
      </c>
      <c r="N2031">
        <v>31</v>
      </c>
      <c r="O2031" t="b">
        <v>1</v>
      </c>
      <c r="P2031" t="s">
        <v>8269</v>
      </c>
      <c r="Q2031">
        <f t="shared" si="62"/>
        <v>162</v>
      </c>
      <c r="R2031">
        <f>IFERROR(ROUND(E2031/N2031,2),0)</f>
        <v>52.35</v>
      </c>
      <c r="S2031" t="s">
        <v>8307</v>
      </c>
      <c r="T2031" t="s">
        <v>8309</v>
      </c>
      <c r="U2031">
        <v>7</v>
      </c>
      <c r="V2031">
        <v>18</v>
      </c>
      <c r="W2031" t="s">
        <v>10392</v>
      </c>
    </row>
    <row r="2032" spans="1:23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 s="15">
        <f t="shared" si="63"/>
        <v>42388.207638888889</v>
      </c>
      <c r="J2032">
        <v>1453179540</v>
      </c>
      <c r="K2032" s="17">
        <f>(((L2032/60)/60/24)+DATE(1970,1,1))</f>
        <v>42374.911226851851</v>
      </c>
      <c r="L2032">
        <v>1452030730</v>
      </c>
      <c r="M2032" t="b">
        <v>0</v>
      </c>
      <c r="N2032">
        <v>18</v>
      </c>
      <c r="O2032" t="b">
        <v>1</v>
      </c>
      <c r="P2032" t="s">
        <v>8269</v>
      </c>
      <c r="Q2032">
        <f t="shared" si="62"/>
        <v>135</v>
      </c>
      <c r="R2032">
        <f>IFERROR(ROUND(E2032/N2032,2),0)</f>
        <v>89.79</v>
      </c>
      <c r="S2032" t="s">
        <v>8307</v>
      </c>
      <c r="T2032" t="s">
        <v>8309</v>
      </c>
      <c r="U2032">
        <v>1</v>
      </c>
      <c r="V2032">
        <v>5</v>
      </c>
      <c r="W2032" t="s">
        <v>10393</v>
      </c>
    </row>
    <row r="2033" spans="1:23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 s="15">
        <f t="shared" si="63"/>
        <v>42133.399479166663</v>
      </c>
      <c r="J2033">
        <v>1431164115</v>
      </c>
      <c r="K2033" s="17">
        <f>(((L2033/60)/60/24)+DATE(1970,1,1))</f>
        <v>42103.399479166663</v>
      </c>
      <c r="L2033">
        <v>1428572115</v>
      </c>
      <c r="M2033" t="b">
        <v>0</v>
      </c>
      <c r="N2033">
        <v>64</v>
      </c>
      <c r="O2033" t="b">
        <v>1</v>
      </c>
      <c r="P2033" t="s">
        <v>8269</v>
      </c>
      <c r="Q2033">
        <f t="shared" si="62"/>
        <v>108</v>
      </c>
      <c r="R2033">
        <f>IFERROR(ROUND(E2033/N2033,2),0)</f>
        <v>25.25</v>
      </c>
      <c r="S2033" t="s">
        <v>8307</v>
      </c>
      <c r="T2033" t="s">
        <v>8309</v>
      </c>
      <c r="U2033">
        <v>4</v>
      </c>
      <c r="V2033">
        <v>9</v>
      </c>
      <c r="W2033" t="s">
        <v>10394</v>
      </c>
    </row>
    <row r="2034" spans="1:23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 s="15">
        <f t="shared" si="63"/>
        <v>42105.171203703707</v>
      </c>
      <c r="J2034">
        <v>1428725192</v>
      </c>
      <c r="K2034" s="17">
        <f>(((L2034/60)/60/24)+DATE(1970,1,1))</f>
        <v>42075.171203703707</v>
      </c>
      <c r="L2034">
        <v>1426133192</v>
      </c>
      <c r="M2034" t="b">
        <v>0</v>
      </c>
      <c r="N2034">
        <v>21</v>
      </c>
      <c r="O2034" t="b">
        <v>1</v>
      </c>
      <c r="P2034" t="s">
        <v>8274</v>
      </c>
      <c r="Q2034">
        <f t="shared" si="62"/>
        <v>161</v>
      </c>
      <c r="R2034">
        <f>IFERROR(ROUND(E2034/N2034,2),0)</f>
        <v>76.86</v>
      </c>
      <c r="S2034" t="s">
        <v>8331</v>
      </c>
      <c r="T2034" t="s">
        <v>8335</v>
      </c>
      <c r="U2034">
        <v>3</v>
      </c>
      <c r="V2034">
        <v>12</v>
      </c>
      <c r="W2034" t="s">
        <v>10395</v>
      </c>
    </row>
    <row r="2035" spans="1:23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 s="15">
        <f t="shared" si="63"/>
        <v>41425.708333333336</v>
      </c>
      <c r="J2035">
        <v>1370019600</v>
      </c>
      <c r="K2035" s="17">
        <f>(((L2035/60)/60/24)+DATE(1970,1,1))</f>
        <v>41390.757754629631</v>
      </c>
      <c r="L2035">
        <v>1366999870</v>
      </c>
      <c r="M2035" t="b">
        <v>0</v>
      </c>
      <c r="N2035">
        <v>37</v>
      </c>
      <c r="O2035" t="b">
        <v>1</v>
      </c>
      <c r="P2035" t="s">
        <v>8298</v>
      </c>
      <c r="Q2035">
        <f t="shared" si="62"/>
        <v>103</v>
      </c>
      <c r="R2035">
        <f>IFERROR(ROUND(E2035/N2035,2),0)</f>
        <v>43.62</v>
      </c>
      <c r="S2035" t="s">
        <v>8331</v>
      </c>
      <c r="T2035" t="s">
        <v>8344</v>
      </c>
      <c r="U2035">
        <v>4</v>
      </c>
      <c r="V2035">
        <v>26</v>
      </c>
      <c r="W2035" t="s">
        <v>10396</v>
      </c>
    </row>
    <row r="2036" spans="1:23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15">
        <f t="shared" si="63"/>
        <v>41614.973611111112</v>
      </c>
      <c r="J2036">
        <v>1386372120</v>
      </c>
      <c r="K2036" s="17">
        <f>(((L2036/60)/60/24)+DATE(1970,1,1))</f>
        <v>41571.998379629629</v>
      </c>
      <c r="L2036">
        <v>1382659060</v>
      </c>
      <c r="M2036" t="b">
        <v>0</v>
      </c>
      <c r="N2036">
        <v>25</v>
      </c>
      <c r="O2036" t="b">
        <v>1</v>
      </c>
      <c r="P2036" t="s">
        <v>8274</v>
      </c>
      <c r="Q2036">
        <f t="shared" si="62"/>
        <v>107</v>
      </c>
      <c r="R2036">
        <f>IFERROR(ROUND(E2036/N2036,2),0)</f>
        <v>64.44</v>
      </c>
      <c r="S2036" t="s">
        <v>8331</v>
      </c>
      <c r="T2036" t="s">
        <v>8335</v>
      </c>
      <c r="U2036">
        <v>10</v>
      </c>
      <c r="V2036">
        <v>24</v>
      </c>
      <c r="W2036" t="s">
        <v>10397</v>
      </c>
    </row>
    <row r="2037" spans="1:23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 s="15">
        <f t="shared" si="63"/>
        <v>42476.943831018521</v>
      </c>
      <c r="J2037">
        <v>1460846347</v>
      </c>
      <c r="K2037" s="17">
        <f>(((L2037/60)/60/24)+DATE(1970,1,1))</f>
        <v>42446.943831018521</v>
      </c>
      <c r="L2037">
        <v>1458254347</v>
      </c>
      <c r="M2037" t="b">
        <v>0</v>
      </c>
      <c r="N2037">
        <v>28</v>
      </c>
      <c r="O2037" t="b">
        <v>1</v>
      </c>
      <c r="P2037" t="s">
        <v>8269</v>
      </c>
      <c r="Q2037">
        <f t="shared" si="62"/>
        <v>161</v>
      </c>
      <c r="R2037">
        <f>IFERROR(ROUND(E2037/N2037,2),0)</f>
        <v>57.5</v>
      </c>
      <c r="S2037" t="s">
        <v>8307</v>
      </c>
      <c r="T2037" t="s">
        <v>8309</v>
      </c>
      <c r="U2037">
        <v>3</v>
      </c>
      <c r="V2037">
        <v>17</v>
      </c>
      <c r="W2037" t="s">
        <v>10398</v>
      </c>
    </row>
    <row r="2038" spans="1:23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 s="15">
        <f t="shared" si="63"/>
        <v>42660.166666666672</v>
      </c>
      <c r="J2038">
        <v>1476676800</v>
      </c>
      <c r="K2038" s="17">
        <f>(((L2038/60)/60/24)+DATE(1970,1,1))</f>
        <v>42628.690266203703</v>
      </c>
      <c r="L2038">
        <v>1473957239</v>
      </c>
      <c r="M2038" t="b">
        <v>0</v>
      </c>
      <c r="N2038">
        <v>8</v>
      </c>
      <c r="O2038" t="b">
        <v>0</v>
      </c>
      <c r="P2038" t="s">
        <v>8301</v>
      </c>
      <c r="Q2038">
        <f t="shared" si="62"/>
        <v>8</v>
      </c>
      <c r="R2038">
        <f>IFERROR(ROUND(E2038/N2038,2),0)</f>
        <v>200.63</v>
      </c>
      <c r="S2038" t="s">
        <v>8307</v>
      </c>
      <c r="T2038" t="s">
        <v>8308</v>
      </c>
      <c r="U2038">
        <v>9</v>
      </c>
      <c r="V2038">
        <v>15</v>
      </c>
      <c r="W2038" t="s">
        <v>10399</v>
      </c>
    </row>
    <row r="2039" spans="1:23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 s="15">
        <f t="shared" si="63"/>
        <v>42795.083333333328</v>
      </c>
      <c r="J2039">
        <v>1488333600</v>
      </c>
      <c r="K2039" s="17">
        <f>(((L2039/60)/60/24)+DATE(1970,1,1))</f>
        <v>42780.740277777775</v>
      </c>
      <c r="L2039">
        <v>1487094360</v>
      </c>
      <c r="M2039" t="b">
        <v>0</v>
      </c>
      <c r="N2039">
        <v>20</v>
      </c>
      <c r="O2039" t="b">
        <v>1</v>
      </c>
      <c r="P2039" t="s">
        <v>8301</v>
      </c>
      <c r="Q2039">
        <f t="shared" si="62"/>
        <v>119</v>
      </c>
      <c r="R2039">
        <f>IFERROR(ROUND(E2039/N2039,2),0)</f>
        <v>80.25</v>
      </c>
      <c r="S2039" t="s">
        <v>8307</v>
      </c>
      <c r="T2039" t="s">
        <v>8308</v>
      </c>
      <c r="U2039">
        <v>2</v>
      </c>
      <c r="V2039">
        <v>14</v>
      </c>
      <c r="W2039" t="s">
        <v>10400</v>
      </c>
    </row>
    <row r="2040" spans="1:23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 s="15">
        <f t="shared" si="63"/>
        <v>41974.207638888889</v>
      </c>
      <c r="J2040">
        <v>1417409940</v>
      </c>
      <c r="K2040" s="17">
        <f>(((L2040/60)/60/24)+DATE(1970,1,1))</f>
        <v>41943.604097222218</v>
      </c>
      <c r="L2040">
        <v>1414765794</v>
      </c>
      <c r="M2040" t="b">
        <v>0</v>
      </c>
      <c r="N2040">
        <v>41</v>
      </c>
      <c r="O2040" t="b">
        <v>1</v>
      </c>
      <c r="P2040" t="s">
        <v>8272</v>
      </c>
      <c r="Q2040">
        <f t="shared" si="62"/>
        <v>107</v>
      </c>
      <c r="R2040">
        <f>IFERROR(ROUND(E2040/N2040,2),0)</f>
        <v>39.049999999999997</v>
      </c>
      <c r="S2040" t="s">
        <v>8318</v>
      </c>
      <c r="T2040" t="s">
        <v>8337</v>
      </c>
      <c r="U2040">
        <v>10</v>
      </c>
      <c r="V2040">
        <v>31</v>
      </c>
      <c r="W2040" t="s">
        <v>10401</v>
      </c>
    </row>
    <row r="2041" spans="1:23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 s="15">
        <f t="shared" si="63"/>
        <v>42095.845694444448</v>
      </c>
      <c r="J2041">
        <v>1427919468</v>
      </c>
      <c r="K2041" s="17">
        <f>(((L2041/60)/60/24)+DATE(1970,1,1))</f>
        <v>42065.887361111112</v>
      </c>
      <c r="L2041">
        <v>1425331068</v>
      </c>
      <c r="M2041" t="b">
        <v>0</v>
      </c>
      <c r="N2041">
        <v>69</v>
      </c>
      <c r="O2041" t="b">
        <v>1</v>
      </c>
      <c r="P2041" t="s">
        <v>8269</v>
      </c>
      <c r="Q2041">
        <f t="shared" si="62"/>
        <v>106</v>
      </c>
      <c r="R2041">
        <f>IFERROR(ROUND(E2041/N2041,2),0)</f>
        <v>23.1</v>
      </c>
      <c r="S2041" t="s">
        <v>8307</v>
      </c>
      <c r="T2041" t="s">
        <v>8309</v>
      </c>
      <c r="U2041">
        <v>3</v>
      </c>
      <c r="V2041">
        <v>2</v>
      </c>
      <c r="W2041" t="s">
        <v>10402</v>
      </c>
    </row>
    <row r="2042" spans="1:23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15">
        <f t="shared" si="63"/>
        <v>41661.902766203704</v>
      </c>
      <c r="J2042">
        <v>1390426799</v>
      </c>
      <c r="K2042" s="17">
        <f>(((L2042/60)/60/24)+DATE(1970,1,1))</f>
        <v>41631.902766203704</v>
      </c>
      <c r="L2042">
        <v>1387834799</v>
      </c>
      <c r="M2042" t="b">
        <v>0</v>
      </c>
      <c r="N2042">
        <v>39</v>
      </c>
      <c r="O2042" t="b">
        <v>1</v>
      </c>
      <c r="P2042" t="s">
        <v>8264</v>
      </c>
      <c r="Q2042">
        <f t="shared" si="62"/>
        <v>106</v>
      </c>
      <c r="R2042">
        <f>IFERROR(ROUND(E2042/N2042,2),0)</f>
        <v>40.78</v>
      </c>
      <c r="S2042" t="s">
        <v>8328</v>
      </c>
      <c r="T2042" t="s">
        <v>8346</v>
      </c>
      <c r="U2042">
        <v>12</v>
      </c>
      <c r="V2042">
        <v>23</v>
      </c>
      <c r="W2042" t="s">
        <v>10403</v>
      </c>
    </row>
    <row r="2043" spans="1:23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15">
        <f t="shared" si="63"/>
        <v>41949.031944444447</v>
      </c>
      <c r="J2043">
        <v>1415234760</v>
      </c>
      <c r="K2043" s="17">
        <f>(((L2043/60)/60/24)+DATE(1970,1,1))</f>
        <v>41923.921643518523</v>
      </c>
      <c r="L2043">
        <v>1413065230</v>
      </c>
      <c r="M2043" t="b">
        <v>0</v>
      </c>
      <c r="N2043">
        <v>44</v>
      </c>
      <c r="O2043" t="b">
        <v>1</v>
      </c>
      <c r="P2043" t="s">
        <v>8269</v>
      </c>
      <c r="Q2043">
        <f t="shared" si="62"/>
        <v>106</v>
      </c>
      <c r="R2043">
        <f>IFERROR(ROUND(E2043/N2043,2),0)</f>
        <v>36.07</v>
      </c>
      <c r="S2043" t="s">
        <v>8307</v>
      </c>
      <c r="T2043" t="s">
        <v>8309</v>
      </c>
      <c r="U2043">
        <v>10</v>
      </c>
      <c r="V2043">
        <v>11</v>
      </c>
      <c r="W2043" t="s">
        <v>10404</v>
      </c>
    </row>
    <row r="2044" spans="1:23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 s="15">
        <f t="shared" si="63"/>
        <v>42729.458333333328</v>
      </c>
      <c r="J2044">
        <v>1482663600</v>
      </c>
      <c r="K2044" s="17">
        <f>(((L2044/60)/60/24)+DATE(1970,1,1))</f>
        <v>42707.895462962959</v>
      </c>
      <c r="L2044">
        <v>1480800568</v>
      </c>
      <c r="M2044" t="b">
        <v>0</v>
      </c>
      <c r="N2044">
        <v>12</v>
      </c>
      <c r="O2044" t="b">
        <v>0</v>
      </c>
      <c r="P2044" t="s">
        <v>8289</v>
      </c>
      <c r="Q2044">
        <f t="shared" si="62"/>
        <v>79</v>
      </c>
      <c r="R2044">
        <f>IFERROR(ROUND(E2044/N2044,2),0)</f>
        <v>131.66999999999999</v>
      </c>
      <c r="S2044" t="s">
        <v>8320</v>
      </c>
      <c r="T2044" t="s">
        <v>8354</v>
      </c>
      <c r="U2044">
        <v>12</v>
      </c>
      <c r="V2044">
        <v>3</v>
      </c>
      <c r="W2044" t="s">
        <v>10405</v>
      </c>
    </row>
    <row r="2045" spans="1:23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 s="15">
        <f t="shared" si="63"/>
        <v>42046.120613425926</v>
      </c>
      <c r="J2045">
        <v>1423623221</v>
      </c>
      <c r="K2045" s="17">
        <f>(((L2045/60)/60/24)+DATE(1970,1,1))</f>
        <v>42016.120613425926</v>
      </c>
      <c r="L2045">
        <v>1421031221</v>
      </c>
      <c r="M2045" t="b">
        <v>0</v>
      </c>
      <c r="N2045">
        <v>32</v>
      </c>
      <c r="O2045" t="b">
        <v>0</v>
      </c>
      <c r="P2045" t="s">
        <v>8269</v>
      </c>
      <c r="Q2045">
        <f t="shared" si="62"/>
        <v>16</v>
      </c>
      <c r="R2045">
        <f>IFERROR(ROUND(E2045/N2045,2),0)</f>
        <v>49.28</v>
      </c>
      <c r="S2045" t="s">
        <v>8307</v>
      </c>
      <c r="T2045" t="s">
        <v>8309</v>
      </c>
      <c r="U2045">
        <v>1</v>
      </c>
      <c r="V2045">
        <v>12</v>
      </c>
      <c r="W2045" t="s">
        <v>10406</v>
      </c>
    </row>
    <row r="2046" spans="1:23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15">
        <f t="shared" si="63"/>
        <v>41341.654340277775</v>
      </c>
      <c r="J2046">
        <v>1362757335</v>
      </c>
      <c r="K2046" s="17">
        <f>(((L2046/60)/60/24)+DATE(1970,1,1))</f>
        <v>41301.654340277775</v>
      </c>
      <c r="L2046">
        <v>1359301335</v>
      </c>
      <c r="M2046" t="b">
        <v>0</v>
      </c>
      <c r="N2046">
        <v>27</v>
      </c>
      <c r="O2046" t="b">
        <v>1</v>
      </c>
      <c r="P2046" t="s">
        <v>8274</v>
      </c>
      <c r="Q2046">
        <f t="shared" si="62"/>
        <v>105</v>
      </c>
      <c r="R2046">
        <f>IFERROR(ROUND(E2046/N2046,2),0)</f>
        <v>58.37</v>
      </c>
      <c r="S2046" t="s">
        <v>8331</v>
      </c>
      <c r="T2046" t="s">
        <v>8335</v>
      </c>
      <c r="U2046">
        <v>1</v>
      </c>
      <c r="V2046">
        <v>27</v>
      </c>
      <c r="W2046" t="s">
        <v>10407</v>
      </c>
    </row>
    <row r="2047" spans="1:23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 s="15">
        <f t="shared" si="63"/>
        <v>41153.056273148148</v>
      </c>
      <c r="J2047">
        <v>1346462462</v>
      </c>
      <c r="K2047" s="17">
        <f>(((L2047/60)/60/24)+DATE(1970,1,1))</f>
        <v>41123.056273148148</v>
      </c>
      <c r="L2047">
        <v>1343870462</v>
      </c>
      <c r="M2047" t="b">
        <v>0</v>
      </c>
      <c r="N2047">
        <v>27</v>
      </c>
      <c r="O2047" t="b">
        <v>1</v>
      </c>
      <c r="P2047" t="s">
        <v>8274</v>
      </c>
      <c r="Q2047">
        <f t="shared" si="62"/>
        <v>105</v>
      </c>
      <c r="R2047">
        <f>IFERROR(ROUND(E2047/N2047,2),0)</f>
        <v>58.33</v>
      </c>
      <c r="S2047" t="s">
        <v>8331</v>
      </c>
      <c r="T2047" t="s">
        <v>8335</v>
      </c>
      <c r="U2047">
        <v>8</v>
      </c>
      <c r="V2047">
        <v>2</v>
      </c>
      <c r="W2047" t="s">
        <v>10408</v>
      </c>
    </row>
    <row r="2048" spans="1:23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 s="15">
        <f t="shared" si="63"/>
        <v>41231</v>
      </c>
      <c r="J2048">
        <v>1353196800</v>
      </c>
      <c r="K2048" s="17">
        <f>(((L2048/60)/60/24)+DATE(1970,1,1))</f>
        <v>41180.86241898148</v>
      </c>
      <c r="L2048">
        <v>1348864913</v>
      </c>
      <c r="M2048" t="b">
        <v>0</v>
      </c>
      <c r="N2048">
        <v>28</v>
      </c>
      <c r="O2048" t="b">
        <v>0</v>
      </c>
      <c r="P2048" t="s">
        <v>8276</v>
      </c>
      <c r="Q2048">
        <f t="shared" si="62"/>
        <v>11</v>
      </c>
      <c r="R2048">
        <f>IFERROR(ROUND(E2048/N2048,2),0)</f>
        <v>56.25</v>
      </c>
      <c r="S2048" t="s">
        <v>8331</v>
      </c>
      <c r="T2048" t="s">
        <v>8353</v>
      </c>
      <c r="U2048">
        <v>9</v>
      </c>
      <c r="V2048">
        <v>28</v>
      </c>
      <c r="W2048" t="s">
        <v>10409</v>
      </c>
    </row>
    <row r="2049" spans="1:23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 s="15">
        <f t="shared" si="63"/>
        <v>41887.568749999999</v>
      </c>
      <c r="J2049">
        <v>1409924340</v>
      </c>
      <c r="K2049" s="17">
        <f>(((L2049/60)/60/24)+DATE(1970,1,1))</f>
        <v>41832.672685185185</v>
      </c>
      <c r="L2049">
        <v>1405181320</v>
      </c>
      <c r="M2049" t="b">
        <v>0</v>
      </c>
      <c r="N2049">
        <v>7</v>
      </c>
      <c r="O2049" t="b">
        <v>0</v>
      </c>
      <c r="P2049" t="s">
        <v>8285</v>
      </c>
      <c r="Q2049">
        <f t="shared" si="62"/>
        <v>11</v>
      </c>
      <c r="R2049">
        <f>IFERROR(ROUND(E2049/N2049,2),0)</f>
        <v>225</v>
      </c>
      <c r="S2049" t="s">
        <v>8318</v>
      </c>
      <c r="T2049" t="s">
        <v>8351</v>
      </c>
      <c r="U2049">
        <v>7</v>
      </c>
      <c r="V2049">
        <v>12</v>
      </c>
      <c r="W2049" t="s">
        <v>10410</v>
      </c>
    </row>
    <row r="2050" spans="1:23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 s="15">
        <f t="shared" si="63"/>
        <v>42492.958333333328</v>
      </c>
      <c r="J2050">
        <v>1462230000</v>
      </c>
      <c r="K2050" s="17">
        <f>(((L2050/60)/60/24)+DATE(1970,1,1))</f>
        <v>42479.432291666672</v>
      </c>
      <c r="L2050">
        <v>1461061350</v>
      </c>
      <c r="M2050" t="b">
        <v>0</v>
      </c>
      <c r="N2050">
        <v>44</v>
      </c>
      <c r="O2050" t="b">
        <v>1</v>
      </c>
      <c r="P2050" t="s">
        <v>8269</v>
      </c>
      <c r="Q2050">
        <f t="shared" ref="Q2050:Q2113" si="64">ROUND(E2050/D2050*100,0)</f>
        <v>315</v>
      </c>
      <c r="R2050">
        <f>IFERROR(ROUND(E2050/N2050,2),0)</f>
        <v>35.799999999999997</v>
      </c>
      <c r="S2050" t="s">
        <v>8307</v>
      </c>
      <c r="T2050" t="s">
        <v>8309</v>
      </c>
      <c r="U2050">
        <v>4</v>
      </c>
      <c r="V2050">
        <v>19</v>
      </c>
      <c r="W2050" t="s">
        <v>10411</v>
      </c>
    </row>
    <row r="2051" spans="1:23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 s="15">
        <f t="shared" ref="I2051:I2114" si="65">(((J2051/60)/60/24+DATE(1970,1,1)))</f>
        <v>41897.083368055559</v>
      </c>
      <c r="J2051">
        <v>1410746403</v>
      </c>
      <c r="K2051" s="17">
        <f>(((L2051/60)/60/24)+DATE(1970,1,1))</f>
        <v>41867.083368055559</v>
      </c>
      <c r="L2051">
        <v>1408154403</v>
      </c>
      <c r="M2051" t="b">
        <v>0</v>
      </c>
      <c r="N2051">
        <v>18</v>
      </c>
      <c r="O2051" t="b">
        <v>0</v>
      </c>
      <c r="P2051" t="s">
        <v>8266</v>
      </c>
      <c r="Q2051">
        <f t="shared" si="64"/>
        <v>26</v>
      </c>
      <c r="R2051">
        <f>IFERROR(ROUND(E2051/N2051,2),0)</f>
        <v>87.31</v>
      </c>
      <c r="S2051" t="s">
        <v>8328</v>
      </c>
      <c r="T2051" t="s">
        <v>8330</v>
      </c>
      <c r="U2051">
        <v>8</v>
      </c>
      <c r="V2051">
        <v>16</v>
      </c>
      <c r="W2051" t="s">
        <v>10412</v>
      </c>
    </row>
    <row r="2052" spans="1:23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 s="15">
        <f t="shared" si="65"/>
        <v>42104.935740740737</v>
      </c>
      <c r="J2052">
        <v>1428704848</v>
      </c>
      <c r="K2052" s="17">
        <f>(((L2052/60)/60/24)+DATE(1970,1,1))</f>
        <v>42074.935740740737</v>
      </c>
      <c r="L2052">
        <v>1426112848</v>
      </c>
      <c r="M2052" t="b">
        <v>0</v>
      </c>
      <c r="N2052">
        <v>7</v>
      </c>
      <c r="O2052" t="b">
        <v>0</v>
      </c>
      <c r="P2052" t="s">
        <v>8270</v>
      </c>
      <c r="Q2052">
        <f t="shared" si="64"/>
        <v>2</v>
      </c>
      <c r="R2052">
        <f>IFERROR(ROUND(E2052/N2052,2),0)</f>
        <v>224.43</v>
      </c>
      <c r="S2052" t="s">
        <v>8315</v>
      </c>
      <c r="T2052" t="s">
        <v>8345</v>
      </c>
      <c r="U2052">
        <v>3</v>
      </c>
      <c r="V2052">
        <v>11</v>
      </c>
      <c r="W2052" t="s">
        <v>10413</v>
      </c>
    </row>
    <row r="2053" spans="1:23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 s="15">
        <f t="shared" si="65"/>
        <v>41050.124305555553</v>
      </c>
      <c r="J2053">
        <v>1337569140</v>
      </c>
      <c r="K2053" s="17">
        <f>(((L2053/60)/60/24)+DATE(1970,1,1))</f>
        <v>40997.144872685189</v>
      </c>
      <c r="L2053">
        <v>1332991717</v>
      </c>
      <c r="M2053" t="b">
        <v>0</v>
      </c>
      <c r="N2053">
        <v>26</v>
      </c>
      <c r="O2053" t="b">
        <v>1</v>
      </c>
      <c r="P2053" t="s">
        <v>8264</v>
      </c>
      <c r="Q2053">
        <f t="shared" si="64"/>
        <v>393</v>
      </c>
      <c r="R2053">
        <f>IFERROR(ROUND(E2053/N2053,2),0)</f>
        <v>60.38</v>
      </c>
      <c r="S2053" t="s">
        <v>8328</v>
      </c>
      <c r="T2053" t="s">
        <v>8346</v>
      </c>
      <c r="U2053">
        <v>3</v>
      </c>
      <c r="V2053">
        <v>29</v>
      </c>
      <c r="W2053" t="s">
        <v>10414</v>
      </c>
    </row>
    <row r="2054" spans="1:23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 s="15">
        <f t="shared" si="65"/>
        <v>42832.733032407406</v>
      </c>
      <c r="J2054">
        <v>1491586534</v>
      </c>
      <c r="K2054" s="17">
        <f>(((L2054/60)/60/24)+DATE(1970,1,1))</f>
        <v>42801.774699074071</v>
      </c>
      <c r="L2054">
        <v>1488911734</v>
      </c>
      <c r="M2054" t="b">
        <v>0</v>
      </c>
      <c r="N2054">
        <v>46</v>
      </c>
      <c r="O2054" t="b">
        <v>0</v>
      </c>
      <c r="P2054" t="s">
        <v>8301</v>
      </c>
      <c r="Q2054">
        <f t="shared" si="64"/>
        <v>46</v>
      </c>
      <c r="R2054">
        <f>IFERROR(ROUND(E2054/N2054,2),0)</f>
        <v>34.130000000000003</v>
      </c>
      <c r="S2054" t="s">
        <v>8307</v>
      </c>
      <c r="T2054" t="s">
        <v>8308</v>
      </c>
      <c r="U2054">
        <v>3</v>
      </c>
      <c r="V2054">
        <v>7</v>
      </c>
      <c r="W2054" t="s">
        <v>10415</v>
      </c>
    </row>
    <row r="2055" spans="1:23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 s="15">
        <f t="shared" si="65"/>
        <v>42180.755312499998</v>
      </c>
      <c r="J2055">
        <v>1435255659</v>
      </c>
      <c r="K2055" s="17">
        <f>(((L2055/60)/60/24)+DATE(1970,1,1))</f>
        <v>42150.755312499998</v>
      </c>
      <c r="L2055">
        <v>1432663659</v>
      </c>
      <c r="M2055" t="b">
        <v>0</v>
      </c>
      <c r="N2055">
        <v>29</v>
      </c>
      <c r="O2055" t="b">
        <v>1</v>
      </c>
      <c r="P2055" t="s">
        <v>8269</v>
      </c>
      <c r="Q2055">
        <f t="shared" si="64"/>
        <v>105</v>
      </c>
      <c r="R2055">
        <f>IFERROR(ROUND(E2055/N2055,2),0)</f>
        <v>54.14</v>
      </c>
      <c r="S2055" t="s">
        <v>8307</v>
      </c>
      <c r="T2055" t="s">
        <v>8309</v>
      </c>
      <c r="U2055">
        <v>5</v>
      </c>
      <c r="V2055">
        <v>26</v>
      </c>
      <c r="W2055" t="s">
        <v>10416</v>
      </c>
    </row>
    <row r="2056" spans="1:23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 s="15">
        <f t="shared" si="65"/>
        <v>42746.208333333328</v>
      </c>
      <c r="J2056">
        <v>1484110800</v>
      </c>
      <c r="K2056" s="17">
        <f>(((L2056/60)/60/24)+DATE(1970,1,1))</f>
        <v>42725.031180555554</v>
      </c>
      <c r="L2056">
        <v>1482281094</v>
      </c>
      <c r="M2056" t="b">
        <v>0</v>
      </c>
      <c r="N2056">
        <v>18</v>
      </c>
      <c r="O2056" t="b">
        <v>1</v>
      </c>
      <c r="P2056" t="s">
        <v>8269</v>
      </c>
      <c r="Q2056">
        <f t="shared" si="64"/>
        <v>130</v>
      </c>
      <c r="R2056">
        <f>IFERROR(ROUND(E2056/N2056,2),0)</f>
        <v>86.94</v>
      </c>
      <c r="S2056" t="s">
        <v>8307</v>
      </c>
      <c r="T2056" t="s">
        <v>8309</v>
      </c>
      <c r="U2056">
        <v>12</v>
      </c>
      <c r="V2056">
        <v>21</v>
      </c>
      <c r="W2056" t="s">
        <v>9313</v>
      </c>
    </row>
    <row r="2057" spans="1:23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 s="15">
        <f t="shared" si="65"/>
        <v>41791.165972222225</v>
      </c>
      <c r="J2057">
        <v>1401595140</v>
      </c>
      <c r="K2057" s="17">
        <f>(((L2057/60)/60/24)+DATE(1970,1,1))</f>
        <v>41764.44663194444</v>
      </c>
      <c r="L2057">
        <v>1399286589</v>
      </c>
      <c r="M2057" t="b">
        <v>0</v>
      </c>
      <c r="N2057">
        <v>28</v>
      </c>
      <c r="O2057" t="b">
        <v>1</v>
      </c>
      <c r="P2057" t="s">
        <v>8269</v>
      </c>
      <c r="Q2057">
        <f t="shared" si="64"/>
        <v>104</v>
      </c>
      <c r="R2057">
        <f>IFERROR(ROUND(E2057/N2057,2),0)</f>
        <v>55.89</v>
      </c>
      <c r="S2057" t="s">
        <v>8307</v>
      </c>
      <c r="T2057" t="s">
        <v>8309</v>
      </c>
      <c r="U2057">
        <v>5</v>
      </c>
      <c r="V2057">
        <v>5</v>
      </c>
      <c r="W2057" t="s">
        <v>10417</v>
      </c>
    </row>
    <row r="2058" spans="1:23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 s="15">
        <f t="shared" si="65"/>
        <v>42532.807627314818</v>
      </c>
      <c r="J2058">
        <v>1465672979</v>
      </c>
      <c r="K2058" s="17">
        <f>(((L2058/60)/60/24)+DATE(1970,1,1))</f>
        <v>42502.807627314818</v>
      </c>
      <c r="L2058">
        <v>1463080979</v>
      </c>
      <c r="M2058" t="b">
        <v>0</v>
      </c>
      <c r="N2058">
        <v>64</v>
      </c>
      <c r="O2058" t="b">
        <v>1</v>
      </c>
      <c r="P2058" t="s">
        <v>8272</v>
      </c>
      <c r="Q2058">
        <f t="shared" si="64"/>
        <v>130</v>
      </c>
      <c r="R2058">
        <f>IFERROR(ROUND(E2058/N2058,2),0)</f>
        <v>24.42</v>
      </c>
      <c r="S2058" t="s">
        <v>8318</v>
      </c>
      <c r="T2058" t="s">
        <v>8337</v>
      </c>
      <c r="U2058">
        <v>5</v>
      </c>
      <c r="V2058">
        <v>12</v>
      </c>
      <c r="W2058" t="s">
        <v>10418</v>
      </c>
    </row>
    <row r="2059" spans="1:23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 s="15">
        <f t="shared" si="65"/>
        <v>40148.708333333336</v>
      </c>
      <c r="J2059">
        <v>1259686800</v>
      </c>
      <c r="K2059" s="17">
        <f>(((L2059/60)/60/24)+DATE(1970,1,1))</f>
        <v>40070.253819444442</v>
      </c>
      <c r="L2059">
        <v>1252908330</v>
      </c>
      <c r="M2059" t="b">
        <v>0</v>
      </c>
      <c r="N2059">
        <v>29</v>
      </c>
      <c r="O2059" t="b">
        <v>1</v>
      </c>
      <c r="P2059" t="s">
        <v>8274</v>
      </c>
      <c r="Q2059">
        <f t="shared" si="64"/>
        <v>104</v>
      </c>
      <c r="R2059">
        <f>IFERROR(ROUND(E2059/N2059,2),0)</f>
        <v>53.83</v>
      </c>
      <c r="S2059" t="s">
        <v>8331</v>
      </c>
      <c r="T2059" t="s">
        <v>8335</v>
      </c>
      <c r="U2059">
        <v>9</v>
      </c>
      <c r="V2059">
        <v>14</v>
      </c>
      <c r="W2059" t="s">
        <v>10419</v>
      </c>
    </row>
    <row r="2060" spans="1:23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 s="15">
        <f t="shared" si="65"/>
        <v>40361.958333333336</v>
      </c>
      <c r="J2060">
        <v>1278111600</v>
      </c>
      <c r="K2060" s="17">
        <f>(((L2060/60)/60/24)+DATE(1970,1,1))</f>
        <v>40347.125601851854</v>
      </c>
      <c r="L2060">
        <v>1276830052</v>
      </c>
      <c r="M2060" t="b">
        <v>1</v>
      </c>
      <c r="N2060">
        <v>17</v>
      </c>
      <c r="O2060" t="b">
        <v>1</v>
      </c>
      <c r="P2060" t="s">
        <v>8293</v>
      </c>
      <c r="Q2060">
        <f t="shared" si="64"/>
        <v>312</v>
      </c>
      <c r="R2060">
        <f>IFERROR(ROUND(E2060/N2060,2),0)</f>
        <v>91.76</v>
      </c>
      <c r="S2060" t="s">
        <v>8315</v>
      </c>
      <c r="T2060" t="s">
        <v>8316</v>
      </c>
      <c r="U2060">
        <v>6</v>
      </c>
      <c r="V2060">
        <v>18</v>
      </c>
      <c r="W2060" t="s">
        <v>10420</v>
      </c>
    </row>
    <row r="2061" spans="1:23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 s="15">
        <f t="shared" si="65"/>
        <v>42173.461122685185</v>
      </c>
      <c r="J2061">
        <v>1434625441</v>
      </c>
      <c r="K2061" s="17">
        <f>(((L2061/60)/60/24)+DATE(1970,1,1))</f>
        <v>42143.461122685185</v>
      </c>
      <c r="L2061">
        <v>1432033441</v>
      </c>
      <c r="M2061" t="b">
        <v>0</v>
      </c>
      <c r="N2061">
        <v>45</v>
      </c>
      <c r="O2061" t="b">
        <v>1</v>
      </c>
      <c r="P2061" t="s">
        <v>8269</v>
      </c>
      <c r="Q2061">
        <f t="shared" si="64"/>
        <v>104</v>
      </c>
      <c r="R2061">
        <f>IFERROR(ROUND(E2061/N2061,2),0)</f>
        <v>34.6</v>
      </c>
      <c r="S2061" t="s">
        <v>8307</v>
      </c>
      <c r="T2061" t="s">
        <v>8309</v>
      </c>
      <c r="U2061">
        <v>5</v>
      </c>
      <c r="V2061">
        <v>19</v>
      </c>
      <c r="W2061" t="s">
        <v>10421</v>
      </c>
    </row>
    <row r="2062" spans="1:23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 s="15">
        <f t="shared" si="65"/>
        <v>41563.00335648148</v>
      </c>
      <c r="J2062">
        <v>1381881890</v>
      </c>
      <c r="K2062" s="17">
        <f>(((L2062/60)/60/24)+DATE(1970,1,1))</f>
        <v>41548.00335648148</v>
      </c>
      <c r="L2062">
        <v>1380585890</v>
      </c>
      <c r="M2062" t="b">
        <v>0</v>
      </c>
      <c r="N2062">
        <v>20</v>
      </c>
      <c r="O2062" t="b">
        <v>1</v>
      </c>
      <c r="P2062" t="s">
        <v>8274</v>
      </c>
      <c r="Q2062">
        <f t="shared" si="64"/>
        <v>104</v>
      </c>
      <c r="R2062">
        <f>IFERROR(ROUND(E2062/N2062,2),0)</f>
        <v>77.75</v>
      </c>
      <c r="S2062" t="s">
        <v>8331</v>
      </c>
      <c r="T2062" t="s">
        <v>8335</v>
      </c>
      <c r="U2062">
        <v>10</v>
      </c>
      <c r="V2062">
        <v>1</v>
      </c>
      <c r="W2062" t="s">
        <v>10422</v>
      </c>
    </row>
    <row r="2063" spans="1:23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 s="15">
        <f t="shared" si="65"/>
        <v>42820.843576388885</v>
      </c>
      <c r="J2063">
        <v>1490559285</v>
      </c>
      <c r="K2063" s="17">
        <f>(((L2063/60)/60/24)+DATE(1970,1,1))</f>
        <v>42790.885243055556</v>
      </c>
      <c r="L2063">
        <v>1487970885</v>
      </c>
      <c r="M2063" t="b">
        <v>0</v>
      </c>
      <c r="N2063">
        <v>61</v>
      </c>
      <c r="O2063" t="b">
        <v>0</v>
      </c>
      <c r="P2063" t="s">
        <v>8296</v>
      </c>
      <c r="Q2063">
        <f t="shared" si="64"/>
        <v>21</v>
      </c>
      <c r="R2063">
        <f>IFERROR(ROUND(E2063/N2063,2),0)</f>
        <v>25.49</v>
      </c>
      <c r="S2063" t="s">
        <v>8326</v>
      </c>
      <c r="T2063" t="s">
        <v>8327</v>
      </c>
      <c r="U2063">
        <v>2</v>
      </c>
      <c r="V2063">
        <v>24</v>
      </c>
      <c r="W2063" t="s">
        <v>10423</v>
      </c>
    </row>
    <row r="2064" spans="1:23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 s="15">
        <f t="shared" si="65"/>
        <v>40794.204375000001</v>
      </c>
      <c r="J2064">
        <v>1315457658</v>
      </c>
      <c r="K2064" s="17">
        <f>(((L2064/60)/60/24)+DATE(1970,1,1))</f>
        <v>40764.204375000001</v>
      </c>
      <c r="L2064">
        <v>1312865658</v>
      </c>
      <c r="M2064" t="b">
        <v>0</v>
      </c>
      <c r="N2064">
        <v>25</v>
      </c>
      <c r="O2064" t="b">
        <v>1</v>
      </c>
      <c r="P2064" t="s">
        <v>8277</v>
      </c>
      <c r="Q2064">
        <f t="shared" si="64"/>
        <v>104</v>
      </c>
      <c r="R2064">
        <f>IFERROR(ROUND(E2064/N2064,2),0)</f>
        <v>62.12</v>
      </c>
      <c r="S2064" t="s">
        <v>8331</v>
      </c>
      <c r="T2064" t="s">
        <v>8332</v>
      </c>
      <c r="U2064">
        <v>8</v>
      </c>
      <c r="V2064">
        <v>9</v>
      </c>
      <c r="W2064" t="s">
        <v>10424</v>
      </c>
    </row>
    <row r="2065" spans="1:23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 s="15">
        <f t="shared" si="65"/>
        <v>41719.876296296294</v>
      </c>
      <c r="J2065">
        <v>1395435712</v>
      </c>
      <c r="K2065" s="17">
        <f>(((L2065/60)/60/24)+DATE(1970,1,1))</f>
        <v>41689.917962962965</v>
      </c>
      <c r="L2065">
        <v>1392847312</v>
      </c>
      <c r="M2065" t="b">
        <v>0</v>
      </c>
      <c r="N2065">
        <v>23</v>
      </c>
      <c r="O2065" t="b">
        <v>1</v>
      </c>
      <c r="P2065" t="s">
        <v>8272</v>
      </c>
      <c r="Q2065">
        <f t="shared" si="64"/>
        <v>111</v>
      </c>
      <c r="R2065">
        <f>IFERROR(ROUND(E2065/N2065,2),0)</f>
        <v>67.39</v>
      </c>
      <c r="S2065" t="s">
        <v>8318</v>
      </c>
      <c r="T2065" t="s">
        <v>8337</v>
      </c>
      <c r="U2065">
        <v>2</v>
      </c>
      <c r="V2065">
        <v>19</v>
      </c>
      <c r="W2065" t="s">
        <v>10425</v>
      </c>
    </row>
    <row r="2066" spans="1:23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 s="15">
        <f t="shared" si="65"/>
        <v>42553.649571759262</v>
      </c>
      <c r="J2066">
        <v>1467473723</v>
      </c>
      <c r="K2066" s="17">
        <f>(((L2066/60)/60/24)+DATE(1970,1,1))</f>
        <v>42534.649571759262</v>
      </c>
      <c r="L2066">
        <v>1465832123</v>
      </c>
      <c r="M2066" t="b">
        <v>0</v>
      </c>
      <c r="N2066">
        <v>2</v>
      </c>
      <c r="O2066" t="b">
        <v>0</v>
      </c>
      <c r="P2066" t="s">
        <v>8301</v>
      </c>
      <c r="Q2066">
        <f t="shared" si="64"/>
        <v>0</v>
      </c>
      <c r="R2066">
        <f>IFERROR(ROUND(E2066/N2066,2),0)</f>
        <v>775</v>
      </c>
      <c r="S2066" t="s">
        <v>8307</v>
      </c>
      <c r="T2066" t="s">
        <v>8308</v>
      </c>
      <c r="U2066">
        <v>6</v>
      </c>
      <c r="V2066">
        <v>13</v>
      </c>
      <c r="W2066" t="s">
        <v>10426</v>
      </c>
    </row>
    <row r="2067" spans="1:23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 s="15">
        <f t="shared" si="65"/>
        <v>42444.666666666672</v>
      </c>
      <c r="J2067">
        <v>1458057600</v>
      </c>
      <c r="K2067" s="17">
        <f>(((L2067/60)/60/24)+DATE(1970,1,1))</f>
        <v>42420.140277777777</v>
      </c>
      <c r="L2067">
        <v>1455938520</v>
      </c>
      <c r="M2067" t="b">
        <v>0</v>
      </c>
      <c r="N2067">
        <v>24</v>
      </c>
      <c r="O2067" t="b">
        <v>1</v>
      </c>
      <c r="P2067" t="s">
        <v>8303</v>
      </c>
      <c r="Q2067">
        <f t="shared" si="64"/>
        <v>129</v>
      </c>
      <c r="R2067">
        <f>IFERROR(ROUND(E2067/N2067,2),0)</f>
        <v>64.459999999999994</v>
      </c>
      <c r="S2067" t="s">
        <v>8307</v>
      </c>
      <c r="T2067" t="s">
        <v>8310</v>
      </c>
      <c r="U2067">
        <v>2</v>
      </c>
      <c r="V2067">
        <v>20</v>
      </c>
      <c r="W2067" t="s">
        <v>10427</v>
      </c>
    </row>
    <row r="2068" spans="1:23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 s="15">
        <f t="shared" si="65"/>
        <v>42227.008402777778</v>
      </c>
      <c r="J2068">
        <v>1439251926</v>
      </c>
      <c r="K2068" s="17">
        <f>(((L2068/60)/60/24)+DATE(1970,1,1))</f>
        <v>42182.008402777778</v>
      </c>
      <c r="L2068">
        <v>1435363926</v>
      </c>
      <c r="M2068" t="b">
        <v>0</v>
      </c>
      <c r="N2068">
        <v>14</v>
      </c>
      <c r="O2068" t="b">
        <v>0</v>
      </c>
      <c r="P2068" t="s">
        <v>8271</v>
      </c>
      <c r="Q2068">
        <f t="shared" si="64"/>
        <v>17</v>
      </c>
      <c r="R2068">
        <f>IFERROR(ROUND(E2068/N2068,2),0)</f>
        <v>110.29</v>
      </c>
      <c r="S2068" t="s">
        <v>8315</v>
      </c>
      <c r="T2068" t="s">
        <v>8317</v>
      </c>
      <c r="U2068">
        <v>6</v>
      </c>
      <c r="V2068">
        <v>27</v>
      </c>
      <c r="W2068" t="s">
        <v>10428</v>
      </c>
    </row>
    <row r="2069" spans="1:23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 s="15">
        <f t="shared" si="65"/>
        <v>42039.166666666672</v>
      </c>
      <c r="J2069">
        <v>1423022400</v>
      </c>
      <c r="K2069" s="17">
        <f>(((L2069/60)/60/24)+DATE(1970,1,1))</f>
        <v>42020.806701388887</v>
      </c>
      <c r="L2069">
        <v>1421436099</v>
      </c>
      <c r="M2069" t="b">
        <v>0</v>
      </c>
      <c r="N2069">
        <v>32</v>
      </c>
      <c r="O2069" t="b">
        <v>1</v>
      </c>
      <c r="P2069" t="s">
        <v>8295</v>
      </c>
      <c r="Q2069">
        <f t="shared" si="64"/>
        <v>154</v>
      </c>
      <c r="R2069">
        <f>IFERROR(ROUND(E2069/N2069,2),0)</f>
        <v>48.06</v>
      </c>
      <c r="S2069" t="s">
        <v>8323</v>
      </c>
      <c r="T2069" t="s">
        <v>8324</v>
      </c>
      <c r="U2069">
        <v>1</v>
      </c>
      <c r="V2069">
        <v>16</v>
      </c>
      <c r="W2069" t="s">
        <v>10429</v>
      </c>
    </row>
    <row r="2070" spans="1:23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15">
        <f t="shared" si="65"/>
        <v>41265.896203703705</v>
      </c>
      <c r="J2070">
        <v>1356211832</v>
      </c>
      <c r="K2070" s="17">
        <f>(((L2070/60)/60/24)+DATE(1970,1,1))</f>
        <v>41205.854537037041</v>
      </c>
      <c r="L2070">
        <v>1351024232</v>
      </c>
      <c r="M2070" t="b">
        <v>0</v>
      </c>
      <c r="N2070">
        <v>23</v>
      </c>
      <c r="O2070" t="b">
        <v>1</v>
      </c>
      <c r="P2070" t="s">
        <v>8277</v>
      </c>
      <c r="Q2070">
        <f t="shared" si="64"/>
        <v>102</v>
      </c>
      <c r="R2070">
        <f>IFERROR(ROUND(E2070/N2070,2),0)</f>
        <v>66.83</v>
      </c>
      <c r="S2070" t="s">
        <v>8331</v>
      </c>
      <c r="T2070" t="s">
        <v>8332</v>
      </c>
      <c r="U2070">
        <v>10</v>
      </c>
      <c r="V2070">
        <v>23</v>
      </c>
      <c r="W2070" t="s">
        <v>10430</v>
      </c>
    </row>
    <row r="2071" spans="1:23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15">
        <f t="shared" si="65"/>
        <v>41830.774826388886</v>
      </c>
      <c r="J2071">
        <v>1405017345</v>
      </c>
      <c r="K2071" s="17">
        <f>(((L2071/60)/60/24)+DATE(1970,1,1))</f>
        <v>41815.774826388886</v>
      </c>
      <c r="L2071">
        <v>1403721345</v>
      </c>
      <c r="M2071" t="b">
        <v>0</v>
      </c>
      <c r="N2071">
        <v>22</v>
      </c>
      <c r="O2071" t="b">
        <v>1</v>
      </c>
      <c r="P2071" t="s">
        <v>8269</v>
      </c>
      <c r="Q2071">
        <f t="shared" si="64"/>
        <v>102</v>
      </c>
      <c r="R2071">
        <f>IFERROR(ROUND(E2071/N2071,2),0)</f>
        <v>69.819999999999993</v>
      </c>
      <c r="S2071" t="s">
        <v>8307</v>
      </c>
      <c r="T2071" t="s">
        <v>8309</v>
      </c>
      <c r="U2071">
        <v>6</v>
      </c>
      <c r="V2071">
        <v>25</v>
      </c>
      <c r="W2071" t="s">
        <v>10431</v>
      </c>
    </row>
    <row r="2072" spans="1:23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 s="15">
        <f t="shared" si="65"/>
        <v>41158.709490740745</v>
      </c>
      <c r="J2072">
        <v>1346950900</v>
      </c>
      <c r="K2072" s="17">
        <f>(((L2072/60)/60/24)+DATE(1970,1,1))</f>
        <v>41144.709490740745</v>
      </c>
      <c r="L2072">
        <v>1345741300</v>
      </c>
      <c r="M2072" t="b">
        <v>0</v>
      </c>
      <c r="N2072">
        <v>22</v>
      </c>
      <c r="O2072" t="b">
        <v>1</v>
      </c>
      <c r="P2072" t="s">
        <v>8267</v>
      </c>
      <c r="Q2072">
        <f t="shared" si="64"/>
        <v>256</v>
      </c>
      <c r="R2072">
        <f>IFERROR(ROUND(E2072/N2072,2),0)</f>
        <v>69.77</v>
      </c>
      <c r="S2072" t="s">
        <v>8328</v>
      </c>
      <c r="T2072" t="s">
        <v>8329</v>
      </c>
      <c r="U2072">
        <v>8</v>
      </c>
      <c r="V2072">
        <v>23</v>
      </c>
      <c r="W2072" t="s">
        <v>10432</v>
      </c>
    </row>
    <row r="2073" spans="1:23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 s="15">
        <f t="shared" si="65"/>
        <v>41778.208333333336</v>
      </c>
      <c r="J2073">
        <v>1400475600</v>
      </c>
      <c r="K2073" s="17">
        <f>(((L2073/60)/60/24)+DATE(1970,1,1))</f>
        <v>41747.471504629626</v>
      </c>
      <c r="L2073">
        <v>1397819938</v>
      </c>
      <c r="M2073" t="b">
        <v>0</v>
      </c>
      <c r="N2073">
        <v>26</v>
      </c>
      <c r="O2073" t="b">
        <v>1</v>
      </c>
      <c r="P2073" t="s">
        <v>8303</v>
      </c>
      <c r="Q2073">
        <f t="shared" si="64"/>
        <v>102</v>
      </c>
      <c r="R2073">
        <f>IFERROR(ROUND(E2073/N2073,2),0)</f>
        <v>59.04</v>
      </c>
      <c r="S2073" t="s">
        <v>8307</v>
      </c>
      <c r="T2073" t="s">
        <v>8310</v>
      </c>
      <c r="U2073">
        <v>4</v>
      </c>
      <c r="V2073">
        <v>18</v>
      </c>
      <c r="W2073" t="s">
        <v>10433</v>
      </c>
    </row>
    <row r="2074" spans="1:23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 s="15">
        <f t="shared" si="65"/>
        <v>42534.708333333328</v>
      </c>
      <c r="J2074">
        <v>1465837200</v>
      </c>
      <c r="K2074" s="17">
        <f>(((L2074/60)/60/24)+DATE(1970,1,1))</f>
        <v>42513.110787037032</v>
      </c>
      <c r="L2074">
        <v>1463971172</v>
      </c>
      <c r="M2074" t="b">
        <v>0</v>
      </c>
      <c r="N2074">
        <v>14</v>
      </c>
      <c r="O2074" t="b">
        <v>1</v>
      </c>
      <c r="P2074" t="s">
        <v>8269</v>
      </c>
      <c r="Q2074">
        <f t="shared" si="64"/>
        <v>153</v>
      </c>
      <c r="R2074">
        <f>IFERROR(ROUND(E2074/N2074,2),0)</f>
        <v>109.57</v>
      </c>
      <c r="S2074" t="s">
        <v>8307</v>
      </c>
      <c r="T2074" t="s">
        <v>8309</v>
      </c>
      <c r="U2074">
        <v>5</v>
      </c>
      <c r="V2074">
        <v>23</v>
      </c>
      <c r="W2074" t="s">
        <v>10434</v>
      </c>
    </row>
    <row r="2075" spans="1:23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 s="15">
        <f t="shared" si="65"/>
        <v>42098.613854166666</v>
      </c>
      <c r="J2075">
        <v>1428158637</v>
      </c>
      <c r="K2075" s="17">
        <f>(((L2075/60)/60/24)+DATE(1970,1,1))</f>
        <v>42068.65552083333</v>
      </c>
      <c r="L2075">
        <v>1425570237</v>
      </c>
      <c r="M2075" t="b">
        <v>1</v>
      </c>
      <c r="N2075">
        <v>24</v>
      </c>
      <c r="O2075" t="b">
        <v>0</v>
      </c>
      <c r="P2075" t="s">
        <v>8283</v>
      </c>
      <c r="Q2075">
        <f t="shared" si="64"/>
        <v>15</v>
      </c>
      <c r="R2075">
        <f>IFERROR(ROUND(E2075/N2075,2),0)</f>
        <v>63.88</v>
      </c>
      <c r="S2075" t="s">
        <v>8320</v>
      </c>
      <c r="T2075" t="s">
        <v>8321</v>
      </c>
      <c r="U2075">
        <v>3</v>
      </c>
      <c r="V2075">
        <v>5</v>
      </c>
      <c r="W2075" t="s">
        <v>10435</v>
      </c>
    </row>
    <row r="2076" spans="1:23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 s="15">
        <f t="shared" si="65"/>
        <v>41843.165972222225</v>
      </c>
      <c r="J2076">
        <v>1406087940</v>
      </c>
      <c r="K2076" s="17">
        <f>(((L2076/60)/60/24)+DATE(1970,1,1))</f>
        <v>41820.639189814814</v>
      </c>
      <c r="L2076">
        <v>1404141626</v>
      </c>
      <c r="M2076" t="b">
        <v>0</v>
      </c>
      <c r="N2076">
        <v>37</v>
      </c>
      <c r="O2076" t="b">
        <v>1</v>
      </c>
      <c r="P2076" t="s">
        <v>8269</v>
      </c>
      <c r="Q2076">
        <f t="shared" si="64"/>
        <v>153</v>
      </c>
      <c r="R2076">
        <f>IFERROR(ROUND(E2076/N2076,2),0)</f>
        <v>41.41</v>
      </c>
      <c r="S2076" t="s">
        <v>8307</v>
      </c>
      <c r="T2076" t="s">
        <v>8309</v>
      </c>
      <c r="U2076">
        <v>6</v>
      </c>
      <c r="V2076">
        <v>30</v>
      </c>
      <c r="W2076" t="s">
        <v>8785</v>
      </c>
    </row>
    <row r="2077" spans="1:23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 s="15">
        <f t="shared" si="65"/>
        <v>41952.783321759263</v>
      </c>
      <c r="J2077">
        <v>1415558879</v>
      </c>
      <c r="K2077" s="17">
        <f>(((L2077/60)/60/24)+DATE(1970,1,1))</f>
        <v>41922.741655092592</v>
      </c>
      <c r="L2077">
        <v>1412963279</v>
      </c>
      <c r="M2077" t="b">
        <v>0</v>
      </c>
      <c r="N2077">
        <v>18</v>
      </c>
      <c r="O2077" t="b">
        <v>0</v>
      </c>
      <c r="P2077" t="s">
        <v>8271</v>
      </c>
      <c r="Q2077">
        <f t="shared" si="64"/>
        <v>3</v>
      </c>
      <c r="R2077">
        <f>IFERROR(ROUND(E2077/N2077,2),0)</f>
        <v>84.94</v>
      </c>
      <c r="S2077" t="s">
        <v>8315</v>
      </c>
      <c r="T2077" t="s">
        <v>8317</v>
      </c>
      <c r="U2077">
        <v>10</v>
      </c>
      <c r="V2077">
        <v>10</v>
      </c>
      <c r="W2077" t="s">
        <v>10436</v>
      </c>
    </row>
    <row r="2078" spans="1:23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 s="15">
        <f t="shared" si="65"/>
        <v>41781.921527777777</v>
      </c>
      <c r="J2078">
        <v>1400796420</v>
      </c>
      <c r="K2078" s="17">
        <f>(((L2078/60)/60/24)+DATE(1970,1,1))</f>
        <v>41753.515856481477</v>
      </c>
      <c r="L2078">
        <v>1398342170</v>
      </c>
      <c r="M2078" t="b">
        <v>0</v>
      </c>
      <c r="N2078">
        <v>25</v>
      </c>
      <c r="O2078" t="b">
        <v>1</v>
      </c>
      <c r="P2078" t="s">
        <v>8269</v>
      </c>
      <c r="Q2078">
        <f t="shared" si="64"/>
        <v>102</v>
      </c>
      <c r="R2078">
        <f>IFERROR(ROUND(E2078/N2078,2),0)</f>
        <v>61.1</v>
      </c>
      <c r="S2078" t="s">
        <v>8307</v>
      </c>
      <c r="T2078" t="s">
        <v>8309</v>
      </c>
      <c r="U2078">
        <v>4</v>
      </c>
      <c r="V2078">
        <v>24</v>
      </c>
      <c r="W2078" t="s">
        <v>10437</v>
      </c>
    </row>
    <row r="2079" spans="1:23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 s="15">
        <f t="shared" si="65"/>
        <v>42689.759282407409</v>
      </c>
      <c r="J2079">
        <v>1479233602</v>
      </c>
      <c r="K2079" s="17">
        <f>(((L2079/60)/60/24)+DATE(1970,1,1))</f>
        <v>42676.717615740738</v>
      </c>
      <c r="L2079">
        <v>1478106802</v>
      </c>
      <c r="M2079" t="b">
        <v>0</v>
      </c>
      <c r="N2079">
        <v>14</v>
      </c>
      <c r="O2079" t="b">
        <v>0</v>
      </c>
      <c r="P2079" t="s">
        <v>8285</v>
      </c>
      <c r="Q2079">
        <f t="shared" si="64"/>
        <v>20</v>
      </c>
      <c r="R2079">
        <f>IFERROR(ROUND(E2079/N2079,2),0)</f>
        <v>109.07</v>
      </c>
      <c r="S2079" t="s">
        <v>8318</v>
      </c>
      <c r="T2079" t="s">
        <v>8351</v>
      </c>
      <c r="U2079">
        <v>11</v>
      </c>
      <c r="V2079">
        <v>2</v>
      </c>
      <c r="W2079" t="s">
        <v>10438</v>
      </c>
    </row>
    <row r="2080" spans="1:23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 s="15">
        <f t="shared" si="65"/>
        <v>42526.58321759259</v>
      </c>
      <c r="J2080">
        <v>1465135190</v>
      </c>
      <c r="K2080" s="17">
        <f>(((L2080/60)/60/24)+DATE(1970,1,1))</f>
        <v>42512.58321759259</v>
      </c>
      <c r="L2080">
        <v>1463925590</v>
      </c>
      <c r="M2080" t="b">
        <v>0</v>
      </c>
      <c r="N2080">
        <v>10</v>
      </c>
      <c r="O2080" t="b">
        <v>1</v>
      </c>
      <c r="P2080" t="s">
        <v>8269</v>
      </c>
      <c r="Q2080">
        <f t="shared" si="64"/>
        <v>102</v>
      </c>
      <c r="R2080">
        <f>IFERROR(ROUND(E2080/N2080,2),0)</f>
        <v>152.5</v>
      </c>
      <c r="S2080" t="s">
        <v>8307</v>
      </c>
      <c r="T2080" t="s">
        <v>8309</v>
      </c>
      <c r="U2080">
        <v>5</v>
      </c>
      <c r="V2080">
        <v>22</v>
      </c>
      <c r="W2080" t="s">
        <v>10439</v>
      </c>
    </row>
    <row r="2081" spans="1:23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 s="15">
        <f t="shared" si="65"/>
        <v>40705.125</v>
      </c>
      <c r="J2081">
        <v>1307761200</v>
      </c>
      <c r="K2081" s="17">
        <f>(((L2081/60)/60/24)+DATE(1970,1,1))</f>
        <v>40666.973541666666</v>
      </c>
      <c r="L2081">
        <v>1304464914</v>
      </c>
      <c r="M2081" t="b">
        <v>0</v>
      </c>
      <c r="N2081">
        <v>20</v>
      </c>
      <c r="O2081" t="b">
        <v>1</v>
      </c>
      <c r="P2081" t="s">
        <v>8274</v>
      </c>
      <c r="Q2081">
        <f t="shared" si="64"/>
        <v>101</v>
      </c>
      <c r="R2081">
        <f>IFERROR(ROUND(E2081/N2081,2),0)</f>
        <v>76.05</v>
      </c>
      <c r="S2081" t="s">
        <v>8331</v>
      </c>
      <c r="T2081" t="s">
        <v>8335</v>
      </c>
      <c r="U2081">
        <v>5</v>
      </c>
      <c r="V2081">
        <v>3</v>
      </c>
      <c r="W2081" t="s">
        <v>10440</v>
      </c>
    </row>
    <row r="2082" spans="1:23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 s="15">
        <f t="shared" si="65"/>
        <v>42566.815648148149</v>
      </c>
      <c r="J2082">
        <v>1468611272</v>
      </c>
      <c r="K2082" s="17">
        <f>(((L2082/60)/60/24)+DATE(1970,1,1))</f>
        <v>42536.815648148149</v>
      </c>
      <c r="L2082">
        <v>1466019272</v>
      </c>
      <c r="M2082" t="b">
        <v>0</v>
      </c>
      <c r="N2082">
        <v>27</v>
      </c>
      <c r="O2082" t="b">
        <v>1</v>
      </c>
      <c r="P2082" t="s">
        <v>8269</v>
      </c>
      <c r="Q2082">
        <f t="shared" si="64"/>
        <v>101</v>
      </c>
      <c r="R2082">
        <f>IFERROR(ROUND(E2082/N2082,2),0)</f>
        <v>56.33</v>
      </c>
      <c r="S2082" t="s">
        <v>8307</v>
      </c>
      <c r="T2082" t="s">
        <v>8309</v>
      </c>
      <c r="U2082">
        <v>6</v>
      </c>
      <c r="V2082">
        <v>15</v>
      </c>
      <c r="W2082" t="s">
        <v>10441</v>
      </c>
    </row>
    <row r="2083" spans="1:23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 s="15">
        <f t="shared" si="65"/>
        <v>41763.25</v>
      </c>
      <c r="J2083">
        <v>1399183200</v>
      </c>
      <c r="K2083" s="17">
        <f>(((L2083/60)/60/24)+DATE(1970,1,1))</f>
        <v>41733.737083333333</v>
      </c>
      <c r="L2083">
        <v>1396633284</v>
      </c>
      <c r="M2083" t="b">
        <v>0</v>
      </c>
      <c r="N2083">
        <v>30</v>
      </c>
      <c r="O2083" t="b">
        <v>0</v>
      </c>
      <c r="P2083" t="s">
        <v>8276</v>
      </c>
      <c r="Q2083">
        <f t="shared" si="64"/>
        <v>30</v>
      </c>
      <c r="R2083">
        <f>IFERROR(ROUND(E2083/N2083,2),0)</f>
        <v>50.67</v>
      </c>
      <c r="S2083" t="s">
        <v>8331</v>
      </c>
      <c r="T2083" t="s">
        <v>8353</v>
      </c>
      <c r="U2083">
        <v>4</v>
      </c>
      <c r="V2083">
        <v>4</v>
      </c>
      <c r="W2083" t="s">
        <v>10442</v>
      </c>
    </row>
    <row r="2084" spans="1:23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 s="15">
        <f t="shared" si="65"/>
        <v>41950.770833333336</v>
      </c>
      <c r="J2084">
        <v>1415385000</v>
      </c>
      <c r="K2084" s="17">
        <f>(((L2084/60)/60/24)+DATE(1970,1,1))</f>
        <v>41927.873784722222</v>
      </c>
      <c r="L2084">
        <v>1413406695</v>
      </c>
      <c r="M2084" t="b">
        <v>0</v>
      </c>
      <c r="N2084">
        <v>19</v>
      </c>
      <c r="O2084" t="b">
        <v>1</v>
      </c>
      <c r="P2084" t="s">
        <v>8269</v>
      </c>
      <c r="Q2084">
        <f t="shared" si="64"/>
        <v>101</v>
      </c>
      <c r="R2084">
        <f>IFERROR(ROUND(E2084/N2084,2),0)</f>
        <v>79.89</v>
      </c>
      <c r="S2084" t="s">
        <v>8307</v>
      </c>
      <c r="T2084" t="s">
        <v>8309</v>
      </c>
      <c r="U2084">
        <v>10</v>
      </c>
      <c r="V2084">
        <v>15</v>
      </c>
      <c r="W2084" t="s">
        <v>10443</v>
      </c>
    </row>
    <row r="2085" spans="1:23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15">
        <f t="shared" si="65"/>
        <v>41052.645185185182</v>
      </c>
      <c r="J2085">
        <v>1337786944</v>
      </c>
      <c r="K2085" s="17">
        <f>(((L2085/60)/60/24)+DATE(1970,1,1))</f>
        <v>41022.645185185182</v>
      </c>
      <c r="L2085">
        <v>1335194944</v>
      </c>
      <c r="M2085" t="b">
        <v>0</v>
      </c>
      <c r="N2085">
        <v>39</v>
      </c>
      <c r="O2085" t="b">
        <v>1</v>
      </c>
      <c r="P2085" t="s">
        <v>8277</v>
      </c>
      <c r="Q2085">
        <f t="shared" si="64"/>
        <v>101</v>
      </c>
      <c r="R2085">
        <f>IFERROR(ROUND(E2085/N2085,2),0)</f>
        <v>38.85</v>
      </c>
      <c r="S2085" t="s">
        <v>8331</v>
      </c>
      <c r="T2085" t="s">
        <v>8332</v>
      </c>
      <c r="U2085">
        <v>4</v>
      </c>
      <c r="V2085">
        <v>23</v>
      </c>
      <c r="W2085" t="s">
        <v>10444</v>
      </c>
    </row>
    <row r="2086" spans="1:23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15">
        <f t="shared" si="65"/>
        <v>40954.650868055556</v>
      </c>
      <c r="J2086">
        <v>1329320235</v>
      </c>
      <c r="K2086" s="17">
        <f>(((L2086/60)/60/24)+DATE(1970,1,1))</f>
        <v>40924.650868055556</v>
      </c>
      <c r="L2086">
        <v>1326728235</v>
      </c>
      <c r="M2086" t="b">
        <v>1</v>
      </c>
      <c r="N2086">
        <v>7</v>
      </c>
      <c r="O2086" t="b">
        <v>1</v>
      </c>
      <c r="P2086" t="s">
        <v>8267</v>
      </c>
      <c r="Q2086">
        <f t="shared" si="64"/>
        <v>101</v>
      </c>
      <c r="R2086">
        <f>IFERROR(ROUND(E2086/N2086,2),0)</f>
        <v>215.86</v>
      </c>
      <c r="S2086" t="s">
        <v>8328</v>
      </c>
      <c r="T2086" t="s">
        <v>8329</v>
      </c>
      <c r="U2086">
        <v>1</v>
      </c>
      <c r="V2086">
        <v>16</v>
      </c>
      <c r="W2086" t="s">
        <v>10445</v>
      </c>
    </row>
    <row r="2087" spans="1:23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 s="15">
        <f t="shared" si="65"/>
        <v>41947.773402777777</v>
      </c>
      <c r="J2087">
        <v>1415126022</v>
      </c>
      <c r="K2087" s="17">
        <f>(((L2087/60)/60/24)+DATE(1970,1,1))</f>
        <v>41917.731736111113</v>
      </c>
      <c r="L2087">
        <v>1412530422</v>
      </c>
      <c r="M2087" t="b">
        <v>0</v>
      </c>
      <c r="N2087">
        <v>36</v>
      </c>
      <c r="O2087" t="b">
        <v>1</v>
      </c>
      <c r="P2087" t="s">
        <v>8263</v>
      </c>
      <c r="Q2087">
        <f t="shared" si="64"/>
        <v>101</v>
      </c>
      <c r="R2087">
        <f>IFERROR(ROUND(E2087/N2087,2),0)</f>
        <v>41.94</v>
      </c>
      <c r="S2087" t="s">
        <v>8328</v>
      </c>
      <c r="T2087" t="s">
        <v>8336</v>
      </c>
      <c r="U2087">
        <v>10</v>
      </c>
      <c r="V2087">
        <v>5</v>
      </c>
      <c r="W2087" t="s">
        <v>10446</v>
      </c>
    </row>
    <row r="2088" spans="1:23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 s="15">
        <f t="shared" si="65"/>
        <v>42769.174305555556</v>
      </c>
      <c r="J2088">
        <v>1486095060</v>
      </c>
      <c r="K2088" s="17">
        <f>(((L2088/60)/60/24)+DATE(1970,1,1))</f>
        <v>42747.219560185185</v>
      </c>
      <c r="L2088">
        <v>1484198170</v>
      </c>
      <c r="M2088" t="b">
        <v>0</v>
      </c>
      <c r="N2088">
        <v>31</v>
      </c>
      <c r="O2088" t="b">
        <v>1</v>
      </c>
      <c r="P2088" t="s">
        <v>8274</v>
      </c>
      <c r="Q2088">
        <f t="shared" si="64"/>
        <v>116</v>
      </c>
      <c r="R2088">
        <f>IFERROR(ROUND(E2088/N2088,2),0)</f>
        <v>48.71</v>
      </c>
      <c r="S2088" t="s">
        <v>8331</v>
      </c>
      <c r="T2088" t="s">
        <v>8335</v>
      </c>
      <c r="U2088">
        <v>1</v>
      </c>
      <c r="V2088">
        <v>12</v>
      </c>
      <c r="W2088" t="s">
        <v>10447</v>
      </c>
    </row>
    <row r="2089" spans="1:23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 s="15">
        <f t="shared" si="65"/>
        <v>42258.763831018514</v>
      </c>
      <c r="J2089">
        <v>1441995595</v>
      </c>
      <c r="K2089" s="17">
        <f>(((L2089/60)/60/24)+DATE(1970,1,1))</f>
        <v>42233.763831018514</v>
      </c>
      <c r="L2089">
        <v>1439835595</v>
      </c>
      <c r="M2089" t="b">
        <v>0</v>
      </c>
      <c r="N2089">
        <v>42</v>
      </c>
      <c r="O2089" t="b">
        <v>1</v>
      </c>
      <c r="P2089" t="s">
        <v>8269</v>
      </c>
      <c r="Q2089">
        <f t="shared" si="64"/>
        <v>101</v>
      </c>
      <c r="R2089">
        <f>IFERROR(ROUND(E2089/N2089,2),0)</f>
        <v>35.950000000000003</v>
      </c>
      <c r="S2089" t="s">
        <v>8307</v>
      </c>
      <c r="T2089" t="s">
        <v>8309</v>
      </c>
      <c r="U2089">
        <v>8</v>
      </c>
      <c r="V2089">
        <v>17</v>
      </c>
      <c r="W2089" t="s">
        <v>10448</v>
      </c>
    </row>
    <row r="2090" spans="1:23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 s="15">
        <f t="shared" si="65"/>
        <v>41822.165972222225</v>
      </c>
      <c r="J2090">
        <v>1404273540</v>
      </c>
      <c r="K2090" s="17">
        <f>(((L2090/60)/60/24)+DATE(1970,1,1))</f>
        <v>41775.858564814815</v>
      </c>
      <c r="L2090">
        <v>1400272580</v>
      </c>
      <c r="M2090" t="b">
        <v>0</v>
      </c>
      <c r="N2090">
        <v>20</v>
      </c>
      <c r="O2090" t="b">
        <v>1</v>
      </c>
      <c r="P2090" t="s">
        <v>8269</v>
      </c>
      <c r="Q2090">
        <f t="shared" si="64"/>
        <v>101</v>
      </c>
      <c r="R2090">
        <f>IFERROR(ROUND(E2090/N2090,2),0)</f>
        <v>75.5</v>
      </c>
      <c r="S2090" t="s">
        <v>8307</v>
      </c>
      <c r="T2090" t="s">
        <v>8309</v>
      </c>
      <c r="U2090">
        <v>5</v>
      </c>
      <c r="V2090">
        <v>16</v>
      </c>
      <c r="W2090" t="s">
        <v>10449</v>
      </c>
    </row>
    <row r="2091" spans="1:23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 s="15">
        <f t="shared" si="65"/>
        <v>40809.125428240739</v>
      </c>
      <c r="J2091">
        <v>1316746837</v>
      </c>
      <c r="K2091" s="17">
        <f>(((L2091/60)/60/24)+DATE(1970,1,1))</f>
        <v>40779.125428240739</v>
      </c>
      <c r="L2091">
        <v>1314154837</v>
      </c>
      <c r="M2091" t="b">
        <v>0</v>
      </c>
      <c r="N2091">
        <v>21</v>
      </c>
      <c r="O2091" t="b">
        <v>1</v>
      </c>
      <c r="P2091" t="s">
        <v>8264</v>
      </c>
      <c r="Q2091">
        <f t="shared" si="64"/>
        <v>126</v>
      </c>
      <c r="R2091">
        <f>IFERROR(ROUND(E2091/N2091,2),0)</f>
        <v>71.709999999999994</v>
      </c>
      <c r="S2091" t="s">
        <v>8328</v>
      </c>
      <c r="T2091" t="s">
        <v>8346</v>
      </c>
      <c r="U2091">
        <v>8</v>
      </c>
      <c r="V2091">
        <v>24</v>
      </c>
      <c r="W2091" t="s">
        <v>10450</v>
      </c>
    </row>
    <row r="2092" spans="1:23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 s="15">
        <f t="shared" si="65"/>
        <v>42286.651886574073</v>
      </c>
      <c r="J2092">
        <v>1444405123</v>
      </c>
      <c r="K2092" s="17">
        <f>(((L2092/60)/60/24)+DATE(1970,1,1))</f>
        <v>42226.651886574073</v>
      </c>
      <c r="L2092">
        <v>1439221123</v>
      </c>
      <c r="M2092" t="b">
        <v>0</v>
      </c>
      <c r="N2092">
        <v>50</v>
      </c>
      <c r="O2092" t="b">
        <v>0</v>
      </c>
      <c r="P2092" t="s">
        <v>8301</v>
      </c>
      <c r="Q2092">
        <f t="shared" si="64"/>
        <v>15</v>
      </c>
      <c r="R2092">
        <f>IFERROR(ROUND(E2092/N2092,2),0)</f>
        <v>30.12</v>
      </c>
      <c r="S2092" t="s">
        <v>8307</v>
      </c>
      <c r="T2092" t="s">
        <v>8308</v>
      </c>
      <c r="U2092">
        <v>8</v>
      </c>
      <c r="V2092">
        <v>10</v>
      </c>
      <c r="W2092" t="s">
        <v>10451</v>
      </c>
    </row>
    <row r="2093" spans="1:23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 s="15">
        <f t="shared" si="65"/>
        <v>42159.541585648149</v>
      </c>
      <c r="J2093">
        <v>1433422793</v>
      </c>
      <c r="K2093" s="17">
        <f>(((L2093/60)/60/24)+DATE(1970,1,1))</f>
        <v>42129.541585648149</v>
      </c>
      <c r="L2093">
        <v>1430830793</v>
      </c>
      <c r="M2093" t="b">
        <v>0</v>
      </c>
      <c r="N2093">
        <v>39</v>
      </c>
      <c r="O2093" t="b">
        <v>1</v>
      </c>
      <c r="P2093" t="s">
        <v>8269</v>
      </c>
      <c r="Q2093">
        <f t="shared" si="64"/>
        <v>100</v>
      </c>
      <c r="R2093">
        <f>IFERROR(ROUND(E2093/N2093,2),0)</f>
        <v>38.590000000000003</v>
      </c>
      <c r="S2093" t="s">
        <v>8307</v>
      </c>
      <c r="T2093" t="s">
        <v>8309</v>
      </c>
      <c r="U2093">
        <v>5</v>
      </c>
      <c r="V2093">
        <v>5</v>
      </c>
      <c r="W2093" t="s">
        <v>10452</v>
      </c>
    </row>
    <row r="2094" spans="1:23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15">
        <f t="shared" si="65"/>
        <v>41300.954351851848</v>
      </c>
      <c r="J2094">
        <v>1359240856</v>
      </c>
      <c r="K2094" s="17">
        <f>(((L2094/60)/60/24)+DATE(1970,1,1))</f>
        <v>41270.954351851848</v>
      </c>
      <c r="L2094">
        <v>1356648856</v>
      </c>
      <c r="M2094" t="b">
        <v>0</v>
      </c>
      <c r="N2094">
        <v>34</v>
      </c>
      <c r="O2094" t="b">
        <v>1</v>
      </c>
      <c r="P2094" t="s">
        <v>8274</v>
      </c>
      <c r="Q2094">
        <f t="shared" si="64"/>
        <v>125</v>
      </c>
      <c r="R2094">
        <f>IFERROR(ROUND(E2094/N2094,2),0)</f>
        <v>44.21</v>
      </c>
      <c r="S2094" t="s">
        <v>8331</v>
      </c>
      <c r="T2094" t="s">
        <v>8335</v>
      </c>
      <c r="U2094">
        <v>12</v>
      </c>
      <c r="V2094">
        <v>27</v>
      </c>
      <c r="W2094" t="s">
        <v>10453</v>
      </c>
    </row>
    <row r="2095" spans="1:23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15">
        <f t="shared" si="65"/>
        <v>40830.958333333336</v>
      </c>
      <c r="J2095">
        <v>1318633200</v>
      </c>
      <c r="K2095" s="17">
        <f>(((L2095/60)/60/24)+DATE(1970,1,1))</f>
        <v>40788.297650462962</v>
      </c>
      <c r="L2095">
        <v>1314947317</v>
      </c>
      <c r="M2095" t="b">
        <v>0</v>
      </c>
      <c r="N2095">
        <v>32</v>
      </c>
      <c r="O2095" t="b">
        <v>1</v>
      </c>
      <c r="P2095" t="s">
        <v>8274</v>
      </c>
      <c r="Q2095">
        <f t="shared" si="64"/>
        <v>100</v>
      </c>
      <c r="R2095">
        <f>IFERROR(ROUND(E2095/N2095,2),0)</f>
        <v>46.95</v>
      </c>
      <c r="S2095" t="s">
        <v>8331</v>
      </c>
      <c r="T2095" t="s">
        <v>8335</v>
      </c>
      <c r="U2095">
        <v>9</v>
      </c>
      <c r="V2095">
        <v>2</v>
      </c>
      <c r="W2095" t="s">
        <v>10454</v>
      </c>
    </row>
    <row r="2096" spans="1:23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15">
        <f t="shared" si="65"/>
        <v>41523.165972222225</v>
      </c>
      <c r="J2096">
        <v>1378439940</v>
      </c>
      <c r="K2096" s="17">
        <f>(((L2096/60)/60/24)+DATE(1970,1,1))</f>
        <v>41494.963587962964</v>
      </c>
      <c r="L2096">
        <v>1376003254</v>
      </c>
      <c r="M2096" t="b">
        <v>0</v>
      </c>
      <c r="N2096">
        <v>14</v>
      </c>
      <c r="O2096" t="b">
        <v>1</v>
      </c>
      <c r="P2096" t="s">
        <v>8274</v>
      </c>
      <c r="Q2096">
        <f t="shared" si="64"/>
        <v>100</v>
      </c>
      <c r="R2096">
        <f>IFERROR(ROUND(E2096/N2096,2),0)</f>
        <v>107.21</v>
      </c>
      <c r="S2096" t="s">
        <v>8331</v>
      </c>
      <c r="T2096" t="s">
        <v>8335</v>
      </c>
      <c r="U2096">
        <v>8</v>
      </c>
      <c r="V2096">
        <v>8</v>
      </c>
      <c r="W2096" t="s">
        <v>10455</v>
      </c>
    </row>
    <row r="2097" spans="1:23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15">
        <f t="shared" si="65"/>
        <v>41056.083298611113</v>
      </c>
      <c r="J2097">
        <v>1338083997</v>
      </c>
      <c r="K2097" s="17">
        <f>(((L2097/60)/60/24)+DATE(1970,1,1))</f>
        <v>41026.083298611113</v>
      </c>
      <c r="L2097">
        <v>1335491997</v>
      </c>
      <c r="M2097" t="b">
        <v>0</v>
      </c>
      <c r="N2097">
        <v>38</v>
      </c>
      <c r="O2097" t="b">
        <v>1</v>
      </c>
      <c r="P2097" t="s">
        <v>8277</v>
      </c>
      <c r="Q2097">
        <f t="shared" si="64"/>
        <v>100</v>
      </c>
      <c r="R2097">
        <f>IFERROR(ROUND(E2097/N2097,2),0)</f>
        <v>39.49</v>
      </c>
      <c r="S2097" t="s">
        <v>8331</v>
      </c>
      <c r="T2097" t="s">
        <v>8332</v>
      </c>
      <c r="U2097">
        <v>4</v>
      </c>
      <c r="V2097">
        <v>27</v>
      </c>
      <c r="W2097" t="s">
        <v>10456</v>
      </c>
    </row>
    <row r="2098" spans="1:23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 s="15">
        <f t="shared" si="65"/>
        <v>42490.733530092592</v>
      </c>
      <c r="J2098">
        <v>1462037777</v>
      </c>
      <c r="K2098" s="17">
        <f>(((L2098/60)/60/24)+DATE(1970,1,1))</f>
        <v>42460.733530092592</v>
      </c>
      <c r="L2098">
        <v>1459445777</v>
      </c>
      <c r="M2098" t="b">
        <v>0</v>
      </c>
      <c r="N2098">
        <v>37</v>
      </c>
      <c r="O2098" t="b">
        <v>1</v>
      </c>
      <c r="P2098" t="s">
        <v>8269</v>
      </c>
      <c r="Q2098">
        <f t="shared" si="64"/>
        <v>100</v>
      </c>
      <c r="R2098">
        <f>IFERROR(ROUND(E2098/N2098,2),0)</f>
        <v>40.549999999999997</v>
      </c>
      <c r="S2098" t="s">
        <v>8307</v>
      </c>
      <c r="T2098" t="s">
        <v>8309</v>
      </c>
      <c r="U2098">
        <v>3</v>
      </c>
      <c r="V2098">
        <v>31</v>
      </c>
      <c r="W2098" t="s">
        <v>10457</v>
      </c>
    </row>
    <row r="2099" spans="1:23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 s="15">
        <f t="shared" si="65"/>
        <v>42575.125196759262</v>
      </c>
      <c r="J2099">
        <v>1469329217</v>
      </c>
      <c r="K2099" s="17">
        <f>(((L2099/60)/60/24)+DATE(1970,1,1))</f>
        <v>42545.125196759262</v>
      </c>
      <c r="L2099">
        <v>1466737217</v>
      </c>
      <c r="M2099" t="b">
        <v>0</v>
      </c>
      <c r="N2099">
        <v>47</v>
      </c>
      <c r="O2099" t="b">
        <v>1</v>
      </c>
      <c r="P2099" t="s">
        <v>8275</v>
      </c>
      <c r="Q2099">
        <f t="shared" si="64"/>
        <v>103</v>
      </c>
      <c r="R2099">
        <f>IFERROR(ROUND(E2099/N2099,2),0)</f>
        <v>31.91</v>
      </c>
      <c r="S2099" t="s">
        <v>8331</v>
      </c>
      <c r="T2099" t="s">
        <v>8339</v>
      </c>
      <c r="U2099">
        <v>6</v>
      </c>
      <c r="V2099">
        <v>24</v>
      </c>
      <c r="W2099" t="s">
        <v>10458</v>
      </c>
    </row>
    <row r="2100" spans="1:23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 s="15">
        <f t="shared" si="65"/>
        <v>42657.882488425923</v>
      </c>
      <c r="J2100">
        <v>1476479447</v>
      </c>
      <c r="K2100" s="17">
        <f>(((L2100/60)/60/24)+DATE(1970,1,1))</f>
        <v>42597.882488425923</v>
      </c>
      <c r="L2100">
        <v>1471295447</v>
      </c>
      <c r="M2100" t="b">
        <v>0</v>
      </c>
      <c r="N2100">
        <v>29</v>
      </c>
      <c r="O2100" t="b">
        <v>1</v>
      </c>
      <c r="P2100" t="s">
        <v>8301</v>
      </c>
      <c r="Q2100">
        <f t="shared" si="64"/>
        <v>100</v>
      </c>
      <c r="R2100">
        <f>IFERROR(ROUND(E2100/N2100,2),0)</f>
        <v>51.72</v>
      </c>
      <c r="S2100" t="s">
        <v>8307</v>
      </c>
      <c r="T2100" t="s">
        <v>8308</v>
      </c>
      <c r="U2100">
        <v>8</v>
      </c>
      <c r="V2100">
        <v>15</v>
      </c>
      <c r="W2100" t="s">
        <v>10459</v>
      </c>
    </row>
    <row r="2101" spans="1:23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 s="15">
        <f t="shared" si="65"/>
        <v>42752.882361111115</v>
      </c>
      <c r="J2101">
        <v>1484687436</v>
      </c>
      <c r="K2101" s="17">
        <f>(((L2101/60)/60/24)+DATE(1970,1,1))</f>
        <v>42722.882361111115</v>
      </c>
      <c r="L2101">
        <v>1482095436</v>
      </c>
      <c r="M2101" t="b">
        <v>0</v>
      </c>
      <c r="N2101">
        <v>30</v>
      </c>
      <c r="O2101" t="b">
        <v>1</v>
      </c>
      <c r="P2101" t="s">
        <v>8269</v>
      </c>
      <c r="Q2101">
        <f t="shared" si="64"/>
        <v>125</v>
      </c>
      <c r="R2101">
        <f>IFERROR(ROUND(E2101/N2101,2),0)</f>
        <v>50</v>
      </c>
      <c r="S2101" t="s">
        <v>8307</v>
      </c>
      <c r="T2101" t="s">
        <v>8309</v>
      </c>
      <c r="U2101">
        <v>12</v>
      </c>
      <c r="V2101">
        <v>18</v>
      </c>
      <c r="W2101" t="s">
        <v>10460</v>
      </c>
    </row>
    <row r="2102" spans="1:23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 s="15">
        <f t="shared" si="65"/>
        <v>41822.645277777774</v>
      </c>
      <c r="J2102">
        <v>1404314952</v>
      </c>
      <c r="K2102" s="17">
        <f>(((L2102/60)/60/24)+DATE(1970,1,1))</f>
        <v>41792.645277777774</v>
      </c>
      <c r="L2102">
        <v>1401722952</v>
      </c>
      <c r="M2102" t="b">
        <v>0</v>
      </c>
      <c r="N2102">
        <v>29</v>
      </c>
      <c r="O2102" t="b">
        <v>1</v>
      </c>
      <c r="P2102" t="s">
        <v>8269</v>
      </c>
      <c r="Q2102">
        <f t="shared" si="64"/>
        <v>100</v>
      </c>
      <c r="R2102">
        <f>IFERROR(ROUND(E2102/N2102,2),0)</f>
        <v>51.72</v>
      </c>
      <c r="S2102" t="s">
        <v>8307</v>
      </c>
      <c r="T2102" t="s">
        <v>8309</v>
      </c>
      <c r="U2102">
        <v>6</v>
      </c>
      <c r="V2102">
        <v>2</v>
      </c>
      <c r="W2102" t="s">
        <v>10461</v>
      </c>
    </row>
    <row r="2103" spans="1:23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 s="15">
        <f t="shared" si="65"/>
        <v>41868.21597222222</v>
      </c>
      <c r="J2103">
        <v>1408252260</v>
      </c>
      <c r="K2103" s="17">
        <f>(((L2103/60)/60/24)+DATE(1970,1,1))</f>
        <v>41848.866157407407</v>
      </c>
      <c r="L2103">
        <v>1406580436</v>
      </c>
      <c r="M2103" t="b">
        <v>0</v>
      </c>
      <c r="N2103">
        <v>29</v>
      </c>
      <c r="O2103" t="b">
        <v>1</v>
      </c>
      <c r="P2103" t="s">
        <v>8269</v>
      </c>
      <c r="Q2103">
        <f t="shared" si="64"/>
        <v>100</v>
      </c>
      <c r="R2103">
        <f>IFERROR(ROUND(E2103/N2103,2),0)</f>
        <v>51.72</v>
      </c>
      <c r="S2103" t="s">
        <v>8307</v>
      </c>
      <c r="T2103" t="s">
        <v>8309</v>
      </c>
      <c r="U2103">
        <v>7</v>
      </c>
      <c r="V2103">
        <v>28</v>
      </c>
      <c r="W2103" t="s">
        <v>10462</v>
      </c>
    </row>
    <row r="2104" spans="1:23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 s="15">
        <f t="shared" si="65"/>
        <v>41850.471180555556</v>
      </c>
      <c r="J2104">
        <v>1406719110</v>
      </c>
      <c r="K2104" s="17">
        <f>(((L2104/60)/60/24)+DATE(1970,1,1))</f>
        <v>41836.471180555556</v>
      </c>
      <c r="L2104">
        <v>1405509510</v>
      </c>
      <c r="M2104" t="b">
        <v>0</v>
      </c>
      <c r="N2104">
        <v>45</v>
      </c>
      <c r="O2104" t="b">
        <v>1</v>
      </c>
      <c r="P2104" t="s">
        <v>8269</v>
      </c>
      <c r="Q2104">
        <f t="shared" si="64"/>
        <v>100</v>
      </c>
      <c r="R2104">
        <f>IFERROR(ROUND(E2104/N2104,2),0)</f>
        <v>33.33</v>
      </c>
      <c r="S2104" t="s">
        <v>8307</v>
      </c>
      <c r="T2104" t="s">
        <v>8309</v>
      </c>
      <c r="U2104">
        <v>7</v>
      </c>
      <c r="V2104">
        <v>16</v>
      </c>
      <c r="W2104" t="s">
        <v>10463</v>
      </c>
    </row>
    <row r="2105" spans="1:23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 s="15">
        <f t="shared" si="65"/>
        <v>42519.024999999994</v>
      </c>
      <c r="J2105">
        <v>1464482160</v>
      </c>
      <c r="K2105" s="17">
        <f>(((L2105/60)/60/24)+DATE(1970,1,1))</f>
        <v>42499.842962962968</v>
      </c>
      <c r="L2105">
        <v>1462824832</v>
      </c>
      <c r="M2105" t="b">
        <v>0</v>
      </c>
      <c r="N2105">
        <v>27</v>
      </c>
      <c r="O2105" t="b">
        <v>1</v>
      </c>
      <c r="P2105" t="s">
        <v>8303</v>
      </c>
      <c r="Q2105">
        <f t="shared" si="64"/>
        <v>100</v>
      </c>
      <c r="R2105">
        <f>IFERROR(ROUND(E2105/N2105,2),0)</f>
        <v>55.56</v>
      </c>
      <c r="S2105" t="s">
        <v>8307</v>
      </c>
      <c r="T2105" t="s">
        <v>8310</v>
      </c>
      <c r="U2105">
        <v>5</v>
      </c>
      <c r="V2105">
        <v>9</v>
      </c>
      <c r="W2105" t="s">
        <v>10464</v>
      </c>
    </row>
    <row r="2106" spans="1:23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 s="15">
        <f t="shared" si="65"/>
        <v>41823.17219907407</v>
      </c>
      <c r="J2106">
        <v>1404360478</v>
      </c>
      <c r="K2106" s="17">
        <f>(((L2106/60)/60/24)+DATE(1970,1,1))</f>
        <v>41793.17219907407</v>
      </c>
      <c r="L2106">
        <v>1401768478</v>
      </c>
      <c r="M2106" t="b">
        <v>0</v>
      </c>
      <c r="N2106">
        <v>10</v>
      </c>
      <c r="O2106" t="b">
        <v>0</v>
      </c>
      <c r="P2106" t="s">
        <v>8303</v>
      </c>
      <c r="Q2106">
        <f t="shared" si="64"/>
        <v>15</v>
      </c>
      <c r="R2106">
        <f>IFERROR(ROUND(E2106/N2106,2),0)</f>
        <v>150</v>
      </c>
      <c r="S2106" t="s">
        <v>8307</v>
      </c>
      <c r="T2106" t="s">
        <v>8310</v>
      </c>
      <c r="U2106">
        <v>6</v>
      </c>
      <c r="V2106">
        <v>3</v>
      </c>
      <c r="W2106" t="s">
        <v>10465</v>
      </c>
    </row>
    <row r="2107" spans="1:23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 s="15">
        <f t="shared" si="65"/>
        <v>41533.85423611111</v>
      </c>
      <c r="J2107">
        <v>1379363406</v>
      </c>
      <c r="K2107" s="17">
        <f>(((L2107/60)/60/24)+DATE(1970,1,1))</f>
        <v>41488.85423611111</v>
      </c>
      <c r="L2107">
        <v>1375475406</v>
      </c>
      <c r="M2107" t="b">
        <v>0</v>
      </c>
      <c r="N2107">
        <v>83</v>
      </c>
      <c r="O2107" t="b">
        <v>0</v>
      </c>
      <c r="P2107" t="s">
        <v>8280</v>
      </c>
      <c r="Q2107">
        <f t="shared" si="64"/>
        <v>3</v>
      </c>
      <c r="R2107">
        <f>IFERROR(ROUND(E2107/N2107,2),0)</f>
        <v>17.989999999999998</v>
      </c>
      <c r="S2107" t="s">
        <v>8323</v>
      </c>
      <c r="T2107" t="s">
        <v>8338</v>
      </c>
      <c r="U2107">
        <v>8</v>
      </c>
      <c r="V2107">
        <v>2</v>
      </c>
      <c r="W2107" t="s">
        <v>10466</v>
      </c>
    </row>
    <row r="2108" spans="1:23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 s="15">
        <f t="shared" si="65"/>
        <v>41973.945856481485</v>
      </c>
      <c r="J2108">
        <v>1417387322</v>
      </c>
      <c r="K2108" s="17">
        <f>(((L2108/60)/60/24)+DATE(1970,1,1))</f>
        <v>41928.904189814813</v>
      </c>
      <c r="L2108">
        <v>1413495722</v>
      </c>
      <c r="M2108" t="b">
        <v>0</v>
      </c>
      <c r="N2108">
        <v>31</v>
      </c>
      <c r="O2108" t="b">
        <v>0</v>
      </c>
      <c r="P2108" t="s">
        <v>8271</v>
      </c>
      <c r="Q2108">
        <f t="shared" si="64"/>
        <v>15</v>
      </c>
      <c r="R2108">
        <f>IFERROR(ROUND(E2108/N2108,2),0)</f>
        <v>47.94</v>
      </c>
      <c r="S2108" t="s">
        <v>8315</v>
      </c>
      <c r="T2108" t="s">
        <v>8317</v>
      </c>
      <c r="U2108">
        <v>10</v>
      </c>
      <c r="V2108">
        <v>16</v>
      </c>
      <c r="W2108" t="s">
        <v>10467</v>
      </c>
    </row>
    <row r="2109" spans="1:23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15">
        <f t="shared" si="65"/>
        <v>41104.126388888886</v>
      </c>
      <c r="J2109">
        <v>1342234920</v>
      </c>
      <c r="K2109" s="17">
        <f>(((L2109/60)/60/24)+DATE(1970,1,1))</f>
        <v>41100.158877314818</v>
      </c>
      <c r="L2109">
        <v>1341892127</v>
      </c>
      <c r="M2109" t="b">
        <v>0</v>
      </c>
      <c r="N2109">
        <v>28</v>
      </c>
      <c r="O2109" t="b">
        <v>1</v>
      </c>
      <c r="P2109" t="s">
        <v>8264</v>
      </c>
      <c r="Q2109">
        <f t="shared" si="64"/>
        <v>198</v>
      </c>
      <c r="R2109">
        <f>IFERROR(ROUND(E2109/N2109,2),0)</f>
        <v>53.04</v>
      </c>
      <c r="S2109" t="s">
        <v>8328</v>
      </c>
      <c r="T2109" t="s">
        <v>8346</v>
      </c>
      <c r="U2109">
        <v>7</v>
      </c>
      <c r="V2109">
        <v>10</v>
      </c>
      <c r="W2109" t="s">
        <v>10468</v>
      </c>
    </row>
    <row r="2110" spans="1:23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 s="15">
        <f t="shared" si="65"/>
        <v>42042.768298611118</v>
      </c>
      <c r="J2110">
        <v>1423333581</v>
      </c>
      <c r="K2110" s="17">
        <f>(((L2110/60)/60/24)+DATE(1970,1,1))</f>
        <v>42012.768298611118</v>
      </c>
      <c r="L2110">
        <v>1420741581</v>
      </c>
      <c r="M2110" t="b">
        <v>0</v>
      </c>
      <c r="N2110">
        <v>24</v>
      </c>
      <c r="O2110" t="b">
        <v>0</v>
      </c>
      <c r="P2110" t="s">
        <v>8271</v>
      </c>
      <c r="Q2110">
        <f t="shared" si="64"/>
        <v>1</v>
      </c>
      <c r="R2110">
        <f>IFERROR(ROUND(E2110/N2110,2),0)</f>
        <v>61.29</v>
      </c>
      <c r="S2110" t="s">
        <v>8315</v>
      </c>
      <c r="T2110" t="s">
        <v>8317</v>
      </c>
      <c r="U2110">
        <v>1</v>
      </c>
      <c r="V2110">
        <v>8</v>
      </c>
      <c r="W2110" t="s">
        <v>10469</v>
      </c>
    </row>
    <row r="2111" spans="1:23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15">
        <f t="shared" si="65"/>
        <v>42519.061793981484</v>
      </c>
      <c r="J2111">
        <v>1464485339</v>
      </c>
      <c r="K2111" s="17">
        <f>(((L2111/60)/60/24)+DATE(1970,1,1))</f>
        <v>42494.061793981484</v>
      </c>
      <c r="L2111">
        <v>1462325339</v>
      </c>
      <c r="M2111" t="b">
        <v>0</v>
      </c>
      <c r="N2111">
        <v>42</v>
      </c>
      <c r="O2111" t="b">
        <v>1</v>
      </c>
      <c r="P2111" t="s">
        <v>8299</v>
      </c>
      <c r="Q2111">
        <f t="shared" si="64"/>
        <v>137</v>
      </c>
      <c r="R2111">
        <f>IFERROR(ROUND(E2111/N2111,2),0)</f>
        <v>34.9</v>
      </c>
      <c r="S2111" t="s">
        <v>8315</v>
      </c>
      <c r="T2111" t="s">
        <v>8322</v>
      </c>
      <c r="U2111">
        <v>5</v>
      </c>
      <c r="V2111">
        <v>4</v>
      </c>
      <c r="W2111" t="s">
        <v>10470</v>
      </c>
    </row>
    <row r="2112" spans="1:23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 s="15">
        <f t="shared" si="65"/>
        <v>42287.875</v>
      </c>
      <c r="J2112">
        <v>1444510800</v>
      </c>
      <c r="K2112" s="17">
        <f>(((L2112/60)/60/24)+DATE(1970,1,1))</f>
        <v>42259.542800925927</v>
      </c>
      <c r="L2112">
        <v>1442062898</v>
      </c>
      <c r="M2112" t="b">
        <v>0</v>
      </c>
      <c r="N2112">
        <v>19</v>
      </c>
      <c r="O2112" t="b">
        <v>0</v>
      </c>
      <c r="P2112" t="s">
        <v>8266</v>
      </c>
      <c r="Q2112">
        <f t="shared" si="64"/>
        <v>42</v>
      </c>
      <c r="R2112">
        <f>IFERROR(ROUND(E2112/N2112,2),0)</f>
        <v>77.11</v>
      </c>
      <c r="S2112" t="s">
        <v>8328</v>
      </c>
      <c r="T2112" t="s">
        <v>8330</v>
      </c>
      <c r="U2112">
        <v>9</v>
      </c>
      <c r="V2112">
        <v>12</v>
      </c>
      <c r="W2112" t="s">
        <v>10471</v>
      </c>
    </row>
    <row r="2113" spans="1:23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 s="15">
        <f t="shared" si="65"/>
        <v>40814.729259259257</v>
      </c>
      <c r="J2113">
        <v>1317231008</v>
      </c>
      <c r="K2113" s="17">
        <f>(((L2113/60)/60/24)+DATE(1970,1,1))</f>
        <v>40754.729259259257</v>
      </c>
      <c r="L2113">
        <v>1312047008</v>
      </c>
      <c r="M2113" t="b">
        <v>0</v>
      </c>
      <c r="N2113">
        <v>24</v>
      </c>
      <c r="O2113" t="b">
        <v>0</v>
      </c>
      <c r="P2113" t="s">
        <v>8284</v>
      </c>
      <c r="Q2113">
        <f t="shared" si="64"/>
        <v>29</v>
      </c>
      <c r="R2113">
        <f>IFERROR(ROUND(E2113/N2113,2),0)</f>
        <v>61.04</v>
      </c>
      <c r="S2113" t="s">
        <v>8331</v>
      </c>
      <c r="T2113" t="s">
        <v>8357</v>
      </c>
      <c r="U2113">
        <v>7</v>
      </c>
      <c r="V2113">
        <v>30</v>
      </c>
      <c r="W2113" t="s">
        <v>10472</v>
      </c>
    </row>
    <row r="2114" spans="1:23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 s="15">
        <f t="shared" si="65"/>
        <v>42688.509745370371</v>
      </c>
      <c r="J2114">
        <v>1479125642</v>
      </c>
      <c r="K2114" s="17">
        <f>(((L2114/60)/60/24)+DATE(1970,1,1))</f>
        <v>42663.468078703707</v>
      </c>
      <c r="L2114">
        <v>1476962042</v>
      </c>
      <c r="M2114" t="b">
        <v>0</v>
      </c>
      <c r="N2114">
        <v>31</v>
      </c>
      <c r="O2114" t="b">
        <v>0</v>
      </c>
      <c r="P2114" t="s">
        <v>8269</v>
      </c>
      <c r="Q2114">
        <f t="shared" ref="Q2114:Q2177" si="66">ROUND(E2114/D2114*100,0)</f>
        <v>49</v>
      </c>
      <c r="R2114">
        <f>IFERROR(ROUND(E2114/N2114,2),0)</f>
        <v>47.26</v>
      </c>
      <c r="S2114" t="s">
        <v>8307</v>
      </c>
      <c r="T2114" t="s">
        <v>8309</v>
      </c>
      <c r="U2114">
        <v>10</v>
      </c>
      <c r="V2114">
        <v>20</v>
      </c>
      <c r="W2114" t="s">
        <v>10473</v>
      </c>
    </row>
    <row r="2115" spans="1:23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 s="15">
        <f t="shared" ref="I2115:I2178" si="67">(((J2115/60)/60/24+DATE(1970,1,1)))</f>
        <v>42170.921064814815</v>
      </c>
      <c r="J2115">
        <v>1434405980</v>
      </c>
      <c r="K2115" s="17">
        <f>(((L2115/60)/60/24)+DATE(1970,1,1))</f>
        <v>42140.921064814815</v>
      </c>
      <c r="L2115">
        <v>1431813980</v>
      </c>
      <c r="M2115" t="b">
        <v>0</v>
      </c>
      <c r="N2115">
        <v>5</v>
      </c>
      <c r="O2115" t="b">
        <v>0</v>
      </c>
      <c r="P2115" t="s">
        <v>8270</v>
      </c>
      <c r="Q2115">
        <f t="shared" si="66"/>
        <v>1</v>
      </c>
      <c r="R2115">
        <f>IFERROR(ROUND(E2115/N2115,2),0)</f>
        <v>292.2</v>
      </c>
      <c r="S2115" t="s">
        <v>8315</v>
      </c>
      <c r="T2115" t="s">
        <v>8345</v>
      </c>
      <c r="U2115">
        <v>5</v>
      </c>
      <c r="V2115">
        <v>16</v>
      </c>
      <c r="W2115" t="s">
        <v>10474</v>
      </c>
    </row>
    <row r="2116" spans="1:23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15">
        <f t="shared" si="67"/>
        <v>42508</v>
      </c>
      <c r="J2116">
        <v>1463529600</v>
      </c>
      <c r="K2116" s="17">
        <f>(((L2116/60)/60/24)+DATE(1970,1,1))</f>
        <v>42493.857083333336</v>
      </c>
      <c r="L2116">
        <v>1462307652</v>
      </c>
      <c r="M2116" t="b">
        <v>0</v>
      </c>
      <c r="N2116">
        <v>38</v>
      </c>
      <c r="O2116" t="b">
        <v>1</v>
      </c>
      <c r="P2116" t="s">
        <v>8303</v>
      </c>
      <c r="Q2116">
        <f t="shared" si="66"/>
        <v>146</v>
      </c>
      <c r="R2116">
        <f>IFERROR(ROUND(E2116/N2116,2),0)</f>
        <v>38.42</v>
      </c>
      <c r="S2116" t="s">
        <v>8307</v>
      </c>
      <c r="T2116" t="s">
        <v>8310</v>
      </c>
      <c r="U2116">
        <v>5</v>
      </c>
      <c r="V2116">
        <v>3</v>
      </c>
      <c r="W2116" t="s">
        <v>10475</v>
      </c>
    </row>
    <row r="2117" spans="1:23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 s="15">
        <f t="shared" si="67"/>
        <v>40291.160416666666</v>
      </c>
      <c r="J2117">
        <v>1271994660</v>
      </c>
      <c r="K2117" s="17">
        <f>(((L2117/60)/60/24)+DATE(1970,1,1))</f>
        <v>40205.174849537041</v>
      </c>
      <c r="L2117">
        <v>1264565507</v>
      </c>
      <c r="M2117" t="b">
        <v>1</v>
      </c>
      <c r="N2117">
        <v>36</v>
      </c>
      <c r="O2117" t="b">
        <v>1</v>
      </c>
      <c r="P2117" t="s">
        <v>8267</v>
      </c>
      <c r="Q2117">
        <f t="shared" si="66"/>
        <v>146</v>
      </c>
      <c r="R2117">
        <f>IFERROR(ROUND(E2117/N2117,2),0)</f>
        <v>40.42</v>
      </c>
      <c r="S2117" t="s">
        <v>8328</v>
      </c>
      <c r="T2117" t="s">
        <v>8329</v>
      </c>
      <c r="U2117">
        <v>1</v>
      </c>
      <c r="V2117">
        <v>27</v>
      </c>
      <c r="W2117" t="s">
        <v>10476</v>
      </c>
    </row>
    <row r="2118" spans="1:23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 s="15">
        <f t="shared" si="67"/>
        <v>42802.3125</v>
      </c>
      <c r="J2118">
        <v>1488958200</v>
      </c>
      <c r="K2118" s="17">
        <f>(((L2118/60)/60/24)+DATE(1970,1,1))</f>
        <v>42755.492754629624</v>
      </c>
      <c r="L2118">
        <v>1484912974</v>
      </c>
      <c r="M2118" t="b">
        <v>0</v>
      </c>
      <c r="N2118">
        <v>16</v>
      </c>
      <c r="O2118" t="b">
        <v>0</v>
      </c>
      <c r="P2118" t="s">
        <v>8281</v>
      </c>
      <c r="Q2118">
        <f t="shared" si="66"/>
        <v>8</v>
      </c>
      <c r="R2118">
        <f>IFERROR(ROUND(E2118/N2118,2),0)</f>
        <v>90.94</v>
      </c>
      <c r="S2118" t="s">
        <v>8323</v>
      </c>
      <c r="T2118" t="s">
        <v>8347</v>
      </c>
      <c r="U2118">
        <v>1</v>
      </c>
      <c r="V2118">
        <v>20</v>
      </c>
      <c r="W2118" t="s">
        <v>10477</v>
      </c>
    </row>
    <row r="2119" spans="1:23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15">
        <f t="shared" si="67"/>
        <v>42401.75</v>
      </c>
      <c r="J2119">
        <v>1454349600</v>
      </c>
      <c r="K2119" s="17">
        <f>(((L2119/60)/60/24)+DATE(1970,1,1))</f>
        <v>42366.192974537036</v>
      </c>
      <c r="L2119">
        <v>1451277473</v>
      </c>
      <c r="M2119" t="b">
        <v>0</v>
      </c>
      <c r="N2119">
        <v>21</v>
      </c>
      <c r="O2119" t="b">
        <v>1</v>
      </c>
      <c r="P2119" t="s">
        <v>8277</v>
      </c>
      <c r="Q2119">
        <f t="shared" si="66"/>
        <v>145</v>
      </c>
      <c r="R2119">
        <f>IFERROR(ROUND(E2119/N2119,2),0)</f>
        <v>68.81</v>
      </c>
      <c r="S2119" t="s">
        <v>8331</v>
      </c>
      <c r="T2119" t="s">
        <v>8332</v>
      </c>
      <c r="U2119">
        <v>12</v>
      </c>
      <c r="V2119">
        <v>28</v>
      </c>
      <c r="W2119" t="s">
        <v>10478</v>
      </c>
    </row>
    <row r="2120" spans="1:23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 s="15">
        <f t="shared" si="67"/>
        <v>42736.115405092598</v>
      </c>
      <c r="J2120">
        <v>1483238771</v>
      </c>
      <c r="K2120" s="17">
        <f>(((L2120/60)/60/24)+DATE(1970,1,1))</f>
        <v>42706.115405092598</v>
      </c>
      <c r="L2120">
        <v>1480646771</v>
      </c>
      <c r="M2120" t="b">
        <v>0</v>
      </c>
      <c r="N2120">
        <v>13</v>
      </c>
      <c r="O2120" t="b">
        <v>0</v>
      </c>
      <c r="P2120" t="s">
        <v>8281</v>
      </c>
      <c r="Q2120">
        <f t="shared" si="66"/>
        <v>14</v>
      </c>
      <c r="R2120">
        <f>IFERROR(ROUND(E2120/N2120,2),0)</f>
        <v>110.62</v>
      </c>
      <c r="S2120" t="s">
        <v>8323</v>
      </c>
      <c r="T2120" t="s">
        <v>8347</v>
      </c>
      <c r="U2120">
        <v>12</v>
      </c>
      <c r="V2120">
        <v>2</v>
      </c>
      <c r="W2120" t="s">
        <v>10479</v>
      </c>
    </row>
    <row r="2121" spans="1:23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 s="15">
        <f t="shared" si="67"/>
        <v>41810.412604166668</v>
      </c>
      <c r="J2121">
        <v>1403258049</v>
      </c>
      <c r="K2121" s="17">
        <f>(((L2121/60)/60/24)+DATE(1970,1,1))</f>
        <v>41780.412604166668</v>
      </c>
      <c r="L2121">
        <v>1400666049</v>
      </c>
      <c r="M2121" t="b">
        <v>1</v>
      </c>
      <c r="N2121">
        <v>45</v>
      </c>
      <c r="O2121" t="b">
        <v>1</v>
      </c>
      <c r="P2121" t="s">
        <v>8269</v>
      </c>
      <c r="Q2121">
        <f t="shared" si="66"/>
        <v>120</v>
      </c>
      <c r="R2121">
        <f>IFERROR(ROUND(E2121/N2121,2),0)</f>
        <v>31.93</v>
      </c>
      <c r="S2121" t="s">
        <v>8307</v>
      </c>
      <c r="T2121" t="s">
        <v>8309</v>
      </c>
      <c r="U2121">
        <v>5</v>
      </c>
      <c r="V2121">
        <v>21</v>
      </c>
      <c r="W2121" t="s">
        <v>10480</v>
      </c>
    </row>
    <row r="2122" spans="1:23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15">
        <f t="shared" si="67"/>
        <v>42085.931157407409</v>
      </c>
      <c r="J2122">
        <v>1427062852</v>
      </c>
      <c r="K2122" s="17">
        <f>(((L2122/60)/60/24)+DATE(1970,1,1))</f>
        <v>42055.972824074073</v>
      </c>
      <c r="L2122">
        <v>1424474452</v>
      </c>
      <c r="M2122" t="b">
        <v>0</v>
      </c>
      <c r="N2122">
        <v>33</v>
      </c>
      <c r="O2122" t="b">
        <v>1</v>
      </c>
      <c r="P2122" t="s">
        <v>8274</v>
      </c>
      <c r="Q2122">
        <f t="shared" si="66"/>
        <v>180</v>
      </c>
      <c r="R2122">
        <f>IFERROR(ROUND(E2122/N2122,2),0)</f>
        <v>43.52</v>
      </c>
      <c r="S2122" t="s">
        <v>8331</v>
      </c>
      <c r="T2122" t="s">
        <v>8335</v>
      </c>
      <c r="U2122">
        <v>2</v>
      </c>
      <c r="V2122">
        <v>20</v>
      </c>
      <c r="W2122" t="s">
        <v>10481</v>
      </c>
    </row>
    <row r="2123" spans="1:23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 s="15">
        <f t="shared" si="67"/>
        <v>42683.851944444439</v>
      </c>
      <c r="J2123">
        <v>1478723208</v>
      </c>
      <c r="K2123" s="17">
        <f>(((L2123/60)/60/24)+DATE(1970,1,1))</f>
        <v>42658.810277777782</v>
      </c>
      <c r="L2123">
        <v>1476559608</v>
      </c>
      <c r="M2123" t="b">
        <v>0</v>
      </c>
      <c r="N2123">
        <v>52</v>
      </c>
      <c r="O2123" t="b">
        <v>1</v>
      </c>
      <c r="P2123" t="s">
        <v>8299</v>
      </c>
      <c r="Q2123">
        <f t="shared" si="66"/>
        <v>956</v>
      </c>
      <c r="R2123">
        <f>IFERROR(ROUND(E2123/N2123,2),0)</f>
        <v>27.58</v>
      </c>
      <c r="S2123" t="s">
        <v>8315</v>
      </c>
      <c r="T2123" t="s">
        <v>8322</v>
      </c>
      <c r="U2123">
        <v>10</v>
      </c>
      <c r="V2123">
        <v>15</v>
      </c>
      <c r="W2123" t="s">
        <v>10482</v>
      </c>
    </row>
    <row r="2124" spans="1:23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 s="15">
        <f t="shared" si="67"/>
        <v>41722.0940625</v>
      </c>
      <c r="J2124">
        <v>1395627327</v>
      </c>
      <c r="K2124" s="17">
        <f>(((L2124/60)/60/24)+DATE(1970,1,1))</f>
        <v>41692.135729166665</v>
      </c>
      <c r="L2124">
        <v>1393038927</v>
      </c>
      <c r="M2124" t="b">
        <v>0</v>
      </c>
      <c r="N2124">
        <v>20</v>
      </c>
      <c r="O2124" t="b">
        <v>0</v>
      </c>
      <c r="P2124" t="s">
        <v>8280</v>
      </c>
      <c r="Q2124">
        <f t="shared" si="66"/>
        <v>0</v>
      </c>
      <c r="R2124">
        <f>IFERROR(ROUND(E2124/N2124,2),0)</f>
        <v>71.55</v>
      </c>
      <c r="S2124" t="s">
        <v>8323</v>
      </c>
      <c r="T2124" t="s">
        <v>8338</v>
      </c>
      <c r="U2124">
        <v>2</v>
      </c>
      <c r="V2124">
        <v>22</v>
      </c>
      <c r="W2124" t="s">
        <v>10483</v>
      </c>
    </row>
    <row r="2125" spans="1:23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 s="15">
        <f t="shared" si="67"/>
        <v>41929.5</v>
      </c>
      <c r="J2125">
        <v>1413547200</v>
      </c>
      <c r="K2125" s="17">
        <f>(((L2125/60)/60/24)+DATE(1970,1,1))</f>
        <v>41904.851875</v>
      </c>
      <c r="L2125">
        <v>1411417602</v>
      </c>
      <c r="M2125" t="b">
        <v>0</v>
      </c>
      <c r="N2125">
        <v>21</v>
      </c>
      <c r="O2125" t="b">
        <v>1</v>
      </c>
      <c r="P2125" t="s">
        <v>8267</v>
      </c>
      <c r="Q2125">
        <f t="shared" si="66"/>
        <v>102</v>
      </c>
      <c r="R2125">
        <f>IFERROR(ROUND(E2125/N2125,2),0)</f>
        <v>68.099999999999994</v>
      </c>
      <c r="S2125" t="s">
        <v>8328</v>
      </c>
      <c r="T2125" t="s">
        <v>8329</v>
      </c>
      <c r="U2125">
        <v>9</v>
      </c>
      <c r="V2125">
        <v>22</v>
      </c>
      <c r="W2125" t="s">
        <v>10484</v>
      </c>
    </row>
    <row r="2126" spans="1:23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 s="15">
        <f t="shared" si="67"/>
        <v>42615.291666666672</v>
      </c>
      <c r="J2126">
        <v>1472799600</v>
      </c>
      <c r="K2126" s="17">
        <f>(((L2126/60)/60/24)+DATE(1970,1,1))</f>
        <v>42593.011782407411</v>
      </c>
      <c r="L2126">
        <v>1470874618</v>
      </c>
      <c r="M2126" t="b">
        <v>0</v>
      </c>
      <c r="N2126">
        <v>16</v>
      </c>
      <c r="O2126" t="b">
        <v>0</v>
      </c>
      <c r="P2126" t="s">
        <v>8294</v>
      </c>
      <c r="Q2126">
        <f t="shared" si="66"/>
        <v>4</v>
      </c>
      <c r="R2126">
        <f>IFERROR(ROUND(E2126/N2126,2),0)</f>
        <v>88.69</v>
      </c>
      <c r="S2126" t="s">
        <v>8320</v>
      </c>
      <c r="T2126" t="s">
        <v>8356</v>
      </c>
      <c r="U2126">
        <v>8</v>
      </c>
      <c r="V2126">
        <v>11</v>
      </c>
      <c r="W2126" t="s">
        <v>10485</v>
      </c>
    </row>
    <row r="2127" spans="1:23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 s="15">
        <f t="shared" si="67"/>
        <v>42628.617418981477</v>
      </c>
      <c r="J2127">
        <v>1473950945</v>
      </c>
      <c r="K2127" s="17">
        <f>(((L2127/60)/60/24)+DATE(1970,1,1))</f>
        <v>42597.617418981477</v>
      </c>
      <c r="L2127">
        <v>1471272545</v>
      </c>
      <c r="M2127" t="b">
        <v>1</v>
      </c>
      <c r="N2127">
        <v>24</v>
      </c>
      <c r="O2127" t="b">
        <v>0</v>
      </c>
      <c r="P2127" t="s">
        <v>8283</v>
      </c>
      <c r="Q2127">
        <f t="shared" si="66"/>
        <v>26</v>
      </c>
      <c r="R2127">
        <f>IFERROR(ROUND(E2127/N2127,2),0)</f>
        <v>59.04</v>
      </c>
      <c r="S2127" t="s">
        <v>8320</v>
      </c>
      <c r="T2127" t="s">
        <v>8321</v>
      </c>
      <c r="U2127">
        <v>8</v>
      </c>
      <c r="V2127">
        <v>15</v>
      </c>
      <c r="W2127" t="s">
        <v>10486</v>
      </c>
    </row>
    <row r="2128" spans="1:23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 s="15">
        <f t="shared" si="67"/>
        <v>41931.684861111113</v>
      </c>
      <c r="J2128">
        <v>1413735972</v>
      </c>
      <c r="K2128" s="17">
        <f>(((L2128/60)/60/24)+DATE(1970,1,1))</f>
        <v>41901.684861111113</v>
      </c>
      <c r="L2128">
        <v>1411143972</v>
      </c>
      <c r="M2128" t="b">
        <v>0</v>
      </c>
      <c r="N2128">
        <v>22</v>
      </c>
      <c r="O2128" t="b">
        <v>0</v>
      </c>
      <c r="P2128" t="s">
        <v>8270</v>
      </c>
      <c r="Q2128">
        <f t="shared" si="66"/>
        <v>37</v>
      </c>
      <c r="R2128">
        <f>IFERROR(ROUND(E2128/N2128,2),0)</f>
        <v>64.36</v>
      </c>
      <c r="S2128" t="s">
        <v>8315</v>
      </c>
      <c r="T2128" t="s">
        <v>8345</v>
      </c>
      <c r="U2128">
        <v>9</v>
      </c>
      <c r="V2128">
        <v>19</v>
      </c>
      <c r="W2128" t="s">
        <v>10487</v>
      </c>
    </row>
    <row r="2129" spans="1:23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 s="15">
        <f t="shared" si="67"/>
        <v>41961.017268518524</v>
      </c>
      <c r="J2129">
        <v>1416270292</v>
      </c>
      <c r="K2129" s="17">
        <f>(((L2129/60)/60/24)+DATE(1970,1,1))</f>
        <v>41930.975601851853</v>
      </c>
      <c r="L2129">
        <v>1413674692</v>
      </c>
      <c r="M2129" t="b">
        <v>0</v>
      </c>
      <c r="N2129">
        <v>26</v>
      </c>
      <c r="O2129" t="b">
        <v>1</v>
      </c>
      <c r="P2129" t="s">
        <v>8298</v>
      </c>
      <c r="Q2129">
        <f t="shared" si="66"/>
        <v>156</v>
      </c>
      <c r="R2129">
        <f>IFERROR(ROUND(E2129/N2129,2),0)</f>
        <v>54.15</v>
      </c>
      <c r="S2129" t="s">
        <v>8331</v>
      </c>
      <c r="T2129" t="s">
        <v>8344</v>
      </c>
      <c r="U2129">
        <v>10</v>
      </c>
      <c r="V2129">
        <v>18</v>
      </c>
      <c r="W2129" t="s">
        <v>10488</v>
      </c>
    </row>
    <row r="2130" spans="1:23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 s="15">
        <f t="shared" si="67"/>
        <v>42835.041666666672</v>
      </c>
      <c r="J2130">
        <v>1491786000</v>
      </c>
      <c r="K2130" s="17">
        <f>(((L2130/60)/60/24)+DATE(1970,1,1))</f>
        <v>42801.031412037039</v>
      </c>
      <c r="L2130">
        <v>1488847514</v>
      </c>
      <c r="M2130" t="b">
        <v>0</v>
      </c>
      <c r="N2130">
        <v>23</v>
      </c>
      <c r="O2130" t="b">
        <v>0</v>
      </c>
      <c r="P2130" t="s">
        <v>8291</v>
      </c>
      <c r="Q2130">
        <f t="shared" si="66"/>
        <v>12</v>
      </c>
      <c r="R2130">
        <f>IFERROR(ROUND(E2130/N2130,2),0)</f>
        <v>61.09</v>
      </c>
      <c r="S2130" t="s">
        <v>8331</v>
      </c>
      <c r="T2130" t="s">
        <v>8334</v>
      </c>
      <c r="U2130">
        <v>3</v>
      </c>
      <c r="V2130">
        <v>7</v>
      </c>
      <c r="W2130" t="s">
        <v>10489</v>
      </c>
    </row>
    <row r="2131" spans="1:23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 s="15">
        <f t="shared" si="67"/>
        <v>41876.978078703702</v>
      </c>
      <c r="J2131">
        <v>1409009306</v>
      </c>
      <c r="K2131" s="17">
        <f>(((L2131/60)/60/24)+DATE(1970,1,1))</f>
        <v>41846.978078703702</v>
      </c>
      <c r="L2131">
        <v>1406417306</v>
      </c>
      <c r="M2131" t="b">
        <v>0</v>
      </c>
      <c r="N2131">
        <v>15</v>
      </c>
      <c r="O2131" t="b">
        <v>0</v>
      </c>
      <c r="P2131" t="s">
        <v>8302</v>
      </c>
      <c r="Q2131">
        <f t="shared" si="66"/>
        <v>26</v>
      </c>
      <c r="R2131">
        <f>IFERROR(ROUND(E2131/N2131,2),0)</f>
        <v>93.67</v>
      </c>
      <c r="S2131" t="s">
        <v>8318</v>
      </c>
      <c r="T2131" t="s">
        <v>8359</v>
      </c>
      <c r="U2131">
        <v>7</v>
      </c>
      <c r="V2131">
        <v>26</v>
      </c>
      <c r="W2131" t="s">
        <v>10490</v>
      </c>
    </row>
    <row r="2132" spans="1:23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 s="15">
        <f t="shared" si="67"/>
        <v>42386.750706018516</v>
      </c>
      <c r="J2132">
        <v>1453053661</v>
      </c>
      <c r="K2132" s="17">
        <f>(((L2132/60)/60/24)+DATE(1970,1,1))</f>
        <v>42356.750706018516</v>
      </c>
      <c r="L2132">
        <v>1450461661</v>
      </c>
      <c r="M2132" t="b">
        <v>0</v>
      </c>
      <c r="N2132">
        <v>24</v>
      </c>
      <c r="O2132" t="b">
        <v>0</v>
      </c>
      <c r="P2132" t="s">
        <v>8271</v>
      </c>
      <c r="Q2132">
        <f t="shared" si="66"/>
        <v>28</v>
      </c>
      <c r="R2132">
        <f>IFERROR(ROUND(E2132/N2132,2),0)</f>
        <v>58.42</v>
      </c>
      <c r="S2132" t="s">
        <v>8315</v>
      </c>
      <c r="T2132" t="s">
        <v>8317</v>
      </c>
      <c r="U2132">
        <v>12</v>
      </c>
      <c r="V2132">
        <v>18</v>
      </c>
      <c r="W2132" t="s">
        <v>10491</v>
      </c>
    </row>
    <row r="2133" spans="1:23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 s="15">
        <f t="shared" si="67"/>
        <v>41974.797916666663</v>
      </c>
      <c r="J2133">
        <v>1417460940</v>
      </c>
      <c r="K2133" s="17">
        <f>(((L2133/60)/60/24)+DATE(1970,1,1))</f>
        <v>41963.872361111105</v>
      </c>
      <c r="L2133">
        <v>1416516972</v>
      </c>
      <c r="M2133" t="b">
        <v>0</v>
      </c>
      <c r="N2133">
        <v>20</v>
      </c>
      <c r="O2133" t="b">
        <v>1</v>
      </c>
      <c r="P2133" t="s">
        <v>8269</v>
      </c>
      <c r="Q2133">
        <f t="shared" si="66"/>
        <v>117</v>
      </c>
      <c r="R2133">
        <f>IFERROR(ROUND(E2133/N2133,2),0)</f>
        <v>70</v>
      </c>
      <c r="S2133" t="s">
        <v>8307</v>
      </c>
      <c r="T2133" t="s">
        <v>8309</v>
      </c>
      <c r="U2133">
        <v>11</v>
      </c>
      <c r="V2133">
        <v>20</v>
      </c>
      <c r="W2133" t="s">
        <v>10492</v>
      </c>
    </row>
    <row r="2134" spans="1:23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 s="15">
        <f t="shared" si="67"/>
        <v>42762.770729166667</v>
      </c>
      <c r="J2134">
        <v>1485541791</v>
      </c>
      <c r="K2134" s="17">
        <f>(((L2134/60)/60/24)+DATE(1970,1,1))</f>
        <v>42702.770729166667</v>
      </c>
      <c r="L2134">
        <v>1480357791</v>
      </c>
      <c r="M2134" t="b">
        <v>0</v>
      </c>
      <c r="N2134">
        <v>41</v>
      </c>
      <c r="O2134" t="b">
        <v>0</v>
      </c>
      <c r="P2134" t="s">
        <v>8292</v>
      </c>
      <c r="Q2134">
        <f t="shared" si="66"/>
        <v>47</v>
      </c>
      <c r="R2134">
        <f>IFERROR(ROUND(E2134/N2134,2),0)</f>
        <v>34.1</v>
      </c>
      <c r="S2134" t="s">
        <v>8315</v>
      </c>
      <c r="T2134" t="s">
        <v>8325</v>
      </c>
      <c r="U2134">
        <v>11</v>
      </c>
      <c r="V2134">
        <v>28</v>
      </c>
      <c r="W2134" t="s">
        <v>10493</v>
      </c>
    </row>
    <row r="2135" spans="1:23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 s="15">
        <f t="shared" si="67"/>
        <v>42481.166666666672</v>
      </c>
      <c r="J2135">
        <v>1461211200</v>
      </c>
      <c r="K2135" s="17">
        <f>(((L2135/60)/60/24)+DATE(1970,1,1))</f>
        <v>42460.98192129629</v>
      </c>
      <c r="L2135">
        <v>1459467238</v>
      </c>
      <c r="M2135" t="b">
        <v>0</v>
      </c>
      <c r="N2135">
        <v>41</v>
      </c>
      <c r="O2135" t="b">
        <v>0</v>
      </c>
      <c r="P2135" t="s">
        <v>8291</v>
      </c>
      <c r="Q2135">
        <f t="shared" si="66"/>
        <v>43</v>
      </c>
      <c r="R2135">
        <f>IFERROR(ROUND(E2135/N2135,2),0)</f>
        <v>34.020000000000003</v>
      </c>
      <c r="S2135" t="s">
        <v>8331</v>
      </c>
      <c r="T2135" t="s">
        <v>8334</v>
      </c>
      <c r="U2135">
        <v>3</v>
      </c>
      <c r="V2135">
        <v>31</v>
      </c>
      <c r="W2135" t="s">
        <v>10494</v>
      </c>
    </row>
    <row r="2136" spans="1:23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 s="15">
        <f t="shared" si="67"/>
        <v>42262.420833333337</v>
      </c>
      <c r="J2136">
        <v>1442311560</v>
      </c>
      <c r="K2136" s="17">
        <f>(((L2136/60)/60/24)+DATE(1970,1,1))</f>
        <v>42234.789884259255</v>
      </c>
      <c r="L2136">
        <v>1439924246</v>
      </c>
      <c r="M2136" t="b">
        <v>0</v>
      </c>
      <c r="N2136">
        <v>34</v>
      </c>
      <c r="O2136" t="b">
        <v>1</v>
      </c>
      <c r="P2136" t="s">
        <v>8269</v>
      </c>
      <c r="Q2136">
        <f t="shared" si="66"/>
        <v>100</v>
      </c>
      <c r="R2136">
        <f>IFERROR(ROUND(E2136/N2136,2),0)</f>
        <v>41.03</v>
      </c>
      <c r="S2136" t="s">
        <v>8307</v>
      </c>
      <c r="T2136" t="s">
        <v>8309</v>
      </c>
      <c r="U2136">
        <v>8</v>
      </c>
      <c r="V2136">
        <v>18</v>
      </c>
      <c r="W2136" t="s">
        <v>10495</v>
      </c>
    </row>
    <row r="2137" spans="1:23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 s="15">
        <f t="shared" si="67"/>
        <v>41085.683333333334</v>
      </c>
      <c r="J2137">
        <v>1340641440</v>
      </c>
      <c r="K2137" s="17">
        <f>(((L2137/60)/60/24)+DATE(1970,1,1))</f>
        <v>41073.050717592596</v>
      </c>
      <c r="L2137">
        <v>1339549982</v>
      </c>
      <c r="M2137" t="b">
        <v>0</v>
      </c>
      <c r="N2137">
        <v>38</v>
      </c>
      <c r="O2137" t="b">
        <v>1</v>
      </c>
      <c r="P2137" t="s">
        <v>8274</v>
      </c>
      <c r="Q2137">
        <f t="shared" si="66"/>
        <v>107</v>
      </c>
      <c r="R2137">
        <f>IFERROR(ROUND(E2137/N2137,2),0)</f>
        <v>36.61</v>
      </c>
      <c r="S2137" t="s">
        <v>8331</v>
      </c>
      <c r="T2137" t="s">
        <v>8335</v>
      </c>
      <c r="U2137">
        <v>6</v>
      </c>
      <c r="V2137">
        <v>13</v>
      </c>
      <c r="W2137" t="s">
        <v>10496</v>
      </c>
    </row>
    <row r="2138" spans="1:23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 s="15">
        <f t="shared" si="67"/>
        <v>42383.17460648148</v>
      </c>
      <c r="J2138">
        <v>1452744686</v>
      </c>
      <c r="K2138" s="17">
        <f>(((L2138/60)/60/24)+DATE(1970,1,1))</f>
        <v>42323.17460648148</v>
      </c>
      <c r="L2138">
        <v>1447560686</v>
      </c>
      <c r="M2138" t="b">
        <v>0</v>
      </c>
      <c r="N2138">
        <v>12</v>
      </c>
      <c r="O2138" t="b">
        <v>1</v>
      </c>
      <c r="P2138" t="s">
        <v>8274</v>
      </c>
      <c r="Q2138">
        <f t="shared" si="66"/>
        <v>185</v>
      </c>
      <c r="R2138">
        <f>IFERROR(ROUND(E2138/N2138,2),0)</f>
        <v>115.83</v>
      </c>
      <c r="S2138" t="s">
        <v>8331</v>
      </c>
      <c r="T2138" t="s">
        <v>8335</v>
      </c>
      <c r="U2138">
        <v>11</v>
      </c>
      <c r="V2138">
        <v>15</v>
      </c>
      <c r="W2138" t="s">
        <v>10497</v>
      </c>
    </row>
    <row r="2139" spans="1:23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 s="15">
        <f t="shared" si="67"/>
        <v>42313.132407407407</v>
      </c>
      <c r="J2139">
        <v>1446693040</v>
      </c>
      <c r="K2139" s="17">
        <f>(((L2139/60)/60/24)+DATE(1970,1,1))</f>
        <v>42273.090740740736</v>
      </c>
      <c r="L2139">
        <v>1443233440</v>
      </c>
      <c r="M2139" t="b">
        <v>0</v>
      </c>
      <c r="N2139">
        <v>12</v>
      </c>
      <c r="O2139" t="b">
        <v>0</v>
      </c>
      <c r="P2139" t="s">
        <v>8271</v>
      </c>
      <c r="Q2139">
        <f t="shared" si="66"/>
        <v>5</v>
      </c>
      <c r="R2139">
        <f>IFERROR(ROUND(E2139/N2139,2),0)</f>
        <v>115.75</v>
      </c>
      <c r="S2139" t="s">
        <v>8315</v>
      </c>
      <c r="T2139" t="s">
        <v>8317</v>
      </c>
      <c r="U2139">
        <v>9</v>
      </c>
      <c r="V2139">
        <v>26</v>
      </c>
      <c r="W2139" t="s">
        <v>10498</v>
      </c>
    </row>
    <row r="2140" spans="1:23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 s="15">
        <f t="shared" si="67"/>
        <v>42166.083333333328</v>
      </c>
      <c r="J2140">
        <v>1433988000</v>
      </c>
      <c r="K2140" s="17">
        <f>(((L2140/60)/60/24)+DATE(1970,1,1))</f>
        <v>42135.589548611111</v>
      </c>
      <c r="L2140">
        <v>1431353337</v>
      </c>
      <c r="M2140" t="b">
        <v>0</v>
      </c>
      <c r="N2140">
        <v>13</v>
      </c>
      <c r="O2140" t="b">
        <v>0</v>
      </c>
      <c r="P2140" t="s">
        <v>8265</v>
      </c>
      <c r="Q2140">
        <f t="shared" si="66"/>
        <v>6</v>
      </c>
      <c r="R2140">
        <f>IFERROR(ROUND(E2140/N2140,2),0)</f>
        <v>106.69</v>
      </c>
      <c r="S2140" t="s">
        <v>8328</v>
      </c>
      <c r="T2140" t="s">
        <v>8340</v>
      </c>
      <c r="U2140">
        <v>5</v>
      </c>
      <c r="V2140">
        <v>11</v>
      </c>
      <c r="W2140" t="s">
        <v>10499</v>
      </c>
    </row>
    <row r="2141" spans="1:23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 s="15">
        <f t="shared" si="67"/>
        <v>42103.979988425926</v>
      </c>
      <c r="J2141">
        <v>1428622271</v>
      </c>
      <c r="K2141" s="17">
        <f>(((L2141/60)/60/24)+DATE(1970,1,1))</f>
        <v>42075.979988425926</v>
      </c>
      <c r="L2141">
        <v>1426203071</v>
      </c>
      <c r="M2141" t="b">
        <v>0</v>
      </c>
      <c r="N2141">
        <v>17</v>
      </c>
      <c r="O2141" t="b">
        <v>0</v>
      </c>
      <c r="P2141" t="s">
        <v>8269</v>
      </c>
      <c r="Q2141">
        <f t="shared" si="66"/>
        <v>12</v>
      </c>
      <c r="R2141">
        <f>IFERROR(ROUND(E2141/N2141,2),0)</f>
        <v>81.41</v>
      </c>
      <c r="S2141" t="s">
        <v>8307</v>
      </c>
      <c r="T2141" t="s">
        <v>8309</v>
      </c>
      <c r="U2141">
        <v>3</v>
      </c>
      <c r="V2141">
        <v>12</v>
      </c>
      <c r="W2141" t="s">
        <v>10500</v>
      </c>
    </row>
    <row r="2142" spans="1:23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 s="15">
        <f t="shared" si="67"/>
        <v>42166.675196759257</v>
      </c>
      <c r="J2142">
        <v>1434039137</v>
      </c>
      <c r="K2142" s="17">
        <f>(((L2142/60)/60/24)+DATE(1970,1,1))</f>
        <v>42136.675196759257</v>
      </c>
      <c r="L2142">
        <v>1431447137</v>
      </c>
      <c r="M2142" t="b">
        <v>0</v>
      </c>
      <c r="N2142">
        <v>17</v>
      </c>
      <c r="O2142" t="b">
        <v>1</v>
      </c>
      <c r="P2142" t="s">
        <v>8269</v>
      </c>
      <c r="Q2142">
        <f t="shared" si="66"/>
        <v>138</v>
      </c>
      <c r="R2142">
        <f>IFERROR(ROUND(E2142/N2142,2),0)</f>
        <v>81.290000000000006</v>
      </c>
      <c r="S2142" t="s">
        <v>8307</v>
      </c>
      <c r="T2142" t="s">
        <v>8309</v>
      </c>
      <c r="U2142">
        <v>5</v>
      </c>
      <c r="V2142">
        <v>12</v>
      </c>
      <c r="W2142" t="s">
        <v>10501</v>
      </c>
    </row>
    <row r="2143" spans="1:23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 s="15">
        <f t="shared" si="67"/>
        <v>41355.927604166667</v>
      </c>
      <c r="J2143">
        <v>1363990545</v>
      </c>
      <c r="K2143" s="17">
        <f>(((L2143/60)/60/24)+DATE(1970,1,1))</f>
        <v>41310.969270833331</v>
      </c>
      <c r="L2143">
        <v>1360106145</v>
      </c>
      <c r="M2143" t="b">
        <v>0</v>
      </c>
      <c r="N2143">
        <v>30</v>
      </c>
      <c r="O2143" t="b">
        <v>0</v>
      </c>
      <c r="P2143" t="s">
        <v>8276</v>
      </c>
      <c r="Q2143">
        <f t="shared" si="66"/>
        <v>15</v>
      </c>
      <c r="R2143">
        <f>IFERROR(ROUND(E2143/N2143,2),0)</f>
        <v>46.03</v>
      </c>
      <c r="S2143" t="s">
        <v>8331</v>
      </c>
      <c r="T2143" t="s">
        <v>8353</v>
      </c>
      <c r="U2143">
        <v>2</v>
      </c>
      <c r="V2143">
        <v>5</v>
      </c>
      <c r="W2143" t="s">
        <v>10502</v>
      </c>
    </row>
    <row r="2144" spans="1:23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 s="15">
        <f t="shared" si="67"/>
        <v>40832.918749999997</v>
      </c>
      <c r="J2144">
        <v>1318802580</v>
      </c>
      <c r="K2144" s="17">
        <f>(((L2144/60)/60/24)+DATE(1970,1,1))</f>
        <v>40802.733101851853</v>
      </c>
      <c r="L2144">
        <v>1316194540</v>
      </c>
      <c r="M2144" t="b">
        <v>0</v>
      </c>
      <c r="N2144">
        <v>34</v>
      </c>
      <c r="O2144" t="b">
        <v>1</v>
      </c>
      <c r="P2144" t="s">
        <v>8290</v>
      </c>
      <c r="Q2144">
        <f t="shared" si="66"/>
        <v>137</v>
      </c>
      <c r="R2144">
        <f>IFERROR(ROUND(E2144/N2144,2),0)</f>
        <v>40.42</v>
      </c>
      <c r="S2144" t="s">
        <v>8331</v>
      </c>
      <c r="T2144" t="s">
        <v>8341</v>
      </c>
      <c r="U2144">
        <v>9</v>
      </c>
      <c r="V2144">
        <v>16</v>
      </c>
      <c r="W2144" t="s">
        <v>10503</v>
      </c>
    </row>
    <row r="2145" spans="1:23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 s="15">
        <f t="shared" si="67"/>
        <v>41915.478842592594</v>
      </c>
      <c r="J2145">
        <v>1412335772</v>
      </c>
      <c r="K2145" s="17">
        <f>(((L2145/60)/60/24)+DATE(1970,1,1))</f>
        <v>41885.478842592594</v>
      </c>
      <c r="L2145">
        <v>1409743772</v>
      </c>
      <c r="M2145" t="b">
        <v>0</v>
      </c>
      <c r="N2145">
        <v>59</v>
      </c>
      <c r="O2145" t="b">
        <v>1</v>
      </c>
      <c r="P2145" t="s">
        <v>8301</v>
      </c>
      <c r="Q2145">
        <f t="shared" si="66"/>
        <v>458</v>
      </c>
      <c r="R2145">
        <f>IFERROR(ROUND(E2145/N2145,2),0)</f>
        <v>23.28</v>
      </c>
      <c r="S2145" t="s">
        <v>8307</v>
      </c>
      <c r="T2145" t="s">
        <v>8308</v>
      </c>
      <c r="U2145">
        <v>9</v>
      </c>
      <c r="V2145">
        <v>3</v>
      </c>
      <c r="W2145" t="s">
        <v>10504</v>
      </c>
    </row>
    <row r="2146" spans="1:23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 s="15">
        <f t="shared" si="67"/>
        <v>41579.627615740741</v>
      </c>
      <c r="J2146">
        <v>1383318226</v>
      </c>
      <c r="K2146" s="17">
        <f>(((L2146/60)/60/24)+DATE(1970,1,1))</f>
        <v>41549.627615740741</v>
      </c>
      <c r="L2146">
        <v>1380726226</v>
      </c>
      <c r="M2146" t="b">
        <v>0</v>
      </c>
      <c r="N2146">
        <v>17</v>
      </c>
      <c r="O2146" t="b">
        <v>1</v>
      </c>
      <c r="P2146" t="s">
        <v>8274</v>
      </c>
      <c r="Q2146">
        <f t="shared" si="66"/>
        <v>114</v>
      </c>
      <c r="R2146">
        <f>IFERROR(ROUND(E2146/N2146,2),0)</f>
        <v>80.59</v>
      </c>
      <c r="S2146" t="s">
        <v>8331</v>
      </c>
      <c r="T2146" t="s">
        <v>8335</v>
      </c>
      <c r="U2146">
        <v>10</v>
      </c>
      <c r="V2146">
        <v>2</v>
      </c>
      <c r="W2146" t="s">
        <v>10505</v>
      </c>
    </row>
    <row r="2147" spans="1:23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 s="15">
        <f t="shared" si="67"/>
        <v>41705.805902777778</v>
      </c>
      <c r="J2147">
        <v>1394220030</v>
      </c>
      <c r="K2147" s="17">
        <f>(((L2147/60)/60/24)+DATE(1970,1,1))</f>
        <v>41682.805902777778</v>
      </c>
      <c r="L2147">
        <v>1392232830</v>
      </c>
      <c r="M2147" t="b">
        <v>0</v>
      </c>
      <c r="N2147">
        <v>49</v>
      </c>
      <c r="O2147" t="b">
        <v>1</v>
      </c>
      <c r="P2147" t="s">
        <v>8264</v>
      </c>
      <c r="Q2147">
        <f t="shared" si="66"/>
        <v>105</v>
      </c>
      <c r="R2147">
        <f>IFERROR(ROUND(E2147/N2147,2),0)</f>
        <v>27.9</v>
      </c>
      <c r="S2147" t="s">
        <v>8328</v>
      </c>
      <c r="T2147" t="s">
        <v>8346</v>
      </c>
      <c r="U2147">
        <v>2</v>
      </c>
      <c r="V2147">
        <v>12</v>
      </c>
      <c r="W2147" t="s">
        <v>10506</v>
      </c>
    </row>
    <row r="2148" spans="1:23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 s="15">
        <f t="shared" si="67"/>
        <v>42706.983831018515</v>
      </c>
      <c r="J2148">
        <v>1480721803</v>
      </c>
      <c r="K2148" s="17">
        <f>(((L2148/60)/60/24)+DATE(1970,1,1))</f>
        <v>42676.942164351851</v>
      </c>
      <c r="L2148">
        <v>1478126203</v>
      </c>
      <c r="M2148" t="b">
        <v>0</v>
      </c>
      <c r="N2148">
        <v>20</v>
      </c>
      <c r="O2148" t="b">
        <v>0</v>
      </c>
      <c r="P2148" t="s">
        <v>8270</v>
      </c>
      <c r="Q2148">
        <f t="shared" si="66"/>
        <v>1</v>
      </c>
      <c r="R2148">
        <f>IFERROR(ROUND(E2148/N2148,2),0)</f>
        <v>68.3</v>
      </c>
      <c r="S2148" t="s">
        <v>8315</v>
      </c>
      <c r="T2148" t="s">
        <v>8345</v>
      </c>
      <c r="U2148">
        <v>11</v>
      </c>
      <c r="V2148">
        <v>2</v>
      </c>
      <c r="W2148" t="s">
        <v>10507</v>
      </c>
    </row>
    <row r="2149" spans="1:23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 s="15">
        <f t="shared" si="67"/>
        <v>42716.732407407413</v>
      </c>
      <c r="J2149">
        <v>1481564080</v>
      </c>
      <c r="K2149" s="17">
        <f>(((L2149/60)/60/24)+DATE(1970,1,1))</f>
        <v>42688.732407407413</v>
      </c>
      <c r="L2149">
        <v>1479144880</v>
      </c>
      <c r="M2149" t="b">
        <v>0</v>
      </c>
      <c r="N2149">
        <v>27</v>
      </c>
      <c r="O2149" t="b">
        <v>1</v>
      </c>
      <c r="P2149" t="s">
        <v>8278</v>
      </c>
      <c r="Q2149">
        <f t="shared" si="66"/>
        <v>103</v>
      </c>
      <c r="R2149">
        <f>IFERROR(ROUND(E2149/N2149,2),0)</f>
        <v>50.59</v>
      </c>
      <c r="S2149" t="s">
        <v>8331</v>
      </c>
      <c r="T2149" t="s">
        <v>8333</v>
      </c>
      <c r="U2149">
        <v>11</v>
      </c>
      <c r="V2149">
        <v>14</v>
      </c>
      <c r="W2149" t="s">
        <v>10508</v>
      </c>
    </row>
    <row r="2150" spans="1:23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 s="15">
        <f t="shared" si="67"/>
        <v>42560.166666666672</v>
      </c>
      <c r="J2150">
        <v>1468036800</v>
      </c>
      <c r="K2150" s="17">
        <f>(((L2150/60)/60/24)+DATE(1970,1,1))</f>
        <v>42532.052523148144</v>
      </c>
      <c r="L2150">
        <v>1465607738</v>
      </c>
      <c r="M2150" t="b">
        <v>0</v>
      </c>
      <c r="N2150">
        <v>20</v>
      </c>
      <c r="O2150" t="b">
        <v>1</v>
      </c>
      <c r="P2150" t="s">
        <v>8269</v>
      </c>
      <c r="Q2150">
        <f t="shared" si="66"/>
        <v>171</v>
      </c>
      <c r="R2150">
        <f>IFERROR(ROUND(E2150/N2150,2),0)</f>
        <v>68.25</v>
      </c>
      <c r="S2150" t="s">
        <v>8307</v>
      </c>
      <c r="T2150" t="s">
        <v>8309</v>
      </c>
      <c r="U2150">
        <v>6</v>
      </c>
      <c r="V2150">
        <v>11</v>
      </c>
      <c r="W2150" t="s">
        <v>10509</v>
      </c>
    </row>
    <row r="2151" spans="1:23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 s="15">
        <f t="shared" si="67"/>
        <v>40582.429733796293</v>
      </c>
      <c r="J2151">
        <v>1297160329</v>
      </c>
      <c r="K2151" s="17">
        <f>(((L2151/60)/60/24)+DATE(1970,1,1))</f>
        <v>40557.429733796293</v>
      </c>
      <c r="L2151">
        <v>1295000329</v>
      </c>
      <c r="M2151" t="b">
        <v>0</v>
      </c>
      <c r="N2151">
        <v>47</v>
      </c>
      <c r="O2151" t="b">
        <v>1</v>
      </c>
      <c r="P2151" t="s">
        <v>8277</v>
      </c>
      <c r="Q2151">
        <f t="shared" si="66"/>
        <v>114</v>
      </c>
      <c r="R2151">
        <f>IFERROR(ROUND(E2151/N2151,2),0)</f>
        <v>29.02</v>
      </c>
      <c r="S2151" t="s">
        <v>8331</v>
      </c>
      <c r="T2151" t="s">
        <v>8332</v>
      </c>
      <c r="U2151">
        <v>1</v>
      </c>
      <c r="V2151">
        <v>14</v>
      </c>
      <c r="W2151" t="s">
        <v>10510</v>
      </c>
    </row>
    <row r="2152" spans="1:23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 s="15">
        <f t="shared" si="67"/>
        <v>42306.629710648151</v>
      </c>
      <c r="J2152">
        <v>1446131207</v>
      </c>
      <c r="K2152" s="17">
        <f>(((L2152/60)/60/24)+DATE(1970,1,1))</f>
        <v>42278.629710648151</v>
      </c>
      <c r="L2152">
        <v>1443712007</v>
      </c>
      <c r="M2152" t="b">
        <v>0</v>
      </c>
      <c r="N2152">
        <v>20</v>
      </c>
      <c r="O2152" t="b">
        <v>0</v>
      </c>
      <c r="P2152" t="s">
        <v>8269</v>
      </c>
      <c r="Q2152">
        <f t="shared" si="66"/>
        <v>27</v>
      </c>
      <c r="R2152">
        <f>IFERROR(ROUND(E2152/N2152,2),0)</f>
        <v>68.099999999999994</v>
      </c>
      <c r="S2152" t="s">
        <v>8307</v>
      </c>
      <c r="T2152" t="s">
        <v>8309</v>
      </c>
      <c r="U2152">
        <v>10</v>
      </c>
      <c r="V2152">
        <v>1</v>
      </c>
      <c r="W2152" t="s">
        <v>10511</v>
      </c>
    </row>
    <row r="2153" spans="1:23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 s="15">
        <f t="shared" si="67"/>
        <v>42125.582638888889</v>
      </c>
      <c r="J2153">
        <v>1430488740</v>
      </c>
      <c r="K2153" s="17">
        <f>(((L2153/60)/60/24)+DATE(1970,1,1))</f>
        <v>42093.860023148154</v>
      </c>
      <c r="L2153">
        <v>1427747906</v>
      </c>
      <c r="M2153" t="b">
        <v>0</v>
      </c>
      <c r="N2153">
        <v>18</v>
      </c>
      <c r="O2153" t="b">
        <v>1</v>
      </c>
      <c r="P2153" t="s">
        <v>8298</v>
      </c>
      <c r="Q2153">
        <f t="shared" si="66"/>
        <v>109</v>
      </c>
      <c r="R2153">
        <f>IFERROR(ROUND(E2153/N2153,2),0)</f>
        <v>75.61</v>
      </c>
      <c r="S2153" t="s">
        <v>8331</v>
      </c>
      <c r="T2153" t="s">
        <v>8344</v>
      </c>
      <c r="U2153">
        <v>3</v>
      </c>
      <c r="V2153">
        <v>30</v>
      </c>
      <c r="W2153" t="s">
        <v>10512</v>
      </c>
    </row>
    <row r="2154" spans="1:23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 s="15">
        <f t="shared" si="67"/>
        <v>40668.868611111109</v>
      </c>
      <c r="J2154">
        <v>1304628648</v>
      </c>
      <c r="K2154" s="17">
        <f>(((L2154/60)/60/24)+DATE(1970,1,1))</f>
        <v>40638.868611111109</v>
      </c>
      <c r="L2154">
        <v>1302036648</v>
      </c>
      <c r="M2154" t="b">
        <v>0</v>
      </c>
      <c r="N2154">
        <v>38</v>
      </c>
      <c r="O2154" t="b">
        <v>1</v>
      </c>
      <c r="P2154" t="s">
        <v>8277</v>
      </c>
      <c r="Q2154">
        <f t="shared" si="66"/>
        <v>136</v>
      </c>
      <c r="R2154">
        <f>IFERROR(ROUND(E2154/N2154,2),0)</f>
        <v>35.79</v>
      </c>
      <c r="S2154" t="s">
        <v>8331</v>
      </c>
      <c r="T2154" t="s">
        <v>8332</v>
      </c>
      <c r="U2154">
        <v>4</v>
      </c>
      <c r="V2154">
        <v>5</v>
      </c>
      <c r="W2154" t="s">
        <v>10513</v>
      </c>
    </row>
    <row r="2155" spans="1:23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 s="15">
        <f t="shared" si="67"/>
        <v>42034.959837962961</v>
      </c>
      <c r="J2155">
        <v>1422658930</v>
      </c>
      <c r="K2155" s="17">
        <f>(((L2155/60)/60/24)+DATE(1970,1,1))</f>
        <v>42019.959837962961</v>
      </c>
      <c r="L2155">
        <v>1421362930</v>
      </c>
      <c r="M2155" t="b">
        <v>0</v>
      </c>
      <c r="N2155">
        <v>21</v>
      </c>
      <c r="O2155" t="b">
        <v>1</v>
      </c>
      <c r="P2155" t="s">
        <v>8269</v>
      </c>
      <c r="Q2155">
        <f t="shared" si="66"/>
        <v>170</v>
      </c>
      <c r="R2155">
        <f>IFERROR(ROUND(E2155/N2155,2),0)</f>
        <v>64.760000000000005</v>
      </c>
      <c r="S2155" t="s">
        <v>8307</v>
      </c>
      <c r="T2155" t="s">
        <v>8309</v>
      </c>
      <c r="U2155">
        <v>1</v>
      </c>
      <c r="V2155">
        <v>15</v>
      </c>
      <c r="W2155" t="s">
        <v>10514</v>
      </c>
    </row>
    <row r="2156" spans="1:23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 s="15">
        <f t="shared" si="67"/>
        <v>42614.730567129634</v>
      </c>
      <c r="J2156">
        <v>1472751121</v>
      </c>
      <c r="K2156" s="17">
        <f>(((L2156/60)/60/24)+DATE(1970,1,1))</f>
        <v>42604.730567129634</v>
      </c>
      <c r="L2156">
        <v>1471887121</v>
      </c>
      <c r="M2156" t="b">
        <v>0</v>
      </c>
      <c r="N2156">
        <v>35</v>
      </c>
      <c r="O2156" t="b">
        <v>1</v>
      </c>
      <c r="P2156" t="s">
        <v>8264</v>
      </c>
      <c r="Q2156">
        <f t="shared" si="66"/>
        <v>2702</v>
      </c>
      <c r="R2156">
        <f>IFERROR(ROUND(E2156/N2156,2),0)</f>
        <v>38.6</v>
      </c>
      <c r="S2156" t="s">
        <v>8328</v>
      </c>
      <c r="T2156" t="s">
        <v>8346</v>
      </c>
      <c r="U2156">
        <v>8</v>
      </c>
      <c r="V2156">
        <v>22</v>
      </c>
      <c r="W2156" t="s">
        <v>10515</v>
      </c>
    </row>
    <row r="2157" spans="1:23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 s="15">
        <f t="shared" si="67"/>
        <v>41627.788888888892</v>
      </c>
      <c r="J2157">
        <v>1387479360</v>
      </c>
      <c r="K2157" s="17">
        <f>(((L2157/60)/60/24)+DATE(1970,1,1))</f>
        <v>41597.788888888892</v>
      </c>
      <c r="L2157">
        <v>1384887360</v>
      </c>
      <c r="M2157" t="b">
        <v>0</v>
      </c>
      <c r="N2157">
        <v>29</v>
      </c>
      <c r="O2157" t="b">
        <v>0</v>
      </c>
      <c r="P2157" t="s">
        <v>8276</v>
      </c>
      <c r="Q2157">
        <f t="shared" si="66"/>
        <v>68</v>
      </c>
      <c r="R2157">
        <f>IFERROR(ROUND(E2157/N2157,2),0)</f>
        <v>46.59</v>
      </c>
      <c r="S2157" t="s">
        <v>8331</v>
      </c>
      <c r="T2157" t="s">
        <v>8353</v>
      </c>
      <c r="U2157">
        <v>11</v>
      </c>
      <c r="V2157">
        <v>19</v>
      </c>
      <c r="W2157" t="s">
        <v>10516</v>
      </c>
    </row>
    <row r="2158" spans="1:23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 s="15">
        <f t="shared" si="67"/>
        <v>41240.5</v>
      </c>
      <c r="J2158">
        <v>1354017600</v>
      </c>
      <c r="K2158" s="17">
        <f>(((L2158/60)/60/24)+DATE(1970,1,1))</f>
        <v>41205.198321759257</v>
      </c>
      <c r="L2158">
        <v>1350967535</v>
      </c>
      <c r="M2158" t="b">
        <v>0</v>
      </c>
      <c r="N2158">
        <v>26</v>
      </c>
      <c r="O2158" t="b">
        <v>1</v>
      </c>
      <c r="P2158" t="s">
        <v>8277</v>
      </c>
      <c r="Q2158">
        <f t="shared" si="66"/>
        <v>135</v>
      </c>
      <c r="R2158">
        <f>IFERROR(ROUND(E2158/N2158,2),0)</f>
        <v>51.96</v>
      </c>
      <c r="S2158" t="s">
        <v>8331</v>
      </c>
      <c r="T2158" t="s">
        <v>8332</v>
      </c>
      <c r="U2158">
        <v>10</v>
      </c>
      <c r="V2158">
        <v>23</v>
      </c>
      <c r="W2158" t="s">
        <v>10517</v>
      </c>
    </row>
    <row r="2159" spans="1:23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 s="15">
        <f t="shared" si="67"/>
        <v>40748.839537037034</v>
      </c>
      <c r="J2159">
        <v>1311538136</v>
      </c>
      <c r="K2159" s="17">
        <f>(((L2159/60)/60/24)+DATE(1970,1,1))</f>
        <v>40718.839537037034</v>
      </c>
      <c r="L2159">
        <v>1308946136</v>
      </c>
      <c r="M2159" t="b">
        <v>0</v>
      </c>
      <c r="N2159">
        <v>17</v>
      </c>
      <c r="O2159" t="b">
        <v>1</v>
      </c>
      <c r="P2159" t="s">
        <v>8277</v>
      </c>
      <c r="Q2159">
        <f t="shared" si="66"/>
        <v>135</v>
      </c>
      <c r="R2159">
        <f>IFERROR(ROUND(E2159/N2159,2),0)</f>
        <v>79.180000000000007</v>
      </c>
      <c r="S2159" t="s">
        <v>8331</v>
      </c>
      <c r="T2159" t="s">
        <v>8332</v>
      </c>
      <c r="U2159">
        <v>6</v>
      </c>
      <c r="V2159">
        <v>24</v>
      </c>
      <c r="W2159" t="s">
        <v>10518</v>
      </c>
    </row>
    <row r="2160" spans="1:23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 s="15">
        <f t="shared" si="67"/>
        <v>42023.110995370371</v>
      </c>
      <c r="J2160">
        <v>1421635190</v>
      </c>
      <c r="K2160" s="17">
        <f>(((L2160/60)/60/24)+DATE(1970,1,1))</f>
        <v>41983.110995370371</v>
      </c>
      <c r="L2160">
        <v>1418179190</v>
      </c>
      <c r="M2160" t="b">
        <v>0</v>
      </c>
      <c r="N2160">
        <v>16</v>
      </c>
      <c r="O2160" t="b">
        <v>0</v>
      </c>
      <c r="P2160" t="s">
        <v>8282</v>
      </c>
      <c r="Q2160">
        <f t="shared" si="66"/>
        <v>41</v>
      </c>
      <c r="R2160">
        <f>IFERROR(ROUND(E2160/N2160,2),0)</f>
        <v>84.06</v>
      </c>
      <c r="S2160" t="s">
        <v>8326</v>
      </c>
      <c r="T2160" t="s">
        <v>8348</v>
      </c>
      <c r="U2160">
        <v>12</v>
      </c>
      <c r="V2160">
        <v>10</v>
      </c>
      <c r="W2160" t="s">
        <v>10519</v>
      </c>
    </row>
    <row r="2161" spans="1:23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 s="15">
        <f t="shared" si="67"/>
        <v>41708.583333333336</v>
      </c>
      <c r="J2161">
        <v>1394460000</v>
      </c>
      <c r="K2161" s="17">
        <f>(((L2161/60)/60/24)+DATE(1970,1,1))</f>
        <v>41694.391840277778</v>
      </c>
      <c r="L2161">
        <v>1393233855</v>
      </c>
      <c r="M2161" t="b">
        <v>0</v>
      </c>
      <c r="N2161">
        <v>47</v>
      </c>
      <c r="O2161" t="b">
        <v>1</v>
      </c>
      <c r="P2161" t="s">
        <v>8275</v>
      </c>
      <c r="Q2161">
        <f t="shared" si="66"/>
        <v>122</v>
      </c>
      <c r="R2161">
        <f>IFERROR(ROUND(E2161/N2161,2),0)</f>
        <v>28.55</v>
      </c>
      <c r="S2161" t="s">
        <v>8331</v>
      </c>
      <c r="T2161" t="s">
        <v>8339</v>
      </c>
      <c r="U2161">
        <v>2</v>
      </c>
      <c r="V2161">
        <v>24</v>
      </c>
      <c r="W2161" t="s">
        <v>10520</v>
      </c>
    </row>
    <row r="2162" spans="1:23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 s="15">
        <f t="shared" si="67"/>
        <v>41344</v>
      </c>
      <c r="J2162">
        <v>1362960000</v>
      </c>
      <c r="K2162" s="17">
        <f>(((L2162/60)/60/24)+DATE(1970,1,1))</f>
        <v>41309.11791666667</v>
      </c>
      <c r="L2162">
        <v>1359946188</v>
      </c>
      <c r="M2162" t="b">
        <v>0</v>
      </c>
      <c r="N2162">
        <v>42</v>
      </c>
      <c r="O2162" t="b">
        <v>1</v>
      </c>
      <c r="P2162" t="s">
        <v>8272</v>
      </c>
      <c r="Q2162">
        <f t="shared" si="66"/>
        <v>134</v>
      </c>
      <c r="R2162">
        <f>IFERROR(ROUND(E2162/N2162,2),0)</f>
        <v>31.81</v>
      </c>
      <c r="S2162" t="s">
        <v>8318</v>
      </c>
      <c r="T2162" t="s">
        <v>8337</v>
      </c>
      <c r="U2162">
        <v>2</v>
      </c>
      <c r="V2162">
        <v>4</v>
      </c>
      <c r="W2162" t="s">
        <v>10521</v>
      </c>
    </row>
    <row r="2163" spans="1:23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 s="15">
        <f t="shared" si="67"/>
        <v>42725.7105787037</v>
      </c>
      <c r="J2163">
        <v>1482339794</v>
      </c>
      <c r="K2163" s="17">
        <f>(((L2163/60)/60/24)+DATE(1970,1,1))</f>
        <v>42695.7105787037</v>
      </c>
      <c r="L2163">
        <v>1479747794</v>
      </c>
      <c r="M2163" t="b">
        <v>0</v>
      </c>
      <c r="N2163">
        <v>6</v>
      </c>
      <c r="O2163" t="b">
        <v>0</v>
      </c>
      <c r="P2163" t="s">
        <v>8269</v>
      </c>
      <c r="Q2163">
        <f t="shared" si="66"/>
        <v>9</v>
      </c>
      <c r="R2163">
        <f>IFERROR(ROUND(E2163/N2163,2),0)</f>
        <v>222.5</v>
      </c>
      <c r="S2163" t="s">
        <v>8307</v>
      </c>
      <c r="T2163" t="s">
        <v>8309</v>
      </c>
      <c r="U2163">
        <v>11</v>
      </c>
      <c r="V2163">
        <v>21</v>
      </c>
      <c r="W2163" t="s">
        <v>10522</v>
      </c>
    </row>
    <row r="2164" spans="1:23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 s="15">
        <f t="shared" si="67"/>
        <v>42112.069560185191</v>
      </c>
      <c r="J2164">
        <v>1429321210</v>
      </c>
      <c r="K2164" s="17">
        <f>(((L2164/60)/60/24)+DATE(1970,1,1))</f>
        <v>42082.069560185191</v>
      </c>
      <c r="L2164">
        <v>1426729210</v>
      </c>
      <c r="M2164" t="b">
        <v>0</v>
      </c>
      <c r="N2164">
        <v>10</v>
      </c>
      <c r="O2164" t="b">
        <v>0</v>
      </c>
      <c r="P2164" t="s">
        <v>8299</v>
      </c>
      <c r="Q2164">
        <f t="shared" si="66"/>
        <v>3</v>
      </c>
      <c r="R2164">
        <f>IFERROR(ROUND(E2164/N2164,2),0)</f>
        <v>133.30000000000001</v>
      </c>
      <c r="S2164" t="s">
        <v>8315</v>
      </c>
      <c r="T2164" t="s">
        <v>8322</v>
      </c>
      <c r="U2164">
        <v>3</v>
      </c>
      <c r="V2164">
        <v>19</v>
      </c>
      <c r="W2164" t="s">
        <v>10523</v>
      </c>
    </row>
    <row r="2165" spans="1:23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 s="15">
        <f t="shared" si="67"/>
        <v>42486.288194444445</v>
      </c>
      <c r="J2165">
        <v>1461653700</v>
      </c>
      <c r="K2165" s="17">
        <f>(((L2165/60)/60/24)+DATE(1970,1,1))</f>
        <v>42451.698449074072</v>
      </c>
      <c r="L2165">
        <v>1458665146</v>
      </c>
      <c r="M2165" t="b">
        <v>0</v>
      </c>
      <c r="N2165">
        <v>44</v>
      </c>
      <c r="O2165" t="b">
        <v>0</v>
      </c>
      <c r="P2165" t="s">
        <v>8271</v>
      </c>
      <c r="Q2165">
        <f t="shared" si="66"/>
        <v>9</v>
      </c>
      <c r="R2165">
        <f>IFERROR(ROUND(E2165/N2165,2),0)</f>
        <v>30.27</v>
      </c>
      <c r="S2165" t="s">
        <v>8315</v>
      </c>
      <c r="T2165" t="s">
        <v>8317</v>
      </c>
      <c r="U2165">
        <v>3</v>
      </c>
      <c r="V2165">
        <v>22</v>
      </c>
      <c r="W2165" t="s">
        <v>10524</v>
      </c>
    </row>
    <row r="2166" spans="1:23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 s="15">
        <f t="shared" si="67"/>
        <v>42176.888888888891</v>
      </c>
      <c r="J2166">
        <v>1434921600</v>
      </c>
      <c r="K2166" s="17">
        <f>(((L2166/60)/60/24)+DATE(1970,1,1))</f>
        <v>42155.920219907406</v>
      </c>
      <c r="L2166">
        <v>1433109907</v>
      </c>
      <c r="M2166" t="b">
        <v>0</v>
      </c>
      <c r="N2166">
        <v>30</v>
      </c>
      <c r="O2166" t="b">
        <v>1</v>
      </c>
      <c r="P2166" t="s">
        <v>8269</v>
      </c>
      <c r="Q2166">
        <f t="shared" si="66"/>
        <v>116</v>
      </c>
      <c r="R2166">
        <f>IFERROR(ROUND(E2166/N2166,2),0)</f>
        <v>44.33</v>
      </c>
      <c r="S2166" t="s">
        <v>8307</v>
      </c>
      <c r="T2166" t="s">
        <v>8309</v>
      </c>
      <c r="U2166">
        <v>5</v>
      </c>
      <c r="V2166">
        <v>31</v>
      </c>
      <c r="W2166" t="s">
        <v>10525</v>
      </c>
    </row>
    <row r="2167" spans="1:23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 s="15">
        <f t="shared" si="67"/>
        <v>42165.628136574072</v>
      </c>
      <c r="J2167">
        <v>1433948671</v>
      </c>
      <c r="K2167" s="17">
        <f>(((L2167/60)/60/24)+DATE(1970,1,1))</f>
        <v>42120.628136574072</v>
      </c>
      <c r="L2167">
        <v>1430060671</v>
      </c>
      <c r="M2167" t="b">
        <v>0</v>
      </c>
      <c r="N2167">
        <v>52</v>
      </c>
      <c r="O2167" t="b">
        <v>1</v>
      </c>
      <c r="P2167" t="s">
        <v>8283</v>
      </c>
      <c r="Q2167">
        <f t="shared" si="66"/>
        <v>111</v>
      </c>
      <c r="R2167">
        <f>IFERROR(ROUND(E2167/N2167,2),0)</f>
        <v>25.58</v>
      </c>
      <c r="S2167" t="s">
        <v>8320</v>
      </c>
      <c r="T2167" t="s">
        <v>8321</v>
      </c>
      <c r="U2167">
        <v>4</v>
      </c>
      <c r="V2167">
        <v>26</v>
      </c>
      <c r="W2167" t="s">
        <v>8681</v>
      </c>
    </row>
    <row r="2168" spans="1:23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 s="15">
        <f t="shared" si="67"/>
        <v>42008.552847222221</v>
      </c>
      <c r="J2168">
        <v>1420377366</v>
      </c>
      <c r="K2168" s="17">
        <f>(((L2168/60)/60/24)+DATE(1970,1,1))</f>
        <v>41948.552847222221</v>
      </c>
      <c r="L2168">
        <v>1415193366</v>
      </c>
      <c r="M2168" t="b">
        <v>0</v>
      </c>
      <c r="N2168">
        <v>31</v>
      </c>
      <c r="O2168" t="b">
        <v>1</v>
      </c>
      <c r="P2168" t="s">
        <v>8269</v>
      </c>
      <c r="Q2168">
        <f t="shared" si="66"/>
        <v>133</v>
      </c>
      <c r="R2168">
        <f>IFERROR(ROUND(E2168/N2168,2),0)</f>
        <v>42.9</v>
      </c>
      <c r="S2168" t="s">
        <v>8307</v>
      </c>
      <c r="T2168" t="s">
        <v>8309</v>
      </c>
      <c r="U2168">
        <v>11</v>
      </c>
      <c r="V2168">
        <v>5</v>
      </c>
      <c r="W2168" t="s">
        <v>10526</v>
      </c>
    </row>
    <row r="2169" spans="1:23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 s="15">
        <f t="shared" si="67"/>
        <v>42218.813530092593</v>
      </c>
      <c r="J2169">
        <v>1438543889</v>
      </c>
      <c r="K2169" s="17">
        <f>(((L2169/60)/60/24)+DATE(1970,1,1))</f>
        <v>42193.813530092593</v>
      </c>
      <c r="L2169">
        <v>1436383889</v>
      </c>
      <c r="M2169" t="b">
        <v>0</v>
      </c>
      <c r="N2169">
        <v>28</v>
      </c>
      <c r="O2169" t="b">
        <v>1</v>
      </c>
      <c r="P2169" t="s">
        <v>8303</v>
      </c>
      <c r="Q2169">
        <f t="shared" si="66"/>
        <v>106</v>
      </c>
      <c r="R2169">
        <f>IFERROR(ROUND(E2169/N2169,2),0)</f>
        <v>47.43</v>
      </c>
      <c r="S2169" t="s">
        <v>8307</v>
      </c>
      <c r="T2169" t="s">
        <v>8310</v>
      </c>
      <c r="U2169">
        <v>7</v>
      </c>
      <c r="V2169">
        <v>8</v>
      </c>
      <c r="W2169" t="s">
        <v>10527</v>
      </c>
    </row>
    <row r="2170" spans="1:23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15">
        <f t="shared" si="67"/>
        <v>42462.993900462956</v>
      </c>
      <c r="J2170">
        <v>1459641073</v>
      </c>
      <c r="K2170" s="17">
        <f>(((L2170/60)/60/24)+DATE(1970,1,1))</f>
        <v>42403.035567129627</v>
      </c>
      <c r="L2170">
        <v>1454460673</v>
      </c>
      <c r="M2170" t="b">
        <v>0</v>
      </c>
      <c r="N2170">
        <v>11</v>
      </c>
      <c r="O2170" t="b">
        <v>1</v>
      </c>
      <c r="P2170" t="s">
        <v>8303</v>
      </c>
      <c r="Q2170">
        <f t="shared" si="66"/>
        <v>133</v>
      </c>
      <c r="R2170">
        <f>IFERROR(ROUND(E2170/N2170,2),0)</f>
        <v>120.55</v>
      </c>
      <c r="S2170" t="s">
        <v>8307</v>
      </c>
      <c r="T2170" t="s">
        <v>8310</v>
      </c>
      <c r="U2170">
        <v>2</v>
      </c>
      <c r="V2170">
        <v>3</v>
      </c>
      <c r="W2170" t="s">
        <v>10528</v>
      </c>
    </row>
    <row r="2171" spans="1:23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 s="15">
        <f t="shared" si="67"/>
        <v>42494.958912037036</v>
      </c>
      <c r="J2171">
        <v>1462402850</v>
      </c>
      <c r="K2171" s="17">
        <f>(((L2171/60)/60/24)+DATE(1970,1,1))</f>
        <v>42464.958912037036</v>
      </c>
      <c r="L2171">
        <v>1459810850</v>
      </c>
      <c r="M2171" t="b">
        <v>0</v>
      </c>
      <c r="N2171">
        <v>20</v>
      </c>
      <c r="O2171" t="b">
        <v>0</v>
      </c>
      <c r="P2171" t="s">
        <v>8301</v>
      </c>
      <c r="Q2171">
        <f t="shared" si="66"/>
        <v>17</v>
      </c>
      <c r="R2171">
        <f>IFERROR(ROUND(E2171/N2171,2),0)</f>
        <v>66.099999999999994</v>
      </c>
      <c r="S2171" t="s">
        <v>8307</v>
      </c>
      <c r="T2171" t="s">
        <v>8308</v>
      </c>
      <c r="U2171">
        <v>4</v>
      </c>
      <c r="V2171">
        <v>4</v>
      </c>
      <c r="W2171" t="s">
        <v>10529</v>
      </c>
    </row>
    <row r="2172" spans="1:23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15">
        <f t="shared" si="67"/>
        <v>41017.890740740739</v>
      </c>
      <c r="J2172">
        <v>1334784160</v>
      </c>
      <c r="K2172" s="17">
        <f>(((L2172/60)/60/24)+DATE(1970,1,1))</f>
        <v>40987.890740740739</v>
      </c>
      <c r="L2172">
        <v>1332192160</v>
      </c>
      <c r="M2172" t="b">
        <v>0</v>
      </c>
      <c r="N2172">
        <v>34</v>
      </c>
      <c r="O2172" t="b">
        <v>1</v>
      </c>
      <c r="P2172" t="s">
        <v>8290</v>
      </c>
      <c r="Q2172">
        <f t="shared" si="66"/>
        <v>120</v>
      </c>
      <c r="R2172">
        <f>IFERROR(ROUND(E2172/N2172,2),0)</f>
        <v>38.79</v>
      </c>
      <c r="S2172" t="s">
        <v>8331</v>
      </c>
      <c r="T2172" t="s">
        <v>8341</v>
      </c>
      <c r="U2172">
        <v>3</v>
      </c>
      <c r="V2172">
        <v>19</v>
      </c>
      <c r="W2172" t="s">
        <v>10530</v>
      </c>
    </row>
    <row r="2173" spans="1:23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15">
        <f t="shared" si="67"/>
        <v>42047.291666666672</v>
      </c>
      <c r="J2173">
        <v>1423724400</v>
      </c>
      <c r="K2173" s="17">
        <f>(((L2173/60)/60/24)+DATE(1970,1,1))</f>
        <v>42018.94159722222</v>
      </c>
      <c r="L2173">
        <v>1421274954</v>
      </c>
      <c r="M2173" t="b">
        <v>0</v>
      </c>
      <c r="N2173">
        <v>28</v>
      </c>
      <c r="O2173" t="b">
        <v>1</v>
      </c>
      <c r="P2173" t="s">
        <v>8269</v>
      </c>
      <c r="Q2173">
        <f t="shared" si="66"/>
        <v>105</v>
      </c>
      <c r="R2173">
        <f>IFERROR(ROUND(E2173/N2173,2),0)</f>
        <v>47</v>
      </c>
      <c r="S2173" t="s">
        <v>8307</v>
      </c>
      <c r="T2173" t="s">
        <v>8309</v>
      </c>
      <c r="U2173">
        <v>1</v>
      </c>
      <c r="V2173">
        <v>14</v>
      </c>
      <c r="W2173" t="s">
        <v>10531</v>
      </c>
    </row>
    <row r="2174" spans="1:23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 s="15">
        <f t="shared" si="67"/>
        <v>42281.656782407401</v>
      </c>
      <c r="J2174">
        <v>1443973546</v>
      </c>
      <c r="K2174" s="17">
        <f>(((L2174/60)/60/24)+DATE(1970,1,1))</f>
        <v>42221.656782407401</v>
      </c>
      <c r="L2174">
        <v>1438789546</v>
      </c>
      <c r="M2174" t="b">
        <v>0</v>
      </c>
      <c r="N2174">
        <v>23</v>
      </c>
      <c r="O2174" t="b">
        <v>0</v>
      </c>
      <c r="P2174" t="s">
        <v>8269</v>
      </c>
      <c r="Q2174">
        <f t="shared" si="66"/>
        <v>44</v>
      </c>
      <c r="R2174">
        <f>IFERROR(ROUND(E2174/N2174,2),0)</f>
        <v>57.17</v>
      </c>
      <c r="S2174" t="s">
        <v>8307</v>
      </c>
      <c r="T2174" t="s">
        <v>8309</v>
      </c>
      <c r="U2174">
        <v>8</v>
      </c>
      <c r="V2174">
        <v>5</v>
      </c>
      <c r="W2174" t="s">
        <v>10532</v>
      </c>
    </row>
    <row r="2175" spans="1:23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 s="15">
        <f t="shared" si="67"/>
        <v>42494.165972222225</v>
      </c>
      <c r="J2175">
        <v>1462334340</v>
      </c>
      <c r="K2175" s="17">
        <f>(((L2175/60)/60/24)+DATE(1970,1,1))</f>
        <v>42463.81385416667</v>
      </c>
      <c r="L2175">
        <v>1459711917</v>
      </c>
      <c r="M2175" t="b">
        <v>1</v>
      </c>
      <c r="N2175">
        <v>26</v>
      </c>
      <c r="O2175" t="b">
        <v>1</v>
      </c>
      <c r="P2175" t="s">
        <v>8269</v>
      </c>
      <c r="Q2175">
        <f t="shared" si="66"/>
        <v>131</v>
      </c>
      <c r="R2175">
        <f>IFERROR(ROUND(E2175/N2175,2),0)</f>
        <v>50.46</v>
      </c>
      <c r="S2175" t="s">
        <v>8307</v>
      </c>
      <c r="T2175" t="s">
        <v>8309</v>
      </c>
      <c r="U2175">
        <v>4</v>
      </c>
      <c r="V2175">
        <v>3</v>
      </c>
      <c r="W2175" t="s">
        <v>10533</v>
      </c>
    </row>
    <row r="2176" spans="1:23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 s="15">
        <f t="shared" si="67"/>
        <v>42726.37572916667</v>
      </c>
      <c r="J2176">
        <v>1482397263</v>
      </c>
      <c r="K2176" s="17">
        <f>(((L2176/60)/60/24)+DATE(1970,1,1))</f>
        <v>42696.37572916667</v>
      </c>
      <c r="L2176">
        <v>1479805263</v>
      </c>
      <c r="M2176" t="b">
        <v>0</v>
      </c>
      <c r="N2176">
        <v>201</v>
      </c>
      <c r="O2176" t="b">
        <v>0</v>
      </c>
      <c r="P2176" t="s">
        <v>8271</v>
      </c>
      <c r="Q2176">
        <f t="shared" si="66"/>
        <v>7</v>
      </c>
      <c r="R2176">
        <f>IFERROR(ROUND(E2176/N2176,2),0)</f>
        <v>6.5</v>
      </c>
      <c r="S2176" t="s">
        <v>8315</v>
      </c>
      <c r="T2176" t="s">
        <v>8317</v>
      </c>
      <c r="U2176">
        <v>11</v>
      </c>
      <c r="V2176">
        <v>22</v>
      </c>
      <c r="W2176" t="s">
        <v>10534</v>
      </c>
    </row>
    <row r="2177" spans="1:23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 s="15">
        <f t="shared" si="67"/>
        <v>42573.788564814815</v>
      </c>
      <c r="J2177">
        <v>1469213732</v>
      </c>
      <c r="K2177" s="17">
        <f>(((L2177/60)/60/24)+DATE(1970,1,1))</f>
        <v>42543.788564814815</v>
      </c>
      <c r="L2177">
        <v>1466621732</v>
      </c>
      <c r="M2177" t="b">
        <v>0</v>
      </c>
      <c r="N2177">
        <v>6</v>
      </c>
      <c r="O2177" t="b">
        <v>0</v>
      </c>
      <c r="P2177" t="s">
        <v>8269</v>
      </c>
      <c r="Q2177">
        <f t="shared" si="66"/>
        <v>1</v>
      </c>
      <c r="R2177">
        <f>IFERROR(ROUND(E2177/N2177,2),0)</f>
        <v>217.5</v>
      </c>
      <c r="S2177" t="s">
        <v>8307</v>
      </c>
      <c r="T2177" t="s">
        <v>8309</v>
      </c>
      <c r="U2177">
        <v>6</v>
      </c>
      <c r="V2177">
        <v>22</v>
      </c>
      <c r="W2177" t="s">
        <v>10535</v>
      </c>
    </row>
    <row r="2178" spans="1:23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 s="15">
        <f t="shared" si="67"/>
        <v>42051.139733796299</v>
      </c>
      <c r="J2178">
        <v>1424056873</v>
      </c>
      <c r="K2178" s="17">
        <f>(((L2178/60)/60/24)+DATE(1970,1,1))</f>
        <v>42021.139733796299</v>
      </c>
      <c r="L2178">
        <v>1421464873</v>
      </c>
      <c r="M2178" t="b">
        <v>0</v>
      </c>
      <c r="N2178">
        <v>11</v>
      </c>
      <c r="O2178" t="b">
        <v>0</v>
      </c>
      <c r="P2178" t="s">
        <v>8291</v>
      </c>
      <c r="Q2178">
        <f t="shared" ref="Q2178:Q2241" si="68">ROUND(E2178/D2178*100,0)</f>
        <v>65</v>
      </c>
      <c r="R2178">
        <f>IFERROR(ROUND(E2178/N2178,2),0)</f>
        <v>118.36</v>
      </c>
      <c r="S2178" t="s">
        <v>8331</v>
      </c>
      <c r="T2178" t="s">
        <v>8334</v>
      </c>
      <c r="U2178">
        <v>1</v>
      </c>
      <c r="V2178">
        <v>17</v>
      </c>
      <c r="W2178" t="s">
        <v>10536</v>
      </c>
    </row>
    <row r="2179" spans="1:23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15">
        <f t="shared" ref="I2179:I2242" si="69">(((J2179/60)/60/24+DATE(1970,1,1)))</f>
        <v>41848.041666666664</v>
      </c>
      <c r="J2179">
        <v>1406509200</v>
      </c>
      <c r="K2179" s="17">
        <f>(((L2179/60)/60/24)+DATE(1970,1,1))</f>
        <v>41827.906689814816</v>
      </c>
      <c r="L2179">
        <v>1404769538</v>
      </c>
      <c r="M2179" t="b">
        <v>0</v>
      </c>
      <c r="N2179">
        <v>26</v>
      </c>
      <c r="O2179" t="b">
        <v>1</v>
      </c>
      <c r="P2179" t="s">
        <v>8274</v>
      </c>
      <c r="Q2179">
        <f t="shared" si="68"/>
        <v>100</v>
      </c>
      <c r="R2179">
        <f>IFERROR(ROUND(E2179/N2179,2),0)</f>
        <v>50.04</v>
      </c>
      <c r="S2179" t="s">
        <v>8331</v>
      </c>
      <c r="T2179" t="s">
        <v>8335</v>
      </c>
      <c r="U2179">
        <v>7</v>
      </c>
      <c r="V2179">
        <v>7</v>
      </c>
      <c r="W2179" t="s">
        <v>10537</v>
      </c>
    </row>
    <row r="2180" spans="1:23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 s="15">
        <f t="shared" si="69"/>
        <v>42283.632199074069</v>
      </c>
      <c r="J2180">
        <v>1444144222</v>
      </c>
      <c r="K2180" s="17">
        <f>(((L2180/60)/60/24)+DATE(1970,1,1))</f>
        <v>42248.632199074069</v>
      </c>
      <c r="L2180">
        <v>1441120222</v>
      </c>
      <c r="M2180" t="b">
        <v>0</v>
      </c>
      <c r="N2180">
        <v>17</v>
      </c>
      <c r="O2180" t="b">
        <v>0</v>
      </c>
      <c r="P2180" t="s">
        <v>8266</v>
      </c>
      <c r="Q2180">
        <f t="shared" si="68"/>
        <v>16</v>
      </c>
      <c r="R2180">
        <f>IFERROR(ROUND(E2180/N2180,2),0)</f>
        <v>76.47</v>
      </c>
      <c r="S2180" t="s">
        <v>8328</v>
      </c>
      <c r="T2180" t="s">
        <v>8330</v>
      </c>
      <c r="U2180">
        <v>9</v>
      </c>
      <c r="V2180">
        <v>1</v>
      </c>
      <c r="W2180" t="s">
        <v>10538</v>
      </c>
    </row>
    <row r="2181" spans="1:23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 s="15">
        <f t="shared" si="69"/>
        <v>41250.083333333336</v>
      </c>
      <c r="J2181">
        <v>1354845600</v>
      </c>
      <c r="K2181" s="17">
        <f>(((L2181/60)/60/24)+DATE(1970,1,1))</f>
        <v>41226.017361111109</v>
      </c>
      <c r="L2181">
        <v>1352766300</v>
      </c>
      <c r="M2181" t="b">
        <v>1</v>
      </c>
      <c r="N2181">
        <v>25</v>
      </c>
      <c r="O2181" t="b">
        <v>1</v>
      </c>
      <c r="P2181" t="s">
        <v>8269</v>
      </c>
      <c r="Q2181">
        <f t="shared" si="68"/>
        <v>104</v>
      </c>
      <c r="R2181">
        <f>IFERROR(ROUND(E2181/N2181,2),0)</f>
        <v>52</v>
      </c>
      <c r="S2181" t="s">
        <v>8307</v>
      </c>
      <c r="T2181" t="s">
        <v>8309</v>
      </c>
      <c r="U2181">
        <v>11</v>
      </c>
      <c r="V2181">
        <v>13</v>
      </c>
      <c r="W2181" t="s">
        <v>10539</v>
      </c>
    </row>
    <row r="2182" spans="1:23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 s="15">
        <f t="shared" si="69"/>
        <v>41880.777905092589</v>
      </c>
      <c r="J2182">
        <v>1409337611</v>
      </c>
      <c r="K2182" s="17">
        <f>(((L2182/60)/60/24)+DATE(1970,1,1))</f>
        <v>41855.777905092589</v>
      </c>
      <c r="L2182">
        <v>1407177611</v>
      </c>
      <c r="M2182" t="b">
        <v>0</v>
      </c>
      <c r="N2182">
        <v>26</v>
      </c>
      <c r="O2182" t="b">
        <v>0</v>
      </c>
      <c r="P2182" t="s">
        <v>8266</v>
      </c>
      <c r="Q2182">
        <f t="shared" si="68"/>
        <v>6</v>
      </c>
      <c r="R2182">
        <f>IFERROR(ROUND(E2182/N2182,2),0)</f>
        <v>49.88</v>
      </c>
      <c r="S2182" t="s">
        <v>8328</v>
      </c>
      <c r="T2182" t="s">
        <v>8330</v>
      </c>
      <c r="U2182">
        <v>8</v>
      </c>
      <c r="V2182">
        <v>4</v>
      </c>
      <c r="W2182" t="s">
        <v>10540</v>
      </c>
    </row>
    <row r="2183" spans="1:23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 s="15">
        <f t="shared" si="69"/>
        <v>42601.102314814809</v>
      </c>
      <c r="J2183">
        <v>1471573640</v>
      </c>
      <c r="K2183" s="17">
        <f>(((L2183/60)/60/24)+DATE(1970,1,1))</f>
        <v>42551.102314814809</v>
      </c>
      <c r="L2183">
        <v>1467253640</v>
      </c>
      <c r="M2183" t="b">
        <v>0</v>
      </c>
      <c r="N2183">
        <v>20</v>
      </c>
      <c r="O2183" t="b">
        <v>0</v>
      </c>
      <c r="P2183" t="s">
        <v>8301</v>
      </c>
      <c r="Q2183">
        <f t="shared" si="68"/>
        <v>9</v>
      </c>
      <c r="R2183">
        <f>IFERROR(ROUND(E2183/N2183,2),0)</f>
        <v>64.8</v>
      </c>
      <c r="S2183" t="s">
        <v>8307</v>
      </c>
      <c r="T2183" t="s">
        <v>8308</v>
      </c>
      <c r="U2183">
        <v>6</v>
      </c>
      <c r="V2183">
        <v>30</v>
      </c>
      <c r="W2183" t="s">
        <v>10541</v>
      </c>
    </row>
    <row r="2184" spans="1:23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 s="15">
        <f t="shared" si="69"/>
        <v>42595.290972222225</v>
      </c>
      <c r="J2184">
        <v>1471071540</v>
      </c>
      <c r="K2184" s="17">
        <f>(((L2184/60)/60/24)+DATE(1970,1,1))</f>
        <v>42556.504490740743</v>
      </c>
      <c r="L2184">
        <v>1467720388</v>
      </c>
      <c r="M2184" t="b">
        <v>0</v>
      </c>
      <c r="N2184">
        <v>30</v>
      </c>
      <c r="O2184" t="b">
        <v>1</v>
      </c>
      <c r="P2184" t="s">
        <v>8269</v>
      </c>
      <c r="Q2184">
        <f t="shared" si="68"/>
        <v>123</v>
      </c>
      <c r="R2184">
        <f>IFERROR(ROUND(E2184/N2184,2),0)</f>
        <v>43.2</v>
      </c>
      <c r="S2184" t="s">
        <v>8307</v>
      </c>
      <c r="T2184" t="s">
        <v>8309</v>
      </c>
      <c r="U2184">
        <v>7</v>
      </c>
      <c r="V2184">
        <v>5</v>
      </c>
      <c r="W2184" t="s">
        <v>10542</v>
      </c>
    </row>
    <row r="2185" spans="1:23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 s="15">
        <f t="shared" si="69"/>
        <v>42155.153043981481</v>
      </c>
      <c r="J2185">
        <v>1433043623</v>
      </c>
      <c r="K2185" s="17">
        <f>(((L2185/60)/60/24)+DATE(1970,1,1))</f>
        <v>42110.153043981481</v>
      </c>
      <c r="L2185">
        <v>1429155623</v>
      </c>
      <c r="M2185" t="b">
        <v>0</v>
      </c>
      <c r="N2185">
        <v>28</v>
      </c>
      <c r="O2185" t="b">
        <v>0</v>
      </c>
      <c r="P2185" t="s">
        <v>8265</v>
      </c>
      <c r="Q2185">
        <f t="shared" si="68"/>
        <v>11</v>
      </c>
      <c r="R2185">
        <f>IFERROR(ROUND(E2185/N2185,2),0)</f>
        <v>46.18</v>
      </c>
      <c r="S2185" t="s">
        <v>8328</v>
      </c>
      <c r="T2185" t="s">
        <v>8340</v>
      </c>
      <c r="U2185">
        <v>4</v>
      </c>
      <c r="V2185">
        <v>16</v>
      </c>
      <c r="W2185" t="s">
        <v>10543</v>
      </c>
    </row>
    <row r="2186" spans="1:23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 s="15">
        <f t="shared" si="69"/>
        <v>42797.459398148145</v>
      </c>
      <c r="J2186">
        <v>1488538892</v>
      </c>
      <c r="K2186" s="17">
        <f>(((L2186/60)/60/24)+DATE(1970,1,1))</f>
        <v>42783.459398148145</v>
      </c>
      <c r="L2186">
        <v>1487329292</v>
      </c>
      <c r="M2186" t="b">
        <v>0</v>
      </c>
      <c r="N2186">
        <v>25</v>
      </c>
      <c r="O2186" t="b">
        <v>1</v>
      </c>
      <c r="P2186" t="s">
        <v>8301</v>
      </c>
      <c r="Q2186">
        <f t="shared" si="68"/>
        <v>143</v>
      </c>
      <c r="R2186">
        <f>IFERROR(ROUND(E2186/N2186,2),0)</f>
        <v>51.6</v>
      </c>
      <c r="S2186" t="s">
        <v>8307</v>
      </c>
      <c r="T2186" t="s">
        <v>8308</v>
      </c>
      <c r="U2186">
        <v>2</v>
      </c>
      <c r="V2186">
        <v>17</v>
      </c>
      <c r="W2186" t="s">
        <v>10544</v>
      </c>
    </row>
    <row r="2187" spans="1:23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 s="15">
        <f t="shared" si="69"/>
        <v>41309.496840277774</v>
      </c>
      <c r="J2187">
        <v>1359978927</v>
      </c>
      <c r="K2187" s="17">
        <f>(((L2187/60)/60/24)+DATE(1970,1,1))</f>
        <v>41276.496840277774</v>
      </c>
      <c r="L2187">
        <v>1357127727</v>
      </c>
      <c r="M2187" t="b">
        <v>0</v>
      </c>
      <c r="N2187">
        <v>45</v>
      </c>
      <c r="O2187" t="b">
        <v>0</v>
      </c>
      <c r="P2187" t="s">
        <v>8276</v>
      </c>
      <c r="Q2187">
        <f t="shared" si="68"/>
        <v>41</v>
      </c>
      <c r="R2187">
        <f>IFERROR(ROUND(E2187/N2187,2),0)</f>
        <v>28.58</v>
      </c>
      <c r="S2187" t="s">
        <v>8331</v>
      </c>
      <c r="T2187" t="s">
        <v>8353</v>
      </c>
      <c r="U2187">
        <v>1</v>
      </c>
      <c r="V2187">
        <v>2</v>
      </c>
      <c r="W2187" t="s">
        <v>10545</v>
      </c>
    </row>
    <row r="2188" spans="1:23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15">
        <f t="shared" si="69"/>
        <v>41133.691493055558</v>
      </c>
      <c r="J2188">
        <v>1344789345</v>
      </c>
      <c r="K2188" s="17">
        <f>(((L2188/60)/60/24)+DATE(1970,1,1))</f>
        <v>41088.691493055558</v>
      </c>
      <c r="L2188">
        <v>1340901345</v>
      </c>
      <c r="M2188" t="b">
        <v>0</v>
      </c>
      <c r="N2188">
        <v>41</v>
      </c>
      <c r="O2188" t="b">
        <v>1</v>
      </c>
      <c r="P2188" t="s">
        <v>8277</v>
      </c>
      <c r="Q2188">
        <f t="shared" si="68"/>
        <v>171</v>
      </c>
      <c r="R2188">
        <f>IFERROR(ROUND(E2188/N2188,2),0)</f>
        <v>31.34</v>
      </c>
      <c r="S2188" t="s">
        <v>8331</v>
      </c>
      <c r="T2188" t="s">
        <v>8332</v>
      </c>
      <c r="U2188">
        <v>6</v>
      </c>
      <c r="V2188">
        <v>28</v>
      </c>
      <c r="W2188" t="s">
        <v>10546</v>
      </c>
    </row>
    <row r="2189" spans="1:23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 s="15">
        <f t="shared" si="69"/>
        <v>42173.981446759266</v>
      </c>
      <c r="J2189">
        <v>1434670397</v>
      </c>
      <c r="K2189" s="17">
        <f>(((L2189/60)/60/24)+DATE(1970,1,1))</f>
        <v>42113.981446759266</v>
      </c>
      <c r="L2189">
        <v>1429486397</v>
      </c>
      <c r="M2189" t="b">
        <v>0</v>
      </c>
      <c r="N2189">
        <v>7</v>
      </c>
      <c r="O2189" t="b">
        <v>1</v>
      </c>
      <c r="P2189" t="s">
        <v>8267</v>
      </c>
      <c r="Q2189">
        <f t="shared" si="68"/>
        <v>128</v>
      </c>
      <c r="R2189">
        <f>IFERROR(ROUND(E2189/N2189,2),0)</f>
        <v>183.29</v>
      </c>
      <c r="S2189" t="s">
        <v>8328</v>
      </c>
      <c r="T2189" t="s">
        <v>8329</v>
      </c>
      <c r="U2189">
        <v>4</v>
      </c>
      <c r="V2189">
        <v>19</v>
      </c>
      <c r="W2189" t="s">
        <v>10547</v>
      </c>
    </row>
    <row r="2190" spans="1:23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 s="15">
        <f t="shared" si="69"/>
        <v>41925.207638888889</v>
      </c>
      <c r="J2190">
        <v>1413176340</v>
      </c>
      <c r="K2190" s="17">
        <f>(((L2190/60)/60/24)+DATE(1970,1,1))</f>
        <v>41912.650729166664</v>
      </c>
      <c r="L2190">
        <v>1412091423</v>
      </c>
      <c r="M2190" t="b">
        <v>0</v>
      </c>
      <c r="N2190">
        <v>34</v>
      </c>
      <c r="O2190" t="b">
        <v>1</v>
      </c>
      <c r="P2190" t="s">
        <v>8303</v>
      </c>
      <c r="Q2190">
        <f t="shared" si="68"/>
        <v>128</v>
      </c>
      <c r="R2190">
        <f>IFERROR(ROUND(E2190/N2190,2),0)</f>
        <v>37.65</v>
      </c>
      <c r="S2190" t="s">
        <v>8307</v>
      </c>
      <c r="T2190" t="s">
        <v>8310</v>
      </c>
      <c r="U2190">
        <v>9</v>
      </c>
      <c r="V2190">
        <v>30</v>
      </c>
      <c r="W2190" t="s">
        <v>10548</v>
      </c>
    </row>
    <row r="2191" spans="1:23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 s="15">
        <f t="shared" si="69"/>
        <v>42551.654328703706</v>
      </c>
      <c r="J2191">
        <v>1467301334</v>
      </c>
      <c r="K2191" s="17">
        <f>(((L2191/60)/60/24)+DATE(1970,1,1))</f>
        <v>42521.654328703706</v>
      </c>
      <c r="L2191">
        <v>1464709334</v>
      </c>
      <c r="M2191" t="b">
        <v>0</v>
      </c>
      <c r="N2191">
        <v>26</v>
      </c>
      <c r="O2191" t="b">
        <v>1</v>
      </c>
      <c r="P2191" t="s">
        <v>8269</v>
      </c>
      <c r="Q2191">
        <f t="shared" si="68"/>
        <v>128</v>
      </c>
      <c r="R2191">
        <f>IFERROR(ROUND(E2191/N2191,2),0)</f>
        <v>49.23</v>
      </c>
      <c r="S2191" t="s">
        <v>8307</v>
      </c>
      <c r="T2191" t="s">
        <v>8309</v>
      </c>
      <c r="U2191">
        <v>5</v>
      </c>
      <c r="V2191">
        <v>31</v>
      </c>
      <c r="W2191" t="s">
        <v>10549</v>
      </c>
    </row>
    <row r="2192" spans="1:23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 s="15">
        <f t="shared" si="69"/>
        <v>42480.88282407407</v>
      </c>
      <c r="J2192">
        <v>1461186676</v>
      </c>
      <c r="K2192" s="17">
        <f>(((L2192/60)/60/24)+DATE(1970,1,1))</f>
        <v>42450.88282407407</v>
      </c>
      <c r="L2192">
        <v>1458594676</v>
      </c>
      <c r="M2192" t="b">
        <v>0</v>
      </c>
      <c r="N2192">
        <v>10</v>
      </c>
      <c r="O2192" t="b">
        <v>0</v>
      </c>
      <c r="P2192" t="s">
        <v>8303</v>
      </c>
      <c r="Q2192">
        <f t="shared" si="68"/>
        <v>36</v>
      </c>
      <c r="R2192">
        <f>IFERROR(ROUND(E2192/N2192,2),0)</f>
        <v>127.6</v>
      </c>
      <c r="S2192" t="s">
        <v>8307</v>
      </c>
      <c r="T2192" t="s">
        <v>8310</v>
      </c>
      <c r="U2192">
        <v>3</v>
      </c>
      <c r="V2192">
        <v>21</v>
      </c>
      <c r="W2192" t="s">
        <v>10550</v>
      </c>
    </row>
    <row r="2193" spans="1:23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 s="15">
        <f t="shared" si="69"/>
        <v>42473.802361111113</v>
      </c>
      <c r="J2193">
        <v>1460574924</v>
      </c>
      <c r="K2193" s="17">
        <f>(((L2193/60)/60/24)+DATE(1970,1,1))</f>
        <v>42443.802361111113</v>
      </c>
      <c r="L2193">
        <v>1457982924</v>
      </c>
      <c r="M2193" t="b">
        <v>0</v>
      </c>
      <c r="N2193">
        <v>27</v>
      </c>
      <c r="O2193" t="b">
        <v>1</v>
      </c>
      <c r="P2193" t="s">
        <v>8269</v>
      </c>
      <c r="Q2193">
        <f t="shared" si="68"/>
        <v>128</v>
      </c>
      <c r="R2193">
        <f>IFERROR(ROUND(E2193/N2193,2),0)</f>
        <v>47.22</v>
      </c>
      <c r="S2193" t="s">
        <v>8307</v>
      </c>
      <c r="T2193" t="s">
        <v>8309</v>
      </c>
      <c r="U2193">
        <v>3</v>
      </c>
      <c r="V2193">
        <v>14</v>
      </c>
      <c r="W2193" t="s">
        <v>10551</v>
      </c>
    </row>
    <row r="2194" spans="1:23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 s="15">
        <f t="shared" si="69"/>
        <v>40694.75277777778</v>
      </c>
      <c r="J2194">
        <v>1306865040</v>
      </c>
      <c r="K2194" s="17">
        <f>(((L2194/60)/60/24)+DATE(1970,1,1))</f>
        <v>40679.743067129632</v>
      </c>
      <c r="L2194">
        <v>1305568201</v>
      </c>
      <c r="M2194" t="b">
        <v>0</v>
      </c>
      <c r="N2194">
        <v>28</v>
      </c>
      <c r="O2194" t="b">
        <v>1</v>
      </c>
      <c r="P2194" t="s">
        <v>8274</v>
      </c>
      <c r="Q2194">
        <f t="shared" si="68"/>
        <v>127</v>
      </c>
      <c r="R2194">
        <f>IFERROR(ROUND(E2194/N2194,2),0)</f>
        <v>45.46</v>
      </c>
      <c r="S2194" t="s">
        <v>8331</v>
      </c>
      <c r="T2194" t="s">
        <v>8335</v>
      </c>
      <c r="U2194">
        <v>5</v>
      </c>
      <c r="V2194">
        <v>16</v>
      </c>
      <c r="W2194" t="s">
        <v>10552</v>
      </c>
    </row>
    <row r="2195" spans="1:23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 s="15">
        <f t="shared" si="69"/>
        <v>41788.743055555555</v>
      </c>
      <c r="J2195">
        <v>1401385800</v>
      </c>
      <c r="K2195" s="17">
        <f>(((L2195/60)/60/24)+DATE(1970,1,1))</f>
        <v>41767.650347222225</v>
      </c>
      <c r="L2195">
        <v>1399563390</v>
      </c>
      <c r="M2195" t="b">
        <v>1</v>
      </c>
      <c r="N2195">
        <v>94</v>
      </c>
      <c r="O2195" t="b">
        <v>1</v>
      </c>
      <c r="P2195" t="s">
        <v>8296</v>
      </c>
      <c r="Q2195">
        <f t="shared" si="68"/>
        <v>212</v>
      </c>
      <c r="R2195">
        <f>IFERROR(ROUND(E2195/N2195,2),0)</f>
        <v>13.54</v>
      </c>
      <c r="S2195" t="s">
        <v>8326</v>
      </c>
      <c r="T2195" t="s">
        <v>8327</v>
      </c>
      <c r="U2195">
        <v>5</v>
      </c>
      <c r="V2195">
        <v>8</v>
      </c>
      <c r="W2195" t="s">
        <v>10553</v>
      </c>
    </row>
    <row r="2196" spans="1:23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15">
        <f t="shared" si="69"/>
        <v>42258.044664351852</v>
      </c>
      <c r="J2196">
        <v>1441933459</v>
      </c>
      <c r="K2196" s="17">
        <f>(((L2196/60)/60/24)+DATE(1970,1,1))</f>
        <v>42228.044664351852</v>
      </c>
      <c r="L2196">
        <v>1439341459</v>
      </c>
      <c r="M2196" t="b">
        <v>0</v>
      </c>
      <c r="N2196">
        <v>25</v>
      </c>
      <c r="O2196" t="b">
        <v>1</v>
      </c>
      <c r="P2196" t="s">
        <v>8301</v>
      </c>
      <c r="Q2196">
        <f t="shared" si="68"/>
        <v>127</v>
      </c>
      <c r="R2196">
        <f>IFERROR(ROUND(E2196/N2196,2),0)</f>
        <v>50.88</v>
      </c>
      <c r="S2196" t="s">
        <v>8307</v>
      </c>
      <c r="T2196" t="s">
        <v>8308</v>
      </c>
      <c r="U2196">
        <v>8</v>
      </c>
      <c r="V2196">
        <v>12</v>
      </c>
      <c r="W2196" t="s">
        <v>10554</v>
      </c>
    </row>
    <row r="2197" spans="1:23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15">
        <f t="shared" si="69"/>
        <v>41462.558819444443</v>
      </c>
      <c r="J2197">
        <v>1373203482</v>
      </c>
      <c r="K2197" s="17">
        <f>(((L2197/60)/60/24)+DATE(1970,1,1))</f>
        <v>41402.558819444443</v>
      </c>
      <c r="L2197">
        <v>1368019482</v>
      </c>
      <c r="M2197" t="b">
        <v>0</v>
      </c>
      <c r="N2197">
        <v>26</v>
      </c>
      <c r="O2197" t="b">
        <v>1</v>
      </c>
      <c r="P2197" t="s">
        <v>8277</v>
      </c>
      <c r="Q2197">
        <f t="shared" si="68"/>
        <v>127</v>
      </c>
      <c r="R2197">
        <f>IFERROR(ROUND(E2197/N2197,2),0)</f>
        <v>48.85</v>
      </c>
      <c r="S2197" t="s">
        <v>8331</v>
      </c>
      <c r="T2197" t="s">
        <v>8332</v>
      </c>
      <c r="U2197">
        <v>5</v>
      </c>
      <c r="V2197">
        <v>8</v>
      </c>
      <c r="W2197" t="s">
        <v>10555</v>
      </c>
    </row>
    <row r="2198" spans="1:23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15">
        <f t="shared" si="69"/>
        <v>41175.719305555554</v>
      </c>
      <c r="J2198">
        <v>1348420548</v>
      </c>
      <c r="K2198" s="17">
        <f>(((L2198/60)/60/24)+DATE(1970,1,1))</f>
        <v>41145.719305555554</v>
      </c>
      <c r="L2198">
        <v>1345828548</v>
      </c>
      <c r="M2198" t="b">
        <v>0</v>
      </c>
      <c r="N2198">
        <v>48</v>
      </c>
      <c r="O2198" t="b">
        <v>1</v>
      </c>
      <c r="P2198" t="s">
        <v>8277</v>
      </c>
      <c r="Q2198">
        <f t="shared" si="68"/>
        <v>180</v>
      </c>
      <c r="R2198">
        <f>IFERROR(ROUND(E2198/N2198,2),0)</f>
        <v>26.27</v>
      </c>
      <c r="S2198" t="s">
        <v>8331</v>
      </c>
      <c r="T2198" t="s">
        <v>8332</v>
      </c>
      <c r="U2198">
        <v>8</v>
      </c>
      <c r="V2198">
        <v>24</v>
      </c>
      <c r="W2198" t="s">
        <v>10556</v>
      </c>
    </row>
    <row r="2199" spans="1:23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 s="15">
        <f t="shared" si="69"/>
        <v>42247.730034722219</v>
      </c>
      <c r="J2199">
        <v>1441042275</v>
      </c>
      <c r="K2199" s="17">
        <f>(((L2199/60)/60/24)+DATE(1970,1,1))</f>
        <v>42222.730034722219</v>
      </c>
      <c r="L2199">
        <v>1438882275</v>
      </c>
      <c r="M2199" t="b">
        <v>0</v>
      </c>
      <c r="N2199">
        <v>32</v>
      </c>
      <c r="O2199" t="b">
        <v>1</v>
      </c>
      <c r="P2199" t="s">
        <v>8269</v>
      </c>
      <c r="Q2199">
        <f t="shared" si="68"/>
        <v>105</v>
      </c>
      <c r="R2199">
        <f>IFERROR(ROUND(E2199/N2199,2),0)</f>
        <v>39.380000000000003</v>
      </c>
      <c r="S2199" t="s">
        <v>8307</v>
      </c>
      <c r="T2199" t="s">
        <v>8309</v>
      </c>
      <c r="U2199">
        <v>8</v>
      </c>
      <c r="V2199">
        <v>6</v>
      </c>
      <c r="W2199" t="s">
        <v>10557</v>
      </c>
    </row>
    <row r="2200" spans="1:23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 s="15">
        <f t="shared" si="69"/>
        <v>41901</v>
      </c>
      <c r="J2200">
        <v>1411084800</v>
      </c>
      <c r="K2200" s="17">
        <f>(((L2200/60)/60/24)+DATE(1970,1,1))</f>
        <v>41891.96503472222</v>
      </c>
      <c r="L2200">
        <v>1410304179</v>
      </c>
      <c r="M2200" t="b">
        <v>0</v>
      </c>
      <c r="N2200">
        <v>17</v>
      </c>
      <c r="O2200" t="b">
        <v>1</v>
      </c>
      <c r="P2200" t="s">
        <v>8269</v>
      </c>
      <c r="Q2200">
        <f t="shared" si="68"/>
        <v>126</v>
      </c>
      <c r="R2200">
        <f>IFERROR(ROUND(E2200/N2200,2),0)</f>
        <v>74.12</v>
      </c>
      <c r="S2200" t="s">
        <v>8307</v>
      </c>
      <c r="T2200" t="s">
        <v>8309</v>
      </c>
      <c r="U2200">
        <v>9</v>
      </c>
      <c r="V2200">
        <v>9</v>
      </c>
      <c r="W2200" t="s">
        <v>10558</v>
      </c>
    </row>
    <row r="2201" spans="1:23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 s="15">
        <f t="shared" si="69"/>
        <v>42638.36583333333</v>
      </c>
      <c r="J2201">
        <v>1474793208</v>
      </c>
      <c r="K2201" s="17">
        <f>(((L2201/60)/60/24)+DATE(1970,1,1))</f>
        <v>42608.36583333333</v>
      </c>
      <c r="L2201">
        <v>1472201208</v>
      </c>
      <c r="M2201" t="b">
        <v>0</v>
      </c>
      <c r="N2201">
        <v>49</v>
      </c>
      <c r="O2201" t="b">
        <v>1</v>
      </c>
      <c r="P2201" t="s">
        <v>8269</v>
      </c>
      <c r="Q2201">
        <f t="shared" si="68"/>
        <v>126</v>
      </c>
      <c r="R2201">
        <f>IFERROR(ROUND(E2201/N2201,2),0)</f>
        <v>25.69</v>
      </c>
      <c r="S2201" t="s">
        <v>8307</v>
      </c>
      <c r="T2201" t="s">
        <v>8309</v>
      </c>
      <c r="U2201">
        <v>8</v>
      </c>
      <c r="V2201">
        <v>26</v>
      </c>
      <c r="W2201" t="s">
        <v>10559</v>
      </c>
    </row>
    <row r="2202" spans="1:23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 s="15">
        <f t="shared" si="69"/>
        <v>42420.114988425921</v>
      </c>
      <c r="J2202">
        <v>1455936335</v>
      </c>
      <c r="K2202" s="17">
        <f>(((L2202/60)/60/24)+DATE(1970,1,1))</f>
        <v>42375.114988425921</v>
      </c>
      <c r="L2202">
        <v>1452048335</v>
      </c>
      <c r="M2202" t="b">
        <v>0</v>
      </c>
      <c r="N2202">
        <v>9</v>
      </c>
      <c r="O2202" t="b">
        <v>1</v>
      </c>
      <c r="P2202" t="s">
        <v>8269</v>
      </c>
      <c r="Q2202">
        <f t="shared" si="68"/>
        <v>105</v>
      </c>
      <c r="R2202">
        <f>IFERROR(ROUND(E2202/N2202,2),0)</f>
        <v>139.56</v>
      </c>
      <c r="S2202" t="s">
        <v>8307</v>
      </c>
      <c r="T2202" t="s">
        <v>8309</v>
      </c>
      <c r="U2202">
        <v>1</v>
      </c>
      <c r="V2202">
        <v>6</v>
      </c>
      <c r="W2202" t="s">
        <v>10560</v>
      </c>
    </row>
    <row r="2203" spans="1:23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 s="15">
        <f t="shared" si="69"/>
        <v>41030.708368055559</v>
      </c>
      <c r="J2203">
        <v>1335891603</v>
      </c>
      <c r="K2203" s="17">
        <f>(((L2203/60)/60/24)+DATE(1970,1,1))</f>
        <v>40970.750034722223</v>
      </c>
      <c r="L2203">
        <v>1330711203</v>
      </c>
      <c r="M2203" t="b">
        <v>0</v>
      </c>
      <c r="N2203">
        <v>19</v>
      </c>
      <c r="O2203" t="b">
        <v>1</v>
      </c>
      <c r="P2203" t="s">
        <v>8277</v>
      </c>
      <c r="Q2203">
        <f t="shared" si="68"/>
        <v>114</v>
      </c>
      <c r="R2203">
        <f>IFERROR(ROUND(E2203/N2203,2),0)</f>
        <v>65.84</v>
      </c>
      <c r="S2203" t="s">
        <v>8331</v>
      </c>
      <c r="T2203" t="s">
        <v>8332</v>
      </c>
      <c r="U2203">
        <v>3</v>
      </c>
      <c r="V2203">
        <v>2</v>
      </c>
      <c r="W2203" t="s">
        <v>10561</v>
      </c>
    </row>
    <row r="2204" spans="1:23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 s="15">
        <f t="shared" si="69"/>
        <v>40810.710104166668</v>
      </c>
      <c r="J2204">
        <v>1316883753</v>
      </c>
      <c r="K2204" s="17">
        <f>(((L2204/60)/60/24)+DATE(1970,1,1))</f>
        <v>40750.710104166668</v>
      </c>
      <c r="L2204">
        <v>1311699753</v>
      </c>
      <c r="M2204" t="b">
        <v>0</v>
      </c>
      <c r="N2204">
        <v>11</v>
      </c>
      <c r="O2204" t="b">
        <v>0</v>
      </c>
      <c r="P2204" t="s">
        <v>8268</v>
      </c>
      <c r="Q2204">
        <f t="shared" si="68"/>
        <v>2</v>
      </c>
      <c r="R2204">
        <f>IFERROR(ROUND(E2204/N2204,2),0)</f>
        <v>113.64</v>
      </c>
      <c r="S2204" t="s">
        <v>8328</v>
      </c>
      <c r="T2204" t="s">
        <v>8342</v>
      </c>
      <c r="U2204">
        <v>7</v>
      </c>
      <c r="V2204">
        <v>26</v>
      </c>
      <c r="W2204" t="s">
        <v>10562</v>
      </c>
    </row>
    <row r="2205" spans="1:23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 s="15">
        <f t="shared" si="69"/>
        <v>42307.583472222221</v>
      </c>
      <c r="J2205">
        <v>1446213612</v>
      </c>
      <c r="K2205" s="17">
        <f>(((L2205/60)/60/24)+DATE(1970,1,1))</f>
        <v>42277.583472222221</v>
      </c>
      <c r="L2205">
        <v>1443621612</v>
      </c>
      <c r="M2205" t="b">
        <v>1</v>
      </c>
      <c r="N2205">
        <v>21</v>
      </c>
      <c r="O2205" t="b">
        <v>1</v>
      </c>
      <c r="P2205" t="s">
        <v>8269</v>
      </c>
      <c r="Q2205">
        <f t="shared" si="68"/>
        <v>104</v>
      </c>
      <c r="R2205">
        <f>IFERROR(ROUND(E2205/N2205,2),0)</f>
        <v>59.52</v>
      </c>
      <c r="S2205" t="s">
        <v>8307</v>
      </c>
      <c r="T2205" t="s">
        <v>8309</v>
      </c>
      <c r="U2205">
        <v>9</v>
      </c>
      <c r="V2205">
        <v>30</v>
      </c>
      <c r="W2205" t="s">
        <v>10563</v>
      </c>
    </row>
    <row r="2206" spans="1:23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 s="15">
        <f t="shared" si="69"/>
        <v>41818.58997685185</v>
      </c>
      <c r="J2206">
        <v>1403964574</v>
      </c>
      <c r="K2206" s="17">
        <f>(((L2206/60)/60/24)+DATE(1970,1,1))</f>
        <v>41788.58997685185</v>
      </c>
      <c r="L2206">
        <v>1401372574</v>
      </c>
      <c r="M2206" t="b">
        <v>0</v>
      </c>
      <c r="N2206">
        <v>20</v>
      </c>
      <c r="O2206" t="b">
        <v>1</v>
      </c>
      <c r="P2206" t="s">
        <v>8269</v>
      </c>
      <c r="Q2206">
        <f t="shared" si="68"/>
        <v>100</v>
      </c>
      <c r="R2206">
        <f>IFERROR(ROUND(E2206/N2206,2),0)</f>
        <v>62.5</v>
      </c>
      <c r="S2206" t="s">
        <v>8307</v>
      </c>
      <c r="T2206" t="s">
        <v>8309</v>
      </c>
      <c r="U2206">
        <v>5</v>
      </c>
      <c r="V2206">
        <v>29</v>
      </c>
      <c r="W2206" t="s">
        <v>10564</v>
      </c>
    </row>
    <row r="2207" spans="1:23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15">
        <f t="shared" si="69"/>
        <v>42390.887835648144</v>
      </c>
      <c r="J2207">
        <v>1453411109</v>
      </c>
      <c r="K2207" s="17">
        <f>(((L2207/60)/60/24)+DATE(1970,1,1))</f>
        <v>42360.887835648144</v>
      </c>
      <c r="L2207">
        <v>1450819109</v>
      </c>
      <c r="M2207" t="b">
        <v>0</v>
      </c>
      <c r="N2207">
        <v>24</v>
      </c>
      <c r="O2207" t="b">
        <v>1</v>
      </c>
      <c r="P2207" t="s">
        <v>8269</v>
      </c>
      <c r="Q2207">
        <f t="shared" si="68"/>
        <v>156</v>
      </c>
      <c r="R2207">
        <f>IFERROR(ROUND(E2207/N2207,2),0)</f>
        <v>51.92</v>
      </c>
      <c r="S2207" t="s">
        <v>8307</v>
      </c>
      <c r="T2207" t="s">
        <v>8309</v>
      </c>
      <c r="U2207">
        <v>12</v>
      </c>
      <c r="V2207">
        <v>22</v>
      </c>
      <c r="W2207" t="s">
        <v>10565</v>
      </c>
    </row>
    <row r="2208" spans="1:23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 s="15">
        <f t="shared" si="69"/>
        <v>42538.958333333328</v>
      </c>
      <c r="J2208">
        <v>1466204400</v>
      </c>
      <c r="K2208" s="17">
        <f>(((L2208/60)/60/24)+DATE(1970,1,1))</f>
        <v>42507.29932870371</v>
      </c>
      <c r="L2208">
        <v>1463469062</v>
      </c>
      <c r="M2208" t="b">
        <v>0</v>
      </c>
      <c r="N2208">
        <v>25</v>
      </c>
      <c r="O2208" t="b">
        <v>0</v>
      </c>
      <c r="P2208" t="s">
        <v>8270</v>
      </c>
      <c r="Q2208">
        <f t="shared" si="68"/>
        <v>12</v>
      </c>
      <c r="R2208">
        <f>IFERROR(ROUND(E2208/N2208,2),0)</f>
        <v>49.8</v>
      </c>
      <c r="S2208" t="s">
        <v>8315</v>
      </c>
      <c r="T2208" t="s">
        <v>8345</v>
      </c>
      <c r="U2208">
        <v>5</v>
      </c>
      <c r="V2208">
        <v>17</v>
      </c>
      <c r="W2208" t="s">
        <v>10566</v>
      </c>
    </row>
    <row r="2209" spans="1:23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 s="15">
        <f t="shared" si="69"/>
        <v>42056.920428240745</v>
      </c>
      <c r="J2209">
        <v>1424556325</v>
      </c>
      <c r="K2209" s="17">
        <f>(((L2209/60)/60/24)+DATE(1970,1,1))</f>
        <v>42026.920428240745</v>
      </c>
      <c r="L2209">
        <v>1421964325</v>
      </c>
      <c r="M2209" t="b">
        <v>0</v>
      </c>
      <c r="N2209">
        <v>46</v>
      </c>
      <c r="O2209" t="b">
        <v>1</v>
      </c>
      <c r="P2209" t="s">
        <v>8269</v>
      </c>
      <c r="Q2209">
        <f t="shared" si="68"/>
        <v>104</v>
      </c>
      <c r="R2209">
        <f>IFERROR(ROUND(E2209/N2209,2),0)</f>
        <v>27.07</v>
      </c>
      <c r="S2209" t="s">
        <v>8307</v>
      </c>
      <c r="T2209" t="s">
        <v>8309</v>
      </c>
      <c r="U2209">
        <v>1</v>
      </c>
      <c r="V2209">
        <v>22</v>
      </c>
      <c r="W2209" t="s">
        <v>10567</v>
      </c>
    </row>
    <row r="2210" spans="1:23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 s="15">
        <f t="shared" si="69"/>
        <v>42712.67768518519</v>
      </c>
      <c r="J2210">
        <v>1481213752</v>
      </c>
      <c r="K2210" s="17">
        <f>(((L2210/60)/60/24)+DATE(1970,1,1))</f>
        <v>42682.67768518519</v>
      </c>
      <c r="L2210">
        <v>1478621752</v>
      </c>
      <c r="M2210" t="b">
        <v>0</v>
      </c>
      <c r="N2210">
        <v>14</v>
      </c>
      <c r="O2210" t="b">
        <v>0</v>
      </c>
      <c r="P2210" t="s">
        <v>8303</v>
      </c>
      <c r="Q2210">
        <f t="shared" si="68"/>
        <v>5</v>
      </c>
      <c r="R2210">
        <f>IFERROR(ROUND(E2210/N2210,2),0)</f>
        <v>88.64</v>
      </c>
      <c r="S2210" t="s">
        <v>8307</v>
      </c>
      <c r="T2210" t="s">
        <v>8310</v>
      </c>
      <c r="U2210">
        <v>11</v>
      </c>
      <c r="V2210">
        <v>8</v>
      </c>
      <c r="W2210" t="s">
        <v>10568</v>
      </c>
    </row>
    <row r="2211" spans="1:23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 s="15">
        <f t="shared" si="69"/>
        <v>42205.816365740742</v>
      </c>
      <c r="J2211">
        <v>1437420934</v>
      </c>
      <c r="K2211" s="17">
        <f>(((L2211/60)/60/24)+DATE(1970,1,1))</f>
        <v>42175.816365740742</v>
      </c>
      <c r="L2211">
        <v>1434828934</v>
      </c>
      <c r="M2211" t="b">
        <v>0</v>
      </c>
      <c r="N2211">
        <v>22</v>
      </c>
      <c r="O2211" t="b">
        <v>1</v>
      </c>
      <c r="P2211" t="s">
        <v>8263</v>
      </c>
      <c r="Q2211">
        <f t="shared" si="68"/>
        <v>145</v>
      </c>
      <c r="R2211">
        <f>IFERROR(ROUND(E2211/N2211,2),0)</f>
        <v>56.14</v>
      </c>
      <c r="S2211" t="s">
        <v>8328</v>
      </c>
      <c r="T2211" t="s">
        <v>8336</v>
      </c>
      <c r="U2211">
        <v>6</v>
      </c>
      <c r="V2211">
        <v>20</v>
      </c>
      <c r="W2211" t="s">
        <v>10569</v>
      </c>
    </row>
    <row r="2212" spans="1:23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 s="15">
        <f t="shared" si="69"/>
        <v>41955.94835648148</v>
      </c>
      <c r="J2212">
        <v>1415832338</v>
      </c>
      <c r="K2212" s="17">
        <f>(((L2212/60)/60/24)+DATE(1970,1,1))</f>
        <v>41925.906689814816</v>
      </c>
      <c r="L2212">
        <v>1413236738</v>
      </c>
      <c r="M2212" t="b">
        <v>0</v>
      </c>
      <c r="N2212">
        <v>29</v>
      </c>
      <c r="O2212" t="b">
        <v>1</v>
      </c>
      <c r="P2212" t="s">
        <v>8277</v>
      </c>
      <c r="Q2212">
        <f t="shared" si="68"/>
        <v>102</v>
      </c>
      <c r="R2212">
        <f>IFERROR(ROUND(E2212/N2212,2),0)</f>
        <v>42.24</v>
      </c>
      <c r="S2212" t="s">
        <v>8331</v>
      </c>
      <c r="T2212" t="s">
        <v>8332</v>
      </c>
      <c r="U2212">
        <v>10</v>
      </c>
      <c r="V2212">
        <v>13</v>
      </c>
      <c r="W2212" t="s">
        <v>10537</v>
      </c>
    </row>
    <row r="2213" spans="1:23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 s="15">
        <f t="shared" si="69"/>
        <v>42028.207638888889</v>
      </c>
      <c r="J2213">
        <v>1422075540</v>
      </c>
      <c r="K2213" s="17">
        <f>(((L2213/60)/60/24)+DATE(1970,1,1))</f>
        <v>42003.948425925926</v>
      </c>
      <c r="L2213">
        <v>1419979544</v>
      </c>
      <c r="M2213" t="b">
        <v>0</v>
      </c>
      <c r="N2213">
        <v>18</v>
      </c>
      <c r="O2213" t="b">
        <v>1</v>
      </c>
      <c r="P2213" t="s">
        <v>8269</v>
      </c>
      <c r="Q2213">
        <f t="shared" si="68"/>
        <v>175</v>
      </c>
      <c r="R2213">
        <f>IFERROR(ROUND(E2213/N2213,2),0)</f>
        <v>68.06</v>
      </c>
      <c r="S2213" t="s">
        <v>8307</v>
      </c>
      <c r="T2213" t="s">
        <v>8309</v>
      </c>
      <c r="U2213">
        <v>12</v>
      </c>
      <c r="V2213">
        <v>30</v>
      </c>
      <c r="W2213" t="s">
        <v>10570</v>
      </c>
    </row>
    <row r="2214" spans="1:23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 s="15">
        <f t="shared" si="69"/>
        <v>42568.179965277777</v>
      </c>
      <c r="J2214">
        <v>1468729149</v>
      </c>
      <c r="K2214" s="17">
        <f>(((L2214/60)/60/24)+DATE(1970,1,1))</f>
        <v>42508.179965277777</v>
      </c>
      <c r="L2214">
        <v>1463545149</v>
      </c>
      <c r="M2214" t="b">
        <v>0</v>
      </c>
      <c r="N2214">
        <v>7</v>
      </c>
      <c r="O2214" t="b">
        <v>0</v>
      </c>
      <c r="P2214" t="s">
        <v>8269</v>
      </c>
      <c r="Q2214">
        <f t="shared" si="68"/>
        <v>4</v>
      </c>
      <c r="R2214">
        <f>IFERROR(ROUND(E2214/N2214,2),0)</f>
        <v>175</v>
      </c>
      <c r="S2214" t="s">
        <v>8307</v>
      </c>
      <c r="T2214" t="s">
        <v>8309</v>
      </c>
      <c r="U2214">
        <v>5</v>
      </c>
      <c r="V2214">
        <v>18</v>
      </c>
      <c r="W2214" t="s">
        <v>10571</v>
      </c>
    </row>
    <row r="2215" spans="1:23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 s="15">
        <f t="shared" si="69"/>
        <v>42282.277615740735</v>
      </c>
      <c r="J2215">
        <v>1444027186</v>
      </c>
      <c r="K2215" s="17">
        <f>(((L2215/60)/60/24)+DATE(1970,1,1))</f>
        <v>42252.277615740735</v>
      </c>
      <c r="L2215">
        <v>1441435186</v>
      </c>
      <c r="M2215" t="b">
        <v>0</v>
      </c>
      <c r="N2215">
        <v>4</v>
      </c>
      <c r="O2215" t="b">
        <v>0</v>
      </c>
      <c r="P2215" t="s">
        <v>8282</v>
      </c>
      <c r="Q2215">
        <f t="shared" si="68"/>
        <v>0</v>
      </c>
      <c r="R2215">
        <f>IFERROR(ROUND(E2215/N2215,2),0)</f>
        <v>306</v>
      </c>
      <c r="S2215" t="s">
        <v>8326</v>
      </c>
      <c r="T2215" t="s">
        <v>8348</v>
      </c>
      <c r="U2215">
        <v>9</v>
      </c>
      <c r="V2215">
        <v>5</v>
      </c>
      <c r="W2215" t="s">
        <v>10572</v>
      </c>
    </row>
    <row r="2216" spans="1:23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15">
        <f t="shared" si="69"/>
        <v>40666.165972222225</v>
      </c>
      <c r="J2216">
        <v>1304395140</v>
      </c>
      <c r="K2216" s="17">
        <f>(((L2216/60)/60/24)+DATE(1970,1,1))</f>
        <v>40644.159259259257</v>
      </c>
      <c r="L2216">
        <v>1302493760</v>
      </c>
      <c r="M2216" t="b">
        <v>1</v>
      </c>
      <c r="N2216">
        <v>21</v>
      </c>
      <c r="O2216" t="b">
        <v>1</v>
      </c>
      <c r="P2216" t="s">
        <v>8269</v>
      </c>
      <c r="Q2216">
        <f t="shared" si="68"/>
        <v>163</v>
      </c>
      <c r="R2216">
        <f>IFERROR(ROUND(E2216/N2216,2),0)</f>
        <v>58.1</v>
      </c>
      <c r="S2216" t="s">
        <v>8307</v>
      </c>
      <c r="T2216" t="s">
        <v>8309</v>
      </c>
      <c r="U2216">
        <v>4</v>
      </c>
      <c r="V2216">
        <v>11</v>
      </c>
      <c r="W2216" t="s">
        <v>10573</v>
      </c>
    </row>
    <row r="2217" spans="1:23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 s="15">
        <f t="shared" si="69"/>
        <v>42064.290972222225</v>
      </c>
      <c r="J2217">
        <v>1425193140</v>
      </c>
      <c r="K2217" s="17">
        <f>(((L2217/60)/60/24)+DATE(1970,1,1))</f>
        <v>42036.24428240741</v>
      </c>
      <c r="L2217">
        <v>1422769906</v>
      </c>
      <c r="M2217" t="b">
        <v>0</v>
      </c>
      <c r="N2217">
        <v>20</v>
      </c>
      <c r="O2217" t="b">
        <v>1</v>
      </c>
      <c r="P2217" t="s">
        <v>8269</v>
      </c>
      <c r="Q2217">
        <f t="shared" si="68"/>
        <v>122</v>
      </c>
      <c r="R2217">
        <f>IFERROR(ROUND(E2217/N2217,2),0)</f>
        <v>60.9</v>
      </c>
      <c r="S2217" t="s">
        <v>8307</v>
      </c>
      <c r="T2217" t="s">
        <v>8309</v>
      </c>
      <c r="U2217">
        <v>2</v>
      </c>
      <c r="V2217">
        <v>1</v>
      </c>
      <c r="W2217" t="s">
        <v>10574</v>
      </c>
    </row>
    <row r="2218" spans="1:23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 s="15">
        <f t="shared" si="69"/>
        <v>41960.332638888889</v>
      </c>
      <c r="J2218">
        <v>1416211140</v>
      </c>
      <c r="K2218" s="17">
        <f>(((L2218/60)/60/24)+DATE(1970,1,1))</f>
        <v>41923.354351851849</v>
      </c>
      <c r="L2218">
        <v>1413016216</v>
      </c>
      <c r="M2218" t="b">
        <v>0</v>
      </c>
      <c r="N2218">
        <v>28</v>
      </c>
      <c r="O2218" t="b">
        <v>1</v>
      </c>
      <c r="P2218" t="s">
        <v>8269</v>
      </c>
      <c r="Q2218">
        <f t="shared" si="68"/>
        <v>180</v>
      </c>
      <c r="R2218">
        <f>IFERROR(ROUND(E2218/N2218,2),0)</f>
        <v>43.5</v>
      </c>
      <c r="S2218" t="s">
        <v>8307</v>
      </c>
      <c r="T2218" t="s">
        <v>8309</v>
      </c>
      <c r="U2218">
        <v>10</v>
      </c>
      <c r="V2218">
        <v>11</v>
      </c>
      <c r="W2218" t="s">
        <v>10575</v>
      </c>
    </row>
    <row r="2219" spans="1:23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 s="15">
        <f t="shared" si="69"/>
        <v>42353.332638888889</v>
      </c>
      <c r="J2219">
        <v>1450166340</v>
      </c>
      <c r="K2219" s="17">
        <f>(((L2219/60)/60/24)+DATE(1970,1,1))</f>
        <v>42328.779224537036</v>
      </c>
      <c r="L2219">
        <v>1448044925</v>
      </c>
      <c r="M2219" t="b">
        <v>0</v>
      </c>
      <c r="N2219">
        <v>17</v>
      </c>
      <c r="O2219" t="b">
        <v>0</v>
      </c>
      <c r="P2219" t="s">
        <v>8281</v>
      </c>
      <c r="Q2219">
        <f t="shared" si="68"/>
        <v>5</v>
      </c>
      <c r="R2219">
        <f>IFERROR(ROUND(E2219/N2219,2),0)</f>
        <v>71.59</v>
      </c>
      <c r="S2219" t="s">
        <v>8323</v>
      </c>
      <c r="T2219" t="s">
        <v>8347</v>
      </c>
      <c r="U2219">
        <v>11</v>
      </c>
      <c r="V2219">
        <v>20</v>
      </c>
      <c r="W2219" t="s">
        <v>10576</v>
      </c>
    </row>
    <row r="2220" spans="1:23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 s="15">
        <f t="shared" si="69"/>
        <v>42368.675381944442</v>
      </c>
      <c r="J2220">
        <v>1451491953</v>
      </c>
      <c r="K2220" s="17">
        <f>(((L2220/60)/60/24)+DATE(1970,1,1))</f>
        <v>42338.675381944442</v>
      </c>
      <c r="L2220">
        <v>1448899953</v>
      </c>
      <c r="M2220" t="b">
        <v>0</v>
      </c>
      <c r="N2220">
        <v>6</v>
      </c>
      <c r="O2220" t="b">
        <v>0</v>
      </c>
      <c r="P2220" t="s">
        <v>8282</v>
      </c>
      <c r="Q2220">
        <f t="shared" si="68"/>
        <v>2</v>
      </c>
      <c r="R2220">
        <f>IFERROR(ROUND(E2220/N2220,2),0)</f>
        <v>202.83</v>
      </c>
      <c r="S2220" t="s">
        <v>8326</v>
      </c>
      <c r="T2220" t="s">
        <v>8348</v>
      </c>
      <c r="U2220">
        <v>11</v>
      </c>
      <c r="V2220">
        <v>30</v>
      </c>
      <c r="W2220" t="s">
        <v>10577</v>
      </c>
    </row>
    <row r="2221" spans="1:23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15">
        <f t="shared" si="69"/>
        <v>42038.185416666667</v>
      </c>
      <c r="J2221">
        <v>1422937620</v>
      </c>
      <c r="K2221" s="17">
        <f>(((L2221/60)/60/24)+DATE(1970,1,1))</f>
        <v>42011.202581018515</v>
      </c>
      <c r="L2221">
        <v>1420606303</v>
      </c>
      <c r="M2221" t="b">
        <v>0</v>
      </c>
      <c r="N2221">
        <v>27</v>
      </c>
      <c r="O2221" t="b">
        <v>1</v>
      </c>
      <c r="P2221" t="s">
        <v>8269</v>
      </c>
      <c r="Q2221">
        <f t="shared" si="68"/>
        <v>124</v>
      </c>
      <c r="R2221">
        <f>IFERROR(ROUND(E2221/N2221,2),0)</f>
        <v>45.04</v>
      </c>
      <c r="S2221" t="s">
        <v>8307</v>
      </c>
      <c r="T2221" t="s">
        <v>8309</v>
      </c>
      <c r="U2221">
        <v>1</v>
      </c>
      <c r="V2221">
        <v>7</v>
      </c>
      <c r="W2221" t="s">
        <v>10578</v>
      </c>
    </row>
    <row r="2222" spans="1:23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15">
        <f t="shared" si="69"/>
        <v>41640.226388888892</v>
      </c>
      <c r="J2222">
        <v>1388553960</v>
      </c>
      <c r="K2222" s="17">
        <f>(((L2222/60)/60/24)+DATE(1970,1,1))</f>
        <v>41607.83085648148</v>
      </c>
      <c r="L2222">
        <v>1385754986</v>
      </c>
      <c r="M2222" t="b">
        <v>0</v>
      </c>
      <c r="N2222">
        <v>23</v>
      </c>
      <c r="O2222" t="b">
        <v>1</v>
      </c>
      <c r="P2222" t="s">
        <v>8274</v>
      </c>
      <c r="Q2222">
        <f t="shared" si="68"/>
        <v>101</v>
      </c>
      <c r="R2222">
        <f>IFERROR(ROUND(E2222/N2222,2),0)</f>
        <v>52.83</v>
      </c>
      <c r="S2222" t="s">
        <v>8331</v>
      </c>
      <c r="T2222" t="s">
        <v>8335</v>
      </c>
      <c r="U2222">
        <v>11</v>
      </c>
      <c r="V2222">
        <v>29</v>
      </c>
      <c r="W2222" t="s">
        <v>10579</v>
      </c>
    </row>
    <row r="2223" spans="1:23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15">
        <f t="shared" si="69"/>
        <v>41678.396192129629</v>
      </c>
      <c r="J2223">
        <v>1391851831</v>
      </c>
      <c r="K2223" s="17">
        <f>(((L2223/60)/60/24)+DATE(1970,1,1))</f>
        <v>41648.396192129629</v>
      </c>
      <c r="L2223">
        <v>1389259831</v>
      </c>
      <c r="M2223" t="b">
        <v>0</v>
      </c>
      <c r="N2223">
        <v>25</v>
      </c>
      <c r="O2223" t="b">
        <v>1</v>
      </c>
      <c r="P2223" t="s">
        <v>8267</v>
      </c>
      <c r="Q2223">
        <f t="shared" si="68"/>
        <v>120</v>
      </c>
      <c r="R2223">
        <f>IFERROR(ROUND(E2223/N2223,2),0)</f>
        <v>48.09</v>
      </c>
      <c r="S2223" t="s">
        <v>8328</v>
      </c>
      <c r="T2223" t="s">
        <v>8329</v>
      </c>
      <c r="U2223">
        <v>1</v>
      </c>
      <c r="V2223">
        <v>9</v>
      </c>
      <c r="W2223" t="s">
        <v>10580</v>
      </c>
    </row>
    <row r="2224" spans="1:23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 s="15">
        <f t="shared" si="69"/>
        <v>40148.207638888889</v>
      </c>
      <c r="J2224">
        <v>1259643540</v>
      </c>
      <c r="K2224" s="17">
        <f>(((L2224/60)/60/24)+DATE(1970,1,1))</f>
        <v>40088.105393518519</v>
      </c>
      <c r="L2224">
        <v>1254450706</v>
      </c>
      <c r="M2224" t="b">
        <v>0</v>
      </c>
      <c r="N2224">
        <v>11</v>
      </c>
      <c r="O2224" t="b">
        <v>0</v>
      </c>
      <c r="P2224" t="s">
        <v>8276</v>
      </c>
      <c r="Q2224">
        <f t="shared" si="68"/>
        <v>24</v>
      </c>
      <c r="R2224">
        <f>IFERROR(ROUND(E2224/N2224,2),0)</f>
        <v>109.18</v>
      </c>
      <c r="S2224" t="s">
        <v>8331</v>
      </c>
      <c r="T2224" t="s">
        <v>8353</v>
      </c>
      <c r="U2224">
        <v>10</v>
      </c>
      <c r="V2224">
        <v>2</v>
      </c>
      <c r="W2224" t="s">
        <v>10581</v>
      </c>
    </row>
    <row r="2225" spans="1:23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 s="15">
        <f t="shared" si="69"/>
        <v>42333.623043981483</v>
      </c>
      <c r="J2225">
        <v>1448463431</v>
      </c>
      <c r="K2225" s="17">
        <f>(((L2225/60)/60/24)+DATE(1970,1,1))</f>
        <v>42291.581377314811</v>
      </c>
      <c r="L2225">
        <v>1444831031</v>
      </c>
      <c r="M2225" t="b">
        <v>0</v>
      </c>
      <c r="N2225">
        <v>24</v>
      </c>
      <c r="O2225" t="b">
        <v>1</v>
      </c>
      <c r="P2225" t="s">
        <v>8275</v>
      </c>
      <c r="Q2225">
        <f t="shared" si="68"/>
        <v>100</v>
      </c>
      <c r="R2225">
        <f>IFERROR(ROUND(E2225/N2225,2),0)</f>
        <v>50</v>
      </c>
      <c r="S2225" t="s">
        <v>8331</v>
      </c>
      <c r="T2225" t="s">
        <v>8339</v>
      </c>
      <c r="U2225">
        <v>10</v>
      </c>
      <c r="V2225">
        <v>14</v>
      </c>
      <c r="W2225" t="s">
        <v>10582</v>
      </c>
    </row>
    <row r="2226" spans="1:23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 s="15">
        <f t="shared" si="69"/>
        <v>42443.008946759262</v>
      </c>
      <c r="J2226">
        <v>1457914373</v>
      </c>
      <c r="K2226" s="17">
        <f>(((L2226/60)/60/24)+DATE(1970,1,1))</f>
        <v>42423.050613425927</v>
      </c>
      <c r="L2226">
        <v>1456189973</v>
      </c>
      <c r="M2226" t="b">
        <v>0</v>
      </c>
      <c r="N2226">
        <v>23</v>
      </c>
      <c r="O2226" t="b">
        <v>1</v>
      </c>
      <c r="P2226" t="s">
        <v>8269</v>
      </c>
      <c r="Q2226">
        <f t="shared" si="68"/>
        <v>141</v>
      </c>
      <c r="R2226">
        <f>IFERROR(ROUND(E2226/N2226,2),0)</f>
        <v>52.17</v>
      </c>
      <c r="S2226" t="s">
        <v>8307</v>
      </c>
      <c r="T2226" t="s">
        <v>8309</v>
      </c>
      <c r="U2226">
        <v>2</v>
      </c>
      <c r="V2226">
        <v>23</v>
      </c>
      <c r="W2226" t="s">
        <v>10583</v>
      </c>
    </row>
    <row r="2227" spans="1:23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 s="15">
        <f t="shared" si="69"/>
        <v>40708.024618055555</v>
      </c>
      <c r="J2227">
        <v>1308011727</v>
      </c>
      <c r="K2227" s="17">
        <f>(((L2227/60)/60/24)+DATE(1970,1,1))</f>
        <v>40688.024618055555</v>
      </c>
      <c r="L2227">
        <v>1306283727</v>
      </c>
      <c r="M2227" t="b">
        <v>0</v>
      </c>
      <c r="N2227">
        <v>28</v>
      </c>
      <c r="O2227" t="b">
        <v>1</v>
      </c>
      <c r="P2227" t="s">
        <v>8290</v>
      </c>
      <c r="Q2227">
        <f t="shared" si="68"/>
        <v>100</v>
      </c>
      <c r="R2227">
        <f>IFERROR(ROUND(E2227/N2227,2),0)</f>
        <v>42.86</v>
      </c>
      <c r="S2227" t="s">
        <v>8331</v>
      </c>
      <c r="T2227" t="s">
        <v>8341</v>
      </c>
      <c r="U2227">
        <v>5</v>
      </c>
      <c r="V2227">
        <v>25</v>
      </c>
      <c r="W2227" t="s">
        <v>10584</v>
      </c>
    </row>
    <row r="2228" spans="1:23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 s="15">
        <f t="shared" si="69"/>
        <v>42088.90006944444</v>
      </c>
      <c r="J2228">
        <v>1427319366</v>
      </c>
      <c r="K2228" s="17">
        <f>(((L2228/60)/60/24)+DATE(1970,1,1))</f>
        <v>42058.941736111112</v>
      </c>
      <c r="L2228">
        <v>1424730966</v>
      </c>
      <c r="M2228" t="b">
        <v>0</v>
      </c>
      <c r="N2228">
        <v>42</v>
      </c>
      <c r="O2228" t="b">
        <v>1</v>
      </c>
      <c r="P2228" t="s">
        <v>8277</v>
      </c>
      <c r="Q2228">
        <f t="shared" si="68"/>
        <v>133</v>
      </c>
      <c r="R2228">
        <f>IFERROR(ROUND(E2228/N2228,2),0)</f>
        <v>28.57</v>
      </c>
      <c r="S2228" t="s">
        <v>8331</v>
      </c>
      <c r="T2228" t="s">
        <v>8332</v>
      </c>
      <c r="U2228">
        <v>2</v>
      </c>
      <c r="V2228">
        <v>23</v>
      </c>
      <c r="W2228" t="s">
        <v>10585</v>
      </c>
    </row>
    <row r="2229" spans="1:23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 s="15">
        <f t="shared" si="69"/>
        <v>42052.207638888889</v>
      </c>
      <c r="J2229">
        <v>1424149140</v>
      </c>
      <c r="K2229" s="17">
        <f>(((L2229/60)/60/24)+DATE(1970,1,1))</f>
        <v>42026.924976851849</v>
      </c>
      <c r="L2229">
        <v>1421964718</v>
      </c>
      <c r="M2229" t="b">
        <v>0</v>
      </c>
      <c r="N2229">
        <v>18</v>
      </c>
      <c r="O2229" t="b">
        <v>1</v>
      </c>
      <c r="P2229" t="s">
        <v>8269</v>
      </c>
      <c r="Q2229">
        <f t="shared" si="68"/>
        <v>120</v>
      </c>
      <c r="R2229">
        <f>IFERROR(ROUND(E2229/N2229,2),0)</f>
        <v>66.67</v>
      </c>
      <c r="S2229" t="s">
        <v>8307</v>
      </c>
      <c r="T2229" t="s">
        <v>8309</v>
      </c>
      <c r="U2229">
        <v>1</v>
      </c>
      <c r="V2229">
        <v>22</v>
      </c>
      <c r="W2229" t="s">
        <v>10586</v>
      </c>
    </row>
    <row r="2230" spans="1:23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 s="15">
        <f t="shared" si="69"/>
        <v>42473.554166666669</v>
      </c>
      <c r="J2230">
        <v>1460553480</v>
      </c>
      <c r="K2230" s="17">
        <f>(((L2230/60)/60/24)+DATE(1970,1,1))</f>
        <v>42452.916481481487</v>
      </c>
      <c r="L2230">
        <v>1458770384</v>
      </c>
      <c r="M2230" t="b">
        <v>0</v>
      </c>
      <c r="N2230">
        <v>23</v>
      </c>
      <c r="O2230" t="b">
        <v>1</v>
      </c>
      <c r="P2230" t="s">
        <v>8269</v>
      </c>
      <c r="Q2230">
        <f t="shared" si="68"/>
        <v>171</v>
      </c>
      <c r="R2230">
        <f>IFERROR(ROUND(E2230/N2230,2),0)</f>
        <v>52.17</v>
      </c>
      <c r="S2230" t="s">
        <v>8307</v>
      </c>
      <c r="T2230" t="s">
        <v>8309</v>
      </c>
      <c r="U2230">
        <v>3</v>
      </c>
      <c r="V2230">
        <v>23</v>
      </c>
      <c r="W2230" t="s">
        <v>10587</v>
      </c>
    </row>
    <row r="2231" spans="1:23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 s="15">
        <f t="shared" si="69"/>
        <v>41844.291666666664</v>
      </c>
      <c r="J2231">
        <v>1406185200</v>
      </c>
      <c r="K2231" s="17">
        <f>(((L2231/60)/60/24)+DATE(1970,1,1))</f>
        <v>41822.90488425926</v>
      </c>
      <c r="L2231">
        <v>1404337382</v>
      </c>
      <c r="M2231" t="b">
        <v>0</v>
      </c>
      <c r="N2231">
        <v>38</v>
      </c>
      <c r="O2231" t="b">
        <v>1</v>
      </c>
      <c r="P2231" t="s">
        <v>8269</v>
      </c>
      <c r="Q2231">
        <f t="shared" si="68"/>
        <v>100</v>
      </c>
      <c r="R2231">
        <f>IFERROR(ROUND(E2231/N2231,2),0)</f>
        <v>31.58</v>
      </c>
      <c r="S2231" t="s">
        <v>8307</v>
      </c>
      <c r="T2231" t="s">
        <v>8309</v>
      </c>
      <c r="U2231">
        <v>7</v>
      </c>
      <c r="V2231">
        <v>2</v>
      </c>
      <c r="W2231" t="s">
        <v>10588</v>
      </c>
    </row>
    <row r="2232" spans="1:23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 s="15">
        <f t="shared" si="69"/>
        <v>41838.198518518519</v>
      </c>
      <c r="J2232">
        <v>1405658752</v>
      </c>
      <c r="K2232" s="17">
        <f>(((L2232/60)/60/24)+DATE(1970,1,1))</f>
        <v>41808.198518518519</v>
      </c>
      <c r="L2232">
        <v>1403066752</v>
      </c>
      <c r="M2232" t="b">
        <v>0</v>
      </c>
      <c r="N2232">
        <v>38</v>
      </c>
      <c r="O2232" t="b">
        <v>1</v>
      </c>
      <c r="P2232" t="s">
        <v>8269</v>
      </c>
      <c r="Q2232">
        <f t="shared" si="68"/>
        <v>120</v>
      </c>
      <c r="R2232">
        <f>IFERROR(ROUND(E2232/N2232,2),0)</f>
        <v>31.5</v>
      </c>
      <c r="S2232" t="s">
        <v>8307</v>
      </c>
      <c r="T2232" t="s">
        <v>8309</v>
      </c>
      <c r="U2232">
        <v>6</v>
      </c>
      <c r="V2232">
        <v>18</v>
      </c>
      <c r="W2232" t="s">
        <v>10589</v>
      </c>
    </row>
    <row r="2233" spans="1:23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 s="15">
        <f t="shared" si="69"/>
        <v>42062.716145833328</v>
      </c>
      <c r="J2233">
        <v>1425057075</v>
      </c>
      <c r="K2233" s="17">
        <f>(((L2233/60)/60/24)+DATE(1970,1,1))</f>
        <v>42032.716145833328</v>
      </c>
      <c r="L2233">
        <v>1422465075</v>
      </c>
      <c r="M2233" t="b">
        <v>0</v>
      </c>
      <c r="N2233">
        <v>46</v>
      </c>
      <c r="O2233" t="b">
        <v>1</v>
      </c>
      <c r="P2233" t="s">
        <v>8269</v>
      </c>
      <c r="Q2233">
        <f t="shared" si="68"/>
        <v>239</v>
      </c>
      <c r="R2233">
        <f>IFERROR(ROUND(E2233/N2233,2),0)</f>
        <v>26.02</v>
      </c>
      <c r="S2233" t="s">
        <v>8307</v>
      </c>
      <c r="T2233" t="s">
        <v>8309</v>
      </c>
      <c r="U2233">
        <v>1</v>
      </c>
      <c r="V2233">
        <v>28</v>
      </c>
      <c r="W2233" t="s">
        <v>10590</v>
      </c>
    </row>
    <row r="2234" spans="1:23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 s="15">
        <f t="shared" si="69"/>
        <v>41039.708333333336</v>
      </c>
      <c r="J2234">
        <v>1336669200</v>
      </c>
      <c r="K2234" s="17">
        <f>(((L2234/60)/60/24)+DATE(1970,1,1))</f>
        <v>41025.874201388891</v>
      </c>
      <c r="L2234">
        <v>1335473931</v>
      </c>
      <c r="M2234" t="b">
        <v>0</v>
      </c>
      <c r="N2234">
        <v>43</v>
      </c>
      <c r="O2234" t="b">
        <v>1</v>
      </c>
      <c r="P2234" t="s">
        <v>8277</v>
      </c>
      <c r="Q2234">
        <f t="shared" si="68"/>
        <v>119</v>
      </c>
      <c r="R2234">
        <f>IFERROR(ROUND(E2234/N2234,2),0)</f>
        <v>27.56</v>
      </c>
      <c r="S2234" t="s">
        <v>8331</v>
      </c>
      <c r="T2234" t="s">
        <v>8332</v>
      </c>
      <c r="U2234">
        <v>4</v>
      </c>
      <c r="V2234">
        <v>26</v>
      </c>
      <c r="W2234" t="s">
        <v>10591</v>
      </c>
    </row>
    <row r="2235" spans="1:23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 s="15">
        <f t="shared" si="69"/>
        <v>42038.083333333328</v>
      </c>
      <c r="J2235">
        <v>1422928800</v>
      </c>
      <c r="K2235" s="17">
        <f>(((L2235/60)/60/24)+DATE(1970,1,1))</f>
        <v>42006.908692129626</v>
      </c>
      <c r="L2235">
        <v>1420235311</v>
      </c>
      <c r="M2235" t="b">
        <v>0</v>
      </c>
      <c r="N2235">
        <v>5</v>
      </c>
      <c r="O2235" t="b">
        <v>0</v>
      </c>
      <c r="P2235" t="s">
        <v>8301</v>
      </c>
      <c r="Q2235">
        <f t="shared" si="68"/>
        <v>30</v>
      </c>
      <c r="R2235">
        <f>IFERROR(ROUND(E2235/N2235,2),0)</f>
        <v>237</v>
      </c>
      <c r="S2235" t="s">
        <v>8307</v>
      </c>
      <c r="T2235" t="s">
        <v>8308</v>
      </c>
      <c r="U2235">
        <v>1</v>
      </c>
      <c r="V2235">
        <v>2</v>
      </c>
      <c r="W2235" t="s">
        <v>10592</v>
      </c>
    </row>
    <row r="2236" spans="1:23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 s="15">
        <f t="shared" si="69"/>
        <v>41877.715069444443</v>
      </c>
      <c r="J2236">
        <v>1409072982</v>
      </c>
      <c r="K2236" s="17">
        <f>(((L2236/60)/60/24)+DATE(1970,1,1))</f>
        <v>41856.715069444443</v>
      </c>
      <c r="L2236">
        <v>1407258582</v>
      </c>
      <c r="M2236" t="b">
        <v>0</v>
      </c>
      <c r="N2236">
        <v>15</v>
      </c>
      <c r="O2236" t="b">
        <v>1</v>
      </c>
      <c r="P2236" t="s">
        <v>8269</v>
      </c>
      <c r="Q2236">
        <f t="shared" si="68"/>
        <v>108</v>
      </c>
      <c r="R2236">
        <f>IFERROR(ROUND(E2236/N2236,2),0)</f>
        <v>79</v>
      </c>
      <c r="S2236" t="s">
        <v>8307</v>
      </c>
      <c r="T2236" t="s">
        <v>8309</v>
      </c>
      <c r="U2236">
        <v>8</v>
      </c>
      <c r="V2236">
        <v>5</v>
      </c>
      <c r="W2236" t="s">
        <v>10593</v>
      </c>
    </row>
    <row r="2237" spans="1:23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 s="15">
        <f t="shared" si="69"/>
        <v>42292.916666666672</v>
      </c>
      <c r="J2237">
        <v>1444946400</v>
      </c>
      <c r="K2237" s="17">
        <f>(((L2237/60)/60/24)+DATE(1970,1,1))</f>
        <v>42255.619351851856</v>
      </c>
      <c r="L2237">
        <v>1441723912</v>
      </c>
      <c r="M2237" t="b">
        <v>0</v>
      </c>
      <c r="N2237">
        <v>21</v>
      </c>
      <c r="O2237" t="b">
        <v>0</v>
      </c>
      <c r="P2237" t="s">
        <v>8301</v>
      </c>
      <c r="Q2237">
        <f t="shared" si="68"/>
        <v>1</v>
      </c>
      <c r="R2237">
        <f>IFERROR(ROUND(E2237/N2237,2),0)</f>
        <v>56.34</v>
      </c>
      <c r="S2237" t="s">
        <v>8307</v>
      </c>
      <c r="T2237" t="s">
        <v>8308</v>
      </c>
      <c r="U2237">
        <v>9</v>
      </c>
      <c r="V2237">
        <v>8</v>
      </c>
      <c r="W2237" t="s">
        <v>10594</v>
      </c>
    </row>
    <row r="2238" spans="1:23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15">
        <f t="shared" si="69"/>
        <v>41283.367303240739</v>
      </c>
      <c r="J2238">
        <v>1357721335</v>
      </c>
      <c r="K2238" s="17">
        <f>(((L2238/60)/60/24)+DATE(1970,1,1))</f>
        <v>41243.367303240739</v>
      </c>
      <c r="L2238">
        <v>1354265335</v>
      </c>
      <c r="M2238" t="b">
        <v>0</v>
      </c>
      <c r="N2238">
        <v>25</v>
      </c>
      <c r="O2238" t="b">
        <v>1</v>
      </c>
      <c r="P2238" t="s">
        <v>8274</v>
      </c>
      <c r="Q2238">
        <f t="shared" si="68"/>
        <v>118</v>
      </c>
      <c r="R2238">
        <f>IFERROR(ROUND(E2238/N2238,2),0)</f>
        <v>47.2</v>
      </c>
      <c r="S2238" t="s">
        <v>8331</v>
      </c>
      <c r="T2238" t="s">
        <v>8335</v>
      </c>
      <c r="U2238">
        <v>11</v>
      </c>
      <c r="V2238">
        <v>30</v>
      </c>
      <c r="W2238" t="s">
        <v>10595</v>
      </c>
    </row>
    <row r="2239" spans="1:23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 s="15">
        <f t="shared" si="69"/>
        <v>41832.757719907408</v>
      </c>
      <c r="J2239">
        <v>1405188667</v>
      </c>
      <c r="K2239" s="17">
        <f>(((L2239/60)/60/24)+DATE(1970,1,1))</f>
        <v>41802.757719907408</v>
      </c>
      <c r="L2239">
        <v>1402596667</v>
      </c>
      <c r="M2239" t="b">
        <v>0</v>
      </c>
      <c r="N2239">
        <v>25</v>
      </c>
      <c r="O2239" t="b">
        <v>1</v>
      </c>
      <c r="P2239" t="s">
        <v>8290</v>
      </c>
      <c r="Q2239">
        <f t="shared" si="68"/>
        <v>118</v>
      </c>
      <c r="R2239">
        <f>IFERROR(ROUND(E2239/N2239,2),0)</f>
        <v>47</v>
      </c>
      <c r="S2239" t="s">
        <v>8331</v>
      </c>
      <c r="T2239" t="s">
        <v>8341</v>
      </c>
      <c r="U2239">
        <v>6</v>
      </c>
      <c r="V2239">
        <v>12</v>
      </c>
      <c r="W2239" t="s">
        <v>10596</v>
      </c>
    </row>
    <row r="2240" spans="1:23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 s="15">
        <f t="shared" si="69"/>
        <v>42004.743148148147</v>
      </c>
      <c r="J2240">
        <v>1420048208</v>
      </c>
      <c r="K2240" s="17">
        <f>(((L2240/60)/60/24)+DATE(1970,1,1))</f>
        <v>41974.743148148147</v>
      </c>
      <c r="L2240">
        <v>1417456208</v>
      </c>
      <c r="M2240" t="b">
        <v>0</v>
      </c>
      <c r="N2240">
        <v>12</v>
      </c>
      <c r="O2240" t="b">
        <v>1</v>
      </c>
      <c r="P2240" t="s">
        <v>8269</v>
      </c>
      <c r="Q2240">
        <f t="shared" si="68"/>
        <v>131</v>
      </c>
      <c r="R2240">
        <f>IFERROR(ROUND(E2240/N2240,2),0)</f>
        <v>97.92</v>
      </c>
      <c r="S2240" t="s">
        <v>8307</v>
      </c>
      <c r="T2240" t="s">
        <v>8309</v>
      </c>
      <c r="U2240">
        <v>12</v>
      </c>
      <c r="V2240">
        <v>1</v>
      </c>
      <c r="W2240" t="s">
        <v>10597</v>
      </c>
    </row>
    <row r="2241" spans="1:23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 s="15">
        <f t="shared" si="69"/>
        <v>42181.189525462964</v>
      </c>
      <c r="J2241">
        <v>1435293175</v>
      </c>
      <c r="K2241" s="17">
        <f>(((L2241/60)/60/24)+DATE(1970,1,1))</f>
        <v>42151.189525462964</v>
      </c>
      <c r="L2241">
        <v>1432701175</v>
      </c>
      <c r="M2241" t="b">
        <v>0</v>
      </c>
      <c r="N2241">
        <v>49</v>
      </c>
      <c r="O2241" t="b">
        <v>0</v>
      </c>
      <c r="P2241" t="s">
        <v>8280</v>
      </c>
      <c r="Q2241">
        <f t="shared" si="68"/>
        <v>8</v>
      </c>
      <c r="R2241">
        <f>IFERROR(ROUND(E2241/N2241,2),0)</f>
        <v>23.96</v>
      </c>
      <c r="S2241" t="s">
        <v>8323</v>
      </c>
      <c r="T2241" t="s">
        <v>8338</v>
      </c>
      <c r="U2241">
        <v>5</v>
      </c>
      <c r="V2241">
        <v>27</v>
      </c>
      <c r="W2241" t="s">
        <v>10598</v>
      </c>
    </row>
    <row r="2242" spans="1:23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 s="15">
        <f t="shared" si="69"/>
        <v>42270.840289351851</v>
      </c>
      <c r="J2242">
        <v>1443039001</v>
      </c>
      <c r="K2242" s="17">
        <f>(((L2242/60)/60/24)+DATE(1970,1,1))</f>
        <v>42240.840289351851</v>
      </c>
      <c r="L2242">
        <v>1440447001</v>
      </c>
      <c r="M2242" t="b">
        <v>0</v>
      </c>
      <c r="N2242">
        <v>14</v>
      </c>
      <c r="O2242" t="b">
        <v>0</v>
      </c>
      <c r="P2242" t="s">
        <v>8282</v>
      </c>
      <c r="Q2242">
        <f t="shared" ref="Q2242:Q2305" si="70">ROUND(E2242/D2242*100,0)</f>
        <v>39</v>
      </c>
      <c r="R2242">
        <f>IFERROR(ROUND(E2242/N2242,2),0)</f>
        <v>83.57</v>
      </c>
      <c r="S2242" t="s">
        <v>8326</v>
      </c>
      <c r="T2242" t="s">
        <v>8348</v>
      </c>
      <c r="U2242">
        <v>8</v>
      </c>
      <c r="V2242">
        <v>24</v>
      </c>
      <c r="W2242" t="s">
        <v>10599</v>
      </c>
    </row>
    <row r="2243" spans="1:23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 s="15">
        <f t="shared" ref="I2243:I2306" si="71">(((J2243/60)/60/24+DATE(1970,1,1)))</f>
        <v>41847.958333333336</v>
      </c>
      <c r="J2243">
        <v>1406502000</v>
      </c>
      <c r="K2243" s="17">
        <f>(((L2243/60)/60/24)+DATE(1970,1,1))</f>
        <v>41837.323009259257</v>
      </c>
      <c r="L2243">
        <v>1405583108</v>
      </c>
      <c r="M2243" t="b">
        <v>0</v>
      </c>
      <c r="N2243">
        <v>26</v>
      </c>
      <c r="O2243" t="b">
        <v>1</v>
      </c>
      <c r="P2243" t="s">
        <v>8269</v>
      </c>
      <c r="Q2243">
        <f t="shared" si="70"/>
        <v>117</v>
      </c>
      <c r="R2243">
        <f>IFERROR(ROUND(E2243/N2243,2),0)</f>
        <v>44.92</v>
      </c>
      <c r="S2243" t="s">
        <v>8307</v>
      </c>
      <c r="T2243" t="s">
        <v>8309</v>
      </c>
      <c r="U2243">
        <v>7</v>
      </c>
      <c r="V2243">
        <v>17</v>
      </c>
      <c r="W2243" t="s">
        <v>10600</v>
      </c>
    </row>
    <row r="2244" spans="1:23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15">
        <f t="shared" si="71"/>
        <v>42740.824618055558</v>
      </c>
      <c r="J2244">
        <v>1483645647</v>
      </c>
      <c r="K2244" s="17">
        <f>(((L2244/60)/60/24)+DATE(1970,1,1))</f>
        <v>42710.824618055558</v>
      </c>
      <c r="L2244">
        <v>1481053647</v>
      </c>
      <c r="M2244" t="b">
        <v>0</v>
      </c>
      <c r="N2244">
        <v>28</v>
      </c>
      <c r="O2244" t="b">
        <v>1</v>
      </c>
      <c r="P2244" t="s">
        <v>8295</v>
      </c>
      <c r="Q2244">
        <f t="shared" si="70"/>
        <v>1165</v>
      </c>
      <c r="R2244">
        <f>IFERROR(ROUND(E2244/N2244,2),0)</f>
        <v>41.61</v>
      </c>
      <c r="S2244" t="s">
        <v>8323</v>
      </c>
      <c r="T2244" t="s">
        <v>8324</v>
      </c>
      <c r="U2244">
        <v>12</v>
      </c>
      <c r="V2244">
        <v>6</v>
      </c>
      <c r="W2244" t="s">
        <v>10601</v>
      </c>
    </row>
    <row r="2245" spans="1:23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 s="15">
        <f t="shared" si="71"/>
        <v>42776.096585648149</v>
      </c>
      <c r="J2245">
        <v>1486693145</v>
      </c>
      <c r="K2245" s="17">
        <f>(((L2245/60)/60/24)+DATE(1970,1,1))</f>
        <v>42746.096585648149</v>
      </c>
      <c r="L2245">
        <v>1484101145</v>
      </c>
      <c r="M2245" t="b">
        <v>0</v>
      </c>
      <c r="N2245">
        <v>31</v>
      </c>
      <c r="O2245" t="b">
        <v>0</v>
      </c>
      <c r="P2245" t="s">
        <v>8271</v>
      </c>
      <c r="Q2245">
        <f t="shared" si="70"/>
        <v>2</v>
      </c>
      <c r="R2245">
        <f>IFERROR(ROUND(E2245/N2245,2),0)</f>
        <v>37.450000000000003</v>
      </c>
      <c r="S2245" t="s">
        <v>8315</v>
      </c>
      <c r="T2245" t="s">
        <v>8317</v>
      </c>
      <c r="U2245">
        <v>1</v>
      </c>
      <c r="V2245">
        <v>11</v>
      </c>
      <c r="W2245" t="s">
        <v>10602</v>
      </c>
    </row>
    <row r="2246" spans="1:23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 s="15">
        <f t="shared" si="71"/>
        <v>41882.827650462961</v>
      </c>
      <c r="J2246">
        <v>1409514709</v>
      </c>
      <c r="K2246" s="17">
        <f>(((L2246/60)/60/24)+DATE(1970,1,1))</f>
        <v>41842.828680555554</v>
      </c>
      <c r="L2246">
        <v>1406058798</v>
      </c>
      <c r="M2246" t="b">
        <v>0</v>
      </c>
      <c r="N2246">
        <v>14</v>
      </c>
      <c r="O2246" t="b">
        <v>0</v>
      </c>
      <c r="P2246" t="s">
        <v>8269</v>
      </c>
      <c r="Q2246">
        <f t="shared" si="70"/>
        <v>17</v>
      </c>
      <c r="R2246">
        <f>IFERROR(ROUND(E2246/N2246,2),0)</f>
        <v>82.57</v>
      </c>
      <c r="S2246" t="s">
        <v>8307</v>
      </c>
      <c r="T2246" t="s">
        <v>8309</v>
      </c>
      <c r="U2246">
        <v>7</v>
      </c>
      <c r="V2246">
        <v>22</v>
      </c>
      <c r="W2246" t="s">
        <v>10603</v>
      </c>
    </row>
    <row r="2247" spans="1:23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 s="15">
        <f t="shared" si="71"/>
        <v>42091.113263888896</v>
      </c>
      <c r="J2247">
        <v>1427510586</v>
      </c>
      <c r="K2247" s="17">
        <f>(((L2247/60)/60/24)+DATE(1970,1,1))</f>
        <v>42061.154930555553</v>
      </c>
      <c r="L2247">
        <v>1424922186</v>
      </c>
      <c r="M2247" t="b">
        <v>0</v>
      </c>
      <c r="N2247">
        <v>19</v>
      </c>
      <c r="O2247" t="b">
        <v>0</v>
      </c>
      <c r="P2247" t="s">
        <v>8282</v>
      </c>
      <c r="Q2247">
        <f t="shared" si="70"/>
        <v>4</v>
      </c>
      <c r="R2247">
        <f>IFERROR(ROUND(E2247/N2247,2),0)</f>
        <v>60.79</v>
      </c>
      <c r="S2247" t="s">
        <v>8326</v>
      </c>
      <c r="T2247" t="s">
        <v>8348</v>
      </c>
      <c r="U2247">
        <v>2</v>
      </c>
      <c r="V2247">
        <v>26</v>
      </c>
      <c r="W2247" t="s">
        <v>10604</v>
      </c>
    </row>
    <row r="2248" spans="1:23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 s="15">
        <f t="shared" si="71"/>
        <v>41911.453587962962</v>
      </c>
      <c r="J2248">
        <v>1411987990</v>
      </c>
      <c r="K2248" s="17">
        <f>(((L2248/60)/60/24)+DATE(1970,1,1))</f>
        <v>41881.453587962962</v>
      </c>
      <c r="L2248">
        <v>1409395990</v>
      </c>
      <c r="M2248" t="b">
        <v>0</v>
      </c>
      <c r="N2248">
        <v>23</v>
      </c>
      <c r="O2248" t="b">
        <v>1</v>
      </c>
      <c r="P2248" t="s">
        <v>8269</v>
      </c>
      <c r="Q2248">
        <f t="shared" si="70"/>
        <v>115</v>
      </c>
      <c r="R2248">
        <f>IFERROR(ROUND(E2248/N2248,2),0)</f>
        <v>50</v>
      </c>
      <c r="S2248" t="s">
        <v>8307</v>
      </c>
      <c r="T2248" t="s">
        <v>8309</v>
      </c>
      <c r="U2248">
        <v>8</v>
      </c>
      <c r="V2248">
        <v>30</v>
      </c>
      <c r="W2248" t="s">
        <v>10605</v>
      </c>
    </row>
    <row r="2249" spans="1:23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 s="15">
        <f t="shared" si="71"/>
        <v>42561.980694444443</v>
      </c>
      <c r="J2249">
        <v>1468193532</v>
      </c>
      <c r="K2249" s="17">
        <f>(((L2249/60)/60/24)+DATE(1970,1,1))</f>
        <v>42531.980694444443</v>
      </c>
      <c r="L2249">
        <v>1465601532</v>
      </c>
      <c r="M2249" t="b">
        <v>0</v>
      </c>
      <c r="N2249">
        <v>10</v>
      </c>
      <c r="O2249" t="b">
        <v>1</v>
      </c>
      <c r="P2249" t="s">
        <v>8303</v>
      </c>
      <c r="Q2249">
        <f t="shared" si="70"/>
        <v>115</v>
      </c>
      <c r="R2249">
        <f>IFERROR(ROUND(E2249/N2249,2),0)</f>
        <v>115</v>
      </c>
      <c r="S2249" t="s">
        <v>8307</v>
      </c>
      <c r="T2249" t="s">
        <v>8310</v>
      </c>
      <c r="U2249">
        <v>6</v>
      </c>
      <c r="V2249">
        <v>10</v>
      </c>
      <c r="W2249" t="s">
        <v>10606</v>
      </c>
    </row>
    <row r="2250" spans="1:23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 s="15">
        <f t="shared" si="71"/>
        <v>41972.624305555553</v>
      </c>
      <c r="J2250">
        <v>1417273140</v>
      </c>
      <c r="K2250" s="17">
        <f>(((L2250/60)/60/24)+DATE(1970,1,1))</f>
        <v>41930.218657407408</v>
      </c>
      <c r="L2250">
        <v>1413609292</v>
      </c>
      <c r="M2250" t="b">
        <v>1</v>
      </c>
      <c r="N2250">
        <v>13</v>
      </c>
      <c r="O2250" t="b">
        <v>0</v>
      </c>
      <c r="P2250" t="s">
        <v>8283</v>
      </c>
      <c r="Q2250">
        <f t="shared" si="70"/>
        <v>46</v>
      </c>
      <c r="R2250">
        <f>IFERROR(ROUND(E2250/N2250,2),0)</f>
        <v>88.31</v>
      </c>
      <c r="S2250" t="s">
        <v>8320</v>
      </c>
      <c r="T2250" t="s">
        <v>8321</v>
      </c>
      <c r="U2250">
        <v>10</v>
      </c>
      <c r="V2250">
        <v>18</v>
      </c>
      <c r="W2250" t="s">
        <v>10607</v>
      </c>
    </row>
    <row r="2251" spans="1:23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15">
        <f t="shared" si="71"/>
        <v>42565.955925925926</v>
      </c>
      <c r="J2251">
        <v>1468536992</v>
      </c>
      <c r="K2251" s="17">
        <f>(((L2251/60)/60/24)+DATE(1970,1,1))</f>
        <v>42505.955925925926</v>
      </c>
      <c r="L2251">
        <v>1463352992</v>
      </c>
      <c r="M2251" t="b">
        <v>0</v>
      </c>
      <c r="N2251">
        <v>27</v>
      </c>
      <c r="O2251" t="b">
        <v>1</v>
      </c>
      <c r="P2251" t="s">
        <v>8283</v>
      </c>
      <c r="Q2251">
        <f t="shared" si="70"/>
        <v>115</v>
      </c>
      <c r="R2251">
        <f>IFERROR(ROUND(E2251/N2251,2),0)</f>
        <v>42.48</v>
      </c>
      <c r="S2251" t="s">
        <v>8320</v>
      </c>
      <c r="T2251" t="s">
        <v>8321</v>
      </c>
      <c r="U2251">
        <v>5</v>
      </c>
      <c r="V2251">
        <v>15</v>
      </c>
      <c r="W2251" t="s">
        <v>10608</v>
      </c>
    </row>
    <row r="2252" spans="1:23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 s="15">
        <f t="shared" si="71"/>
        <v>40951.904895833337</v>
      </c>
      <c r="J2252">
        <v>1329082983</v>
      </c>
      <c r="K2252" s="17">
        <f>(((L2252/60)/60/24)+DATE(1970,1,1))</f>
        <v>40920.904895833337</v>
      </c>
      <c r="L2252">
        <v>1326404583</v>
      </c>
      <c r="M2252" t="b">
        <v>0</v>
      </c>
      <c r="N2252">
        <v>20</v>
      </c>
      <c r="O2252" t="b">
        <v>1</v>
      </c>
      <c r="P2252" t="s">
        <v>8277</v>
      </c>
      <c r="Q2252">
        <f t="shared" si="70"/>
        <v>115</v>
      </c>
      <c r="R2252">
        <f>IFERROR(ROUND(E2252/N2252,2),0)</f>
        <v>57.25</v>
      </c>
      <c r="S2252" t="s">
        <v>8331</v>
      </c>
      <c r="T2252" t="s">
        <v>8332</v>
      </c>
      <c r="U2252">
        <v>1</v>
      </c>
      <c r="V2252">
        <v>12</v>
      </c>
      <c r="W2252" t="s">
        <v>10609</v>
      </c>
    </row>
    <row r="2253" spans="1:23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 s="15">
        <f t="shared" si="71"/>
        <v>42830.820763888885</v>
      </c>
      <c r="J2253">
        <v>1491421314</v>
      </c>
      <c r="K2253" s="17">
        <f>(((L2253/60)/60/24)+DATE(1970,1,1))</f>
        <v>42787.862430555557</v>
      </c>
      <c r="L2253">
        <v>1487709714</v>
      </c>
      <c r="M2253" t="b">
        <v>0</v>
      </c>
      <c r="N2253">
        <v>7</v>
      </c>
      <c r="O2253" t="b">
        <v>0</v>
      </c>
      <c r="P2253" t="s">
        <v>8301</v>
      </c>
      <c r="Q2253">
        <f t="shared" si="70"/>
        <v>6</v>
      </c>
      <c r="R2253">
        <f>IFERROR(ROUND(E2253/N2253,2),0)</f>
        <v>163.57</v>
      </c>
      <c r="S2253" t="s">
        <v>8307</v>
      </c>
      <c r="T2253" t="s">
        <v>8308</v>
      </c>
      <c r="U2253">
        <v>2</v>
      </c>
      <c r="V2253">
        <v>21</v>
      </c>
      <c r="W2253" t="s">
        <v>10610</v>
      </c>
    </row>
    <row r="2254" spans="1:23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 s="15">
        <f t="shared" si="71"/>
        <v>42117.535254629634</v>
      </c>
      <c r="J2254">
        <v>1429793446</v>
      </c>
      <c r="K2254" s="17">
        <f>(((L2254/60)/60/24)+DATE(1970,1,1))</f>
        <v>42103.535254629634</v>
      </c>
      <c r="L2254">
        <v>1428583846</v>
      </c>
      <c r="M2254" t="b">
        <v>0</v>
      </c>
      <c r="N2254">
        <v>61</v>
      </c>
      <c r="O2254" t="b">
        <v>1</v>
      </c>
      <c r="P2254" t="s">
        <v>8269</v>
      </c>
      <c r="Q2254">
        <f t="shared" si="70"/>
        <v>115</v>
      </c>
      <c r="R2254">
        <f>IFERROR(ROUND(E2254/N2254,2),0)</f>
        <v>18.77</v>
      </c>
      <c r="S2254" t="s">
        <v>8307</v>
      </c>
      <c r="T2254" t="s">
        <v>8309</v>
      </c>
      <c r="U2254">
        <v>4</v>
      </c>
      <c r="V2254">
        <v>9</v>
      </c>
      <c r="W2254" t="s">
        <v>10611</v>
      </c>
    </row>
    <row r="2255" spans="1:23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 s="15">
        <f t="shared" si="71"/>
        <v>42039.493263888886</v>
      </c>
      <c r="J2255">
        <v>1423050618</v>
      </c>
      <c r="K2255" s="17">
        <f>(((L2255/60)/60/24)+DATE(1970,1,1))</f>
        <v>42009.493263888886</v>
      </c>
      <c r="L2255">
        <v>1420458618</v>
      </c>
      <c r="M2255" t="b">
        <v>0</v>
      </c>
      <c r="N2255">
        <v>4</v>
      </c>
      <c r="O2255" t="b">
        <v>0</v>
      </c>
      <c r="P2255" t="s">
        <v>8303</v>
      </c>
      <c r="Q2255">
        <f t="shared" si="70"/>
        <v>11</v>
      </c>
      <c r="R2255">
        <f>IFERROR(ROUND(E2255/N2255,2),0)</f>
        <v>286.25</v>
      </c>
      <c r="S2255" t="s">
        <v>8307</v>
      </c>
      <c r="T2255" t="s">
        <v>8310</v>
      </c>
      <c r="U2255">
        <v>1</v>
      </c>
      <c r="V2255">
        <v>5</v>
      </c>
      <c r="W2255" t="s">
        <v>10612</v>
      </c>
    </row>
    <row r="2256" spans="1:23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 s="15">
        <f t="shared" si="71"/>
        <v>41880.863252314812</v>
      </c>
      <c r="J2256">
        <v>1409344985</v>
      </c>
      <c r="K2256" s="17">
        <f>(((L2256/60)/60/24)+DATE(1970,1,1))</f>
        <v>41850.863252314812</v>
      </c>
      <c r="L2256">
        <v>1406752985</v>
      </c>
      <c r="M2256" t="b">
        <v>0</v>
      </c>
      <c r="N2256">
        <v>14</v>
      </c>
      <c r="O2256" t="b">
        <v>0</v>
      </c>
      <c r="P2256" t="s">
        <v>8269</v>
      </c>
      <c r="Q2256">
        <f t="shared" si="70"/>
        <v>38</v>
      </c>
      <c r="R2256">
        <f>IFERROR(ROUND(E2256/N2256,2),0)</f>
        <v>81.569999999999993</v>
      </c>
      <c r="S2256" t="s">
        <v>8307</v>
      </c>
      <c r="T2256" t="s">
        <v>8309</v>
      </c>
      <c r="U2256">
        <v>7</v>
      </c>
      <c r="V2256">
        <v>30</v>
      </c>
      <c r="W2256" t="s">
        <v>10613</v>
      </c>
    </row>
    <row r="2257" spans="1:23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 s="15">
        <f t="shared" si="71"/>
        <v>41900.165972222225</v>
      </c>
      <c r="J2257">
        <v>1411012740</v>
      </c>
      <c r="K2257" s="17">
        <f>(((L2257/60)/60/24)+DATE(1970,1,1))</f>
        <v>41884.599849537037</v>
      </c>
      <c r="L2257">
        <v>1409667827</v>
      </c>
      <c r="M2257" t="b">
        <v>0</v>
      </c>
      <c r="N2257">
        <v>27</v>
      </c>
      <c r="O2257" t="b">
        <v>1</v>
      </c>
      <c r="P2257" t="s">
        <v>8269</v>
      </c>
      <c r="Q2257">
        <f t="shared" si="70"/>
        <v>119</v>
      </c>
      <c r="R2257">
        <f>IFERROR(ROUND(E2257/N2257,2),0)</f>
        <v>42.3</v>
      </c>
      <c r="S2257" t="s">
        <v>8307</v>
      </c>
      <c r="T2257" t="s">
        <v>8309</v>
      </c>
      <c r="U2257">
        <v>9</v>
      </c>
      <c r="V2257">
        <v>2</v>
      </c>
      <c r="W2257" t="s">
        <v>10614</v>
      </c>
    </row>
    <row r="2258" spans="1:23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 s="15">
        <f t="shared" si="71"/>
        <v>41061.82163194444</v>
      </c>
      <c r="J2258">
        <v>1338579789</v>
      </c>
      <c r="K2258" s="17">
        <f>(((L2258/60)/60/24)+DATE(1970,1,1))</f>
        <v>41031.82163194444</v>
      </c>
      <c r="L2258">
        <v>1335987789</v>
      </c>
      <c r="M2258" t="b">
        <v>0</v>
      </c>
      <c r="N2258">
        <v>27</v>
      </c>
      <c r="O2258" t="b">
        <v>1</v>
      </c>
      <c r="P2258" t="s">
        <v>8278</v>
      </c>
      <c r="Q2258">
        <f t="shared" si="70"/>
        <v>152</v>
      </c>
      <c r="R2258">
        <f>IFERROR(ROUND(E2258/N2258,2),0)</f>
        <v>42.22</v>
      </c>
      <c r="S2258" t="s">
        <v>8331</v>
      </c>
      <c r="T2258" t="s">
        <v>8333</v>
      </c>
      <c r="U2258">
        <v>5</v>
      </c>
      <c r="V2258">
        <v>2</v>
      </c>
      <c r="W2258" t="s">
        <v>10615</v>
      </c>
    </row>
    <row r="2259" spans="1:23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 s="15">
        <f t="shared" si="71"/>
        <v>42651.613564814819</v>
      </c>
      <c r="J2259">
        <v>1475937812</v>
      </c>
      <c r="K2259" s="17">
        <f>(((L2259/60)/60/24)+DATE(1970,1,1))</f>
        <v>42611.613564814819</v>
      </c>
      <c r="L2259">
        <v>1472481812</v>
      </c>
      <c r="M2259" t="b">
        <v>0</v>
      </c>
      <c r="N2259">
        <v>38</v>
      </c>
      <c r="O2259" t="b">
        <v>0</v>
      </c>
      <c r="P2259" t="s">
        <v>8271</v>
      </c>
      <c r="Q2259">
        <f t="shared" si="70"/>
        <v>11</v>
      </c>
      <c r="R2259">
        <f>IFERROR(ROUND(E2259/N2259,2),0)</f>
        <v>29.89</v>
      </c>
      <c r="S2259" t="s">
        <v>8315</v>
      </c>
      <c r="T2259" t="s">
        <v>8317</v>
      </c>
      <c r="U2259">
        <v>8</v>
      </c>
      <c r="V2259">
        <v>29</v>
      </c>
      <c r="W2259" t="s">
        <v>8788</v>
      </c>
    </row>
    <row r="2260" spans="1:23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 s="15">
        <f t="shared" si="71"/>
        <v>42019.791990740734</v>
      </c>
      <c r="J2260">
        <v>1421348428</v>
      </c>
      <c r="K2260" s="17">
        <f>(((L2260/60)/60/24)+DATE(1970,1,1))</f>
        <v>41974.791990740734</v>
      </c>
      <c r="L2260">
        <v>1417460428</v>
      </c>
      <c r="M2260" t="b">
        <v>0</v>
      </c>
      <c r="N2260">
        <v>11</v>
      </c>
      <c r="O2260" t="b">
        <v>0</v>
      </c>
      <c r="P2260" t="s">
        <v>8271</v>
      </c>
      <c r="Q2260">
        <f t="shared" si="70"/>
        <v>1</v>
      </c>
      <c r="R2260">
        <f>IFERROR(ROUND(E2260/N2260,2),0)</f>
        <v>102.73</v>
      </c>
      <c r="S2260" t="s">
        <v>8315</v>
      </c>
      <c r="T2260" t="s">
        <v>8317</v>
      </c>
      <c r="U2260">
        <v>12</v>
      </c>
      <c r="V2260">
        <v>1</v>
      </c>
      <c r="W2260" t="s">
        <v>10616</v>
      </c>
    </row>
    <row r="2261" spans="1:23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 s="15">
        <f t="shared" si="71"/>
        <v>41328.339583333334</v>
      </c>
      <c r="J2261">
        <v>1361606940</v>
      </c>
      <c r="K2261" s="17">
        <f>(((L2261/60)/60/24)+DATE(1970,1,1))</f>
        <v>41321.339583333334</v>
      </c>
      <c r="L2261">
        <v>1361002140</v>
      </c>
      <c r="M2261" t="b">
        <v>0</v>
      </c>
      <c r="N2261">
        <v>17</v>
      </c>
      <c r="O2261" t="b">
        <v>1</v>
      </c>
      <c r="P2261" t="s">
        <v>8274</v>
      </c>
      <c r="Q2261">
        <f t="shared" si="70"/>
        <v>113</v>
      </c>
      <c r="R2261">
        <f>IFERROR(ROUND(E2261/N2261,2),0)</f>
        <v>66.47</v>
      </c>
      <c r="S2261" t="s">
        <v>8331</v>
      </c>
      <c r="T2261" t="s">
        <v>8335</v>
      </c>
      <c r="U2261">
        <v>2</v>
      </c>
      <c r="V2261">
        <v>16</v>
      </c>
      <c r="W2261" t="s">
        <v>10617</v>
      </c>
    </row>
    <row r="2262" spans="1:23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 s="15">
        <f t="shared" si="71"/>
        <v>41015.257222222222</v>
      </c>
      <c r="J2262">
        <v>1334556624</v>
      </c>
      <c r="K2262" s="17">
        <f>(((L2262/60)/60/24)+DATE(1970,1,1))</f>
        <v>40997.257222222222</v>
      </c>
      <c r="L2262">
        <v>1333001424</v>
      </c>
      <c r="M2262" t="b">
        <v>0</v>
      </c>
      <c r="N2262">
        <v>34</v>
      </c>
      <c r="O2262" t="b">
        <v>1</v>
      </c>
      <c r="P2262" t="s">
        <v>8278</v>
      </c>
      <c r="Q2262">
        <f t="shared" si="70"/>
        <v>103</v>
      </c>
      <c r="R2262">
        <f>IFERROR(ROUND(E2262/N2262,2),0)</f>
        <v>33.24</v>
      </c>
      <c r="S2262" t="s">
        <v>8331</v>
      </c>
      <c r="T2262" t="s">
        <v>8333</v>
      </c>
      <c r="U2262">
        <v>3</v>
      </c>
      <c r="V2262">
        <v>29</v>
      </c>
      <c r="W2262" t="s">
        <v>10618</v>
      </c>
    </row>
    <row r="2263" spans="1:23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 s="15">
        <f t="shared" si="71"/>
        <v>42693.916666666672</v>
      </c>
      <c r="J2263">
        <v>1479592800</v>
      </c>
      <c r="K2263" s="17">
        <f>(((L2263/60)/60/24)+DATE(1970,1,1))</f>
        <v>42661.132245370376</v>
      </c>
      <c r="L2263">
        <v>1476760226</v>
      </c>
      <c r="M2263" t="b">
        <v>0</v>
      </c>
      <c r="N2263">
        <v>17</v>
      </c>
      <c r="O2263" t="b">
        <v>1</v>
      </c>
      <c r="P2263" t="s">
        <v>8269</v>
      </c>
      <c r="Q2263">
        <f t="shared" si="70"/>
        <v>113</v>
      </c>
      <c r="R2263">
        <f>IFERROR(ROUND(E2263/N2263,2),0)</f>
        <v>66.47</v>
      </c>
      <c r="S2263" t="s">
        <v>8307</v>
      </c>
      <c r="T2263" t="s">
        <v>8309</v>
      </c>
      <c r="U2263">
        <v>10</v>
      </c>
      <c r="V2263">
        <v>18</v>
      </c>
      <c r="W2263" t="s">
        <v>10619</v>
      </c>
    </row>
    <row r="2264" spans="1:23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 s="15">
        <f t="shared" si="71"/>
        <v>42616.585358796292</v>
      </c>
      <c r="J2264">
        <v>1472911375</v>
      </c>
      <c r="K2264" s="17">
        <f>(((L2264/60)/60/24)+DATE(1970,1,1))</f>
        <v>42595.585358796292</v>
      </c>
      <c r="L2264">
        <v>1471096975</v>
      </c>
      <c r="M2264" t="b">
        <v>0</v>
      </c>
      <c r="N2264">
        <v>20</v>
      </c>
      <c r="O2264" t="b">
        <v>0</v>
      </c>
      <c r="P2264" t="s">
        <v>8282</v>
      </c>
      <c r="Q2264">
        <f t="shared" si="70"/>
        <v>23</v>
      </c>
      <c r="R2264">
        <f>IFERROR(ROUND(E2264/N2264,2),0)</f>
        <v>56.3</v>
      </c>
      <c r="S2264" t="s">
        <v>8326</v>
      </c>
      <c r="T2264" t="s">
        <v>8348</v>
      </c>
      <c r="U2264">
        <v>8</v>
      </c>
      <c r="V2264">
        <v>13</v>
      </c>
      <c r="W2264" t="s">
        <v>10620</v>
      </c>
    </row>
    <row r="2265" spans="1:23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 s="15">
        <f t="shared" si="71"/>
        <v>41925.878657407404</v>
      </c>
      <c r="J2265">
        <v>1413234316</v>
      </c>
      <c r="K2265" s="17">
        <f>(((L2265/60)/60/24)+DATE(1970,1,1))</f>
        <v>41865.878657407404</v>
      </c>
      <c r="L2265">
        <v>1408050316</v>
      </c>
      <c r="M2265" t="b">
        <v>0</v>
      </c>
      <c r="N2265">
        <v>13</v>
      </c>
      <c r="O2265" t="b">
        <v>0</v>
      </c>
      <c r="P2265" t="s">
        <v>8269</v>
      </c>
      <c r="Q2265">
        <f t="shared" si="70"/>
        <v>38</v>
      </c>
      <c r="R2265">
        <f>IFERROR(ROUND(E2265/N2265,2),0)</f>
        <v>86.62</v>
      </c>
      <c r="S2265" t="s">
        <v>8307</v>
      </c>
      <c r="T2265" t="s">
        <v>8309</v>
      </c>
      <c r="U2265">
        <v>8</v>
      </c>
      <c r="V2265">
        <v>14</v>
      </c>
      <c r="W2265" t="s">
        <v>10621</v>
      </c>
    </row>
    <row r="2266" spans="1:23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15">
        <f t="shared" si="71"/>
        <v>42095.165972222225</v>
      </c>
      <c r="J2266">
        <v>1427860740</v>
      </c>
      <c r="K2266" s="17">
        <f>(((L2266/60)/60/24)+DATE(1970,1,1))</f>
        <v>42073.660694444443</v>
      </c>
      <c r="L2266">
        <v>1426002684</v>
      </c>
      <c r="M2266" t="b">
        <v>0</v>
      </c>
      <c r="N2266">
        <v>19</v>
      </c>
      <c r="O2266" t="b">
        <v>1</v>
      </c>
      <c r="P2266" t="s">
        <v>8269</v>
      </c>
      <c r="Q2266">
        <f t="shared" si="70"/>
        <v>102</v>
      </c>
      <c r="R2266">
        <f>IFERROR(ROUND(E2266/N2266,2),0)</f>
        <v>59.21</v>
      </c>
      <c r="S2266" t="s">
        <v>8307</v>
      </c>
      <c r="T2266" t="s">
        <v>8309</v>
      </c>
      <c r="U2266">
        <v>3</v>
      </c>
      <c r="V2266">
        <v>10</v>
      </c>
      <c r="W2266" t="s">
        <v>10622</v>
      </c>
    </row>
    <row r="2267" spans="1:23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 s="15">
        <f t="shared" si="71"/>
        <v>41075.165972222225</v>
      </c>
      <c r="J2267">
        <v>1339732740</v>
      </c>
      <c r="K2267" s="17">
        <f>(((L2267/60)/60/24)+DATE(1970,1,1))</f>
        <v>41059.118993055556</v>
      </c>
      <c r="L2267">
        <v>1338346281</v>
      </c>
      <c r="M2267" t="b">
        <v>0</v>
      </c>
      <c r="N2267">
        <v>29</v>
      </c>
      <c r="O2267" t="b">
        <v>1</v>
      </c>
      <c r="P2267" t="s">
        <v>8277</v>
      </c>
      <c r="Q2267">
        <f t="shared" si="70"/>
        <v>187</v>
      </c>
      <c r="R2267">
        <f>IFERROR(ROUND(E2267/N2267,2),0)</f>
        <v>38.74</v>
      </c>
      <c r="S2267" t="s">
        <v>8331</v>
      </c>
      <c r="T2267" t="s">
        <v>8332</v>
      </c>
      <c r="U2267">
        <v>5</v>
      </c>
      <c r="V2267">
        <v>30</v>
      </c>
      <c r="W2267" t="s">
        <v>10623</v>
      </c>
    </row>
    <row r="2268" spans="1:23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 s="15">
        <f t="shared" si="71"/>
        <v>42589.125</v>
      </c>
      <c r="J2268">
        <v>1470538800</v>
      </c>
      <c r="K2268" s="17">
        <f>(((L2268/60)/60/24)+DATE(1970,1,1))</f>
        <v>42572.61681712963</v>
      </c>
      <c r="L2268">
        <v>1469112493</v>
      </c>
      <c r="M2268" t="b">
        <v>0</v>
      </c>
      <c r="N2268">
        <v>19</v>
      </c>
      <c r="O2268" t="b">
        <v>1</v>
      </c>
      <c r="P2268" t="s">
        <v>8269</v>
      </c>
      <c r="Q2268">
        <f t="shared" si="70"/>
        <v>112</v>
      </c>
      <c r="R2268">
        <f>IFERROR(ROUND(E2268/N2268,2),0)</f>
        <v>58.95</v>
      </c>
      <c r="S2268" t="s">
        <v>8307</v>
      </c>
      <c r="T2268" t="s">
        <v>8309</v>
      </c>
      <c r="U2268">
        <v>7</v>
      </c>
      <c r="V2268">
        <v>21</v>
      </c>
      <c r="W2268" t="s">
        <v>10624</v>
      </c>
    </row>
    <row r="2269" spans="1:23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 s="15">
        <f t="shared" si="71"/>
        <v>42384.651504629626</v>
      </c>
      <c r="J2269">
        <v>1452872290</v>
      </c>
      <c r="K2269" s="17">
        <f>(((L2269/60)/60/24)+DATE(1970,1,1))</f>
        <v>42374.651504629626</v>
      </c>
      <c r="L2269">
        <v>1452008290</v>
      </c>
      <c r="M2269" t="b">
        <v>0</v>
      </c>
      <c r="N2269">
        <v>18</v>
      </c>
      <c r="O2269" t="b">
        <v>1</v>
      </c>
      <c r="P2269" t="s">
        <v>8269</v>
      </c>
      <c r="Q2269">
        <f t="shared" si="70"/>
        <v>112</v>
      </c>
      <c r="R2269">
        <f>IFERROR(ROUND(E2269/N2269,2),0)</f>
        <v>62.17</v>
      </c>
      <c r="S2269" t="s">
        <v>8307</v>
      </c>
      <c r="T2269" t="s">
        <v>8309</v>
      </c>
      <c r="U2269">
        <v>1</v>
      </c>
      <c r="V2269">
        <v>5</v>
      </c>
      <c r="W2269" t="s">
        <v>10625</v>
      </c>
    </row>
    <row r="2270" spans="1:23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 s="15">
        <f t="shared" si="71"/>
        <v>42529.039629629624</v>
      </c>
      <c r="J2270">
        <v>1465347424</v>
      </c>
      <c r="K2270" s="17">
        <f>(((L2270/60)/60/24)+DATE(1970,1,1))</f>
        <v>42499.039629629624</v>
      </c>
      <c r="L2270">
        <v>1462755424</v>
      </c>
      <c r="M2270" t="b">
        <v>0</v>
      </c>
      <c r="N2270">
        <v>18</v>
      </c>
      <c r="O2270" t="b">
        <v>1</v>
      </c>
      <c r="P2270" t="s">
        <v>8269</v>
      </c>
      <c r="Q2270">
        <f t="shared" si="70"/>
        <v>106</v>
      </c>
      <c r="R2270">
        <f>IFERROR(ROUND(E2270/N2270,2),0)</f>
        <v>61.94</v>
      </c>
      <c r="S2270" t="s">
        <v>8307</v>
      </c>
      <c r="T2270" t="s">
        <v>8309</v>
      </c>
      <c r="U2270">
        <v>5</v>
      </c>
      <c r="V2270">
        <v>9</v>
      </c>
      <c r="W2270" t="s">
        <v>10626</v>
      </c>
    </row>
    <row r="2271" spans="1:23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 s="15">
        <f t="shared" si="71"/>
        <v>41859.936111111114</v>
      </c>
      <c r="J2271">
        <v>1407536880</v>
      </c>
      <c r="K2271" s="17">
        <f>(((L2271/60)/60/24)+DATE(1970,1,1))</f>
        <v>41830.545694444445</v>
      </c>
      <c r="L2271">
        <v>1404997548</v>
      </c>
      <c r="M2271" t="b">
        <v>0</v>
      </c>
      <c r="N2271">
        <v>18</v>
      </c>
      <c r="O2271" t="b">
        <v>1</v>
      </c>
      <c r="P2271" t="s">
        <v>8269</v>
      </c>
      <c r="Q2271">
        <f t="shared" si="70"/>
        <v>223</v>
      </c>
      <c r="R2271">
        <f>IFERROR(ROUND(E2271/N2271,2),0)</f>
        <v>61.94</v>
      </c>
      <c r="S2271" t="s">
        <v>8307</v>
      </c>
      <c r="T2271" t="s">
        <v>8309</v>
      </c>
      <c r="U2271">
        <v>7</v>
      </c>
      <c r="V2271">
        <v>10</v>
      </c>
      <c r="W2271" t="s">
        <v>10627</v>
      </c>
    </row>
    <row r="2272" spans="1:23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15">
        <f t="shared" si="71"/>
        <v>40709.165972222225</v>
      </c>
      <c r="J2272">
        <v>1308110340</v>
      </c>
      <c r="K2272" s="17">
        <f>(((L2272/60)/60/24)+DATE(1970,1,1))</f>
        <v>40670.507326388892</v>
      </c>
      <c r="L2272">
        <v>1304770233</v>
      </c>
      <c r="M2272" t="b">
        <v>0</v>
      </c>
      <c r="N2272">
        <v>31</v>
      </c>
      <c r="O2272" t="b">
        <v>1</v>
      </c>
      <c r="P2272" t="s">
        <v>8277</v>
      </c>
      <c r="Q2272">
        <f t="shared" si="70"/>
        <v>171</v>
      </c>
      <c r="R2272">
        <f>IFERROR(ROUND(E2272/N2272,2),0)</f>
        <v>35.840000000000003</v>
      </c>
      <c r="S2272" t="s">
        <v>8331</v>
      </c>
      <c r="T2272" t="s">
        <v>8332</v>
      </c>
      <c r="U2272">
        <v>5</v>
      </c>
      <c r="V2272">
        <v>7</v>
      </c>
      <c r="W2272" t="s">
        <v>10628</v>
      </c>
    </row>
    <row r="2273" spans="1:23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 s="15">
        <f t="shared" si="71"/>
        <v>41899.740671296298</v>
      </c>
      <c r="J2273">
        <v>1410975994</v>
      </c>
      <c r="K2273" s="17">
        <f>(((L2273/60)/60/24)+DATE(1970,1,1))</f>
        <v>41869.740671296298</v>
      </c>
      <c r="L2273">
        <v>1408383994</v>
      </c>
      <c r="M2273" t="b">
        <v>0</v>
      </c>
      <c r="N2273">
        <v>19</v>
      </c>
      <c r="O2273" t="b">
        <v>1</v>
      </c>
      <c r="P2273" t="s">
        <v>8269</v>
      </c>
      <c r="Q2273">
        <f t="shared" si="70"/>
        <v>111</v>
      </c>
      <c r="R2273">
        <f>IFERROR(ROUND(E2273/N2273,2),0)</f>
        <v>58.42</v>
      </c>
      <c r="S2273" t="s">
        <v>8307</v>
      </c>
      <c r="T2273" t="s">
        <v>8309</v>
      </c>
      <c r="U2273">
        <v>8</v>
      </c>
      <c r="V2273">
        <v>18</v>
      </c>
      <c r="W2273" t="s">
        <v>10629</v>
      </c>
    </row>
    <row r="2274" spans="1:23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 s="15">
        <f t="shared" si="71"/>
        <v>42511.376597222217</v>
      </c>
      <c r="J2274">
        <v>1463821338</v>
      </c>
      <c r="K2274" s="17">
        <f>(((L2274/60)/60/24)+DATE(1970,1,1))</f>
        <v>42481.376597222217</v>
      </c>
      <c r="L2274">
        <v>1461229338</v>
      </c>
      <c r="M2274" t="b">
        <v>0</v>
      </c>
      <c r="N2274">
        <v>17</v>
      </c>
      <c r="O2274" t="b">
        <v>0</v>
      </c>
      <c r="P2274" t="s">
        <v>8271</v>
      </c>
      <c r="Q2274">
        <f t="shared" si="70"/>
        <v>4</v>
      </c>
      <c r="R2274">
        <f>IFERROR(ROUND(E2274/N2274,2),0)</f>
        <v>65.180000000000007</v>
      </c>
      <c r="S2274" t="s">
        <v>8315</v>
      </c>
      <c r="T2274" t="s">
        <v>8317</v>
      </c>
      <c r="U2274">
        <v>4</v>
      </c>
      <c r="V2274">
        <v>21</v>
      </c>
      <c r="W2274" t="s">
        <v>10630</v>
      </c>
    </row>
    <row r="2275" spans="1:23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 s="15">
        <f t="shared" si="71"/>
        <v>41093.875</v>
      </c>
      <c r="J2275">
        <v>1341349200</v>
      </c>
      <c r="K2275" s="17">
        <f>(((L2275/60)/60/24)+DATE(1970,1,1))</f>
        <v>41065.858067129629</v>
      </c>
      <c r="L2275">
        <v>1338928537</v>
      </c>
      <c r="M2275" t="b">
        <v>0</v>
      </c>
      <c r="N2275">
        <v>15</v>
      </c>
      <c r="O2275" t="b">
        <v>1</v>
      </c>
      <c r="P2275" t="s">
        <v>8264</v>
      </c>
      <c r="Q2275">
        <f t="shared" si="70"/>
        <v>111</v>
      </c>
      <c r="R2275">
        <f>IFERROR(ROUND(E2275/N2275,2),0)</f>
        <v>73.73</v>
      </c>
      <c r="S2275" t="s">
        <v>8328</v>
      </c>
      <c r="T2275" t="s">
        <v>8346</v>
      </c>
      <c r="U2275">
        <v>6</v>
      </c>
      <c r="V2275">
        <v>5</v>
      </c>
      <c r="W2275" t="s">
        <v>10631</v>
      </c>
    </row>
    <row r="2276" spans="1:23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15">
        <f t="shared" si="71"/>
        <v>42137.067557870367</v>
      </c>
      <c r="J2276">
        <v>1431481037</v>
      </c>
      <c r="K2276" s="17">
        <f>(((L2276/60)/60/24)+DATE(1970,1,1))</f>
        <v>42107.067557870367</v>
      </c>
      <c r="L2276">
        <v>1428889037</v>
      </c>
      <c r="M2276" t="b">
        <v>0</v>
      </c>
      <c r="N2276">
        <v>18</v>
      </c>
      <c r="O2276" t="b">
        <v>1</v>
      </c>
      <c r="P2276" t="s">
        <v>8269</v>
      </c>
      <c r="Q2276">
        <f t="shared" si="70"/>
        <v>221</v>
      </c>
      <c r="R2276">
        <f>IFERROR(ROUND(E2276/N2276,2),0)</f>
        <v>61.39</v>
      </c>
      <c r="S2276" t="s">
        <v>8307</v>
      </c>
      <c r="T2276" t="s">
        <v>8309</v>
      </c>
      <c r="U2276">
        <v>4</v>
      </c>
      <c r="V2276">
        <v>13</v>
      </c>
      <c r="W2276" t="s">
        <v>10632</v>
      </c>
    </row>
    <row r="2277" spans="1:23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 s="15">
        <f t="shared" si="71"/>
        <v>42568.029861111107</v>
      </c>
      <c r="J2277">
        <v>1468716180</v>
      </c>
      <c r="K2277" s="17">
        <f>(((L2277/60)/60/24)+DATE(1970,1,1))</f>
        <v>42538.968310185184</v>
      </c>
      <c r="L2277">
        <v>1466205262</v>
      </c>
      <c r="M2277" t="b">
        <v>0</v>
      </c>
      <c r="N2277">
        <v>12</v>
      </c>
      <c r="O2277" t="b">
        <v>0</v>
      </c>
      <c r="P2277" t="s">
        <v>8269</v>
      </c>
      <c r="Q2277">
        <f t="shared" si="70"/>
        <v>16</v>
      </c>
      <c r="R2277">
        <f>IFERROR(ROUND(E2277/N2277,2),0)</f>
        <v>91.83</v>
      </c>
      <c r="S2277" t="s">
        <v>8307</v>
      </c>
      <c r="T2277" t="s">
        <v>8309</v>
      </c>
      <c r="U2277">
        <v>6</v>
      </c>
      <c r="V2277">
        <v>17</v>
      </c>
      <c r="W2277" t="s">
        <v>10633</v>
      </c>
    </row>
    <row r="2278" spans="1:23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 s="15">
        <f t="shared" si="71"/>
        <v>42219.649583333332</v>
      </c>
      <c r="J2278">
        <v>1438616124</v>
      </c>
      <c r="K2278" s="17">
        <f>(((L2278/60)/60/24)+DATE(1970,1,1))</f>
        <v>42159.649583333332</v>
      </c>
      <c r="L2278">
        <v>1433432124</v>
      </c>
      <c r="M2278" t="b">
        <v>0</v>
      </c>
      <c r="N2278">
        <v>3</v>
      </c>
      <c r="O2278" t="b">
        <v>0</v>
      </c>
      <c r="P2278" t="s">
        <v>8270</v>
      </c>
      <c r="Q2278">
        <f t="shared" si="70"/>
        <v>15</v>
      </c>
      <c r="R2278">
        <f>IFERROR(ROUND(E2278/N2278,2),0)</f>
        <v>367</v>
      </c>
      <c r="S2278" t="s">
        <v>8315</v>
      </c>
      <c r="T2278" t="s">
        <v>8345</v>
      </c>
      <c r="U2278">
        <v>6</v>
      </c>
      <c r="V2278">
        <v>4</v>
      </c>
      <c r="W2278" t="s">
        <v>10634</v>
      </c>
    </row>
    <row r="2279" spans="1:23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 s="15">
        <f t="shared" si="71"/>
        <v>41885.207638888889</v>
      </c>
      <c r="J2279">
        <v>1409720340</v>
      </c>
      <c r="K2279" s="17">
        <f>(((L2279/60)/60/24)+DATE(1970,1,1))</f>
        <v>41866.79886574074</v>
      </c>
      <c r="L2279">
        <v>1408129822</v>
      </c>
      <c r="M2279" t="b">
        <v>0</v>
      </c>
      <c r="N2279">
        <v>27</v>
      </c>
      <c r="O2279" t="b">
        <v>1</v>
      </c>
      <c r="P2279" t="s">
        <v>8269</v>
      </c>
      <c r="Q2279">
        <f t="shared" si="70"/>
        <v>110</v>
      </c>
      <c r="R2279">
        <f>IFERROR(ROUND(E2279/N2279,2),0)</f>
        <v>40.78</v>
      </c>
      <c r="S2279" t="s">
        <v>8307</v>
      </c>
      <c r="T2279" t="s">
        <v>8309</v>
      </c>
      <c r="U2279">
        <v>8</v>
      </c>
      <c r="V2279">
        <v>15</v>
      </c>
      <c r="W2279" t="s">
        <v>10635</v>
      </c>
    </row>
    <row r="2280" spans="1:23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 s="15">
        <f t="shared" si="71"/>
        <v>40756.648784722223</v>
      </c>
      <c r="J2280">
        <v>1312212855</v>
      </c>
      <c r="K2280" s="17">
        <f>(((L2280/60)/60/24)+DATE(1970,1,1))</f>
        <v>40696.648784722223</v>
      </c>
      <c r="L2280">
        <v>1307028855</v>
      </c>
      <c r="M2280" t="b">
        <v>0</v>
      </c>
      <c r="N2280">
        <v>11</v>
      </c>
      <c r="O2280" t="b">
        <v>1</v>
      </c>
      <c r="P2280" t="s">
        <v>8298</v>
      </c>
      <c r="Q2280">
        <f t="shared" si="70"/>
        <v>110</v>
      </c>
      <c r="R2280">
        <f>IFERROR(ROUND(E2280/N2280,2),0)</f>
        <v>100</v>
      </c>
      <c r="S2280" t="s">
        <v>8331</v>
      </c>
      <c r="T2280" t="s">
        <v>8344</v>
      </c>
      <c r="U2280">
        <v>6</v>
      </c>
      <c r="V2280">
        <v>2</v>
      </c>
      <c r="W2280" t="s">
        <v>10636</v>
      </c>
    </row>
    <row r="2281" spans="1:23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 s="15">
        <f t="shared" si="71"/>
        <v>42271.798206018517</v>
      </c>
      <c r="J2281">
        <v>1443121765</v>
      </c>
      <c r="K2281" s="17">
        <f>(((L2281/60)/60/24)+DATE(1970,1,1))</f>
        <v>42241.798206018517</v>
      </c>
      <c r="L2281">
        <v>1440529765</v>
      </c>
      <c r="M2281" t="b">
        <v>0</v>
      </c>
      <c r="N2281">
        <v>2</v>
      </c>
      <c r="O2281" t="b">
        <v>0</v>
      </c>
      <c r="P2281" t="s">
        <v>8300</v>
      </c>
      <c r="Q2281">
        <f t="shared" si="70"/>
        <v>0</v>
      </c>
      <c r="R2281">
        <f>IFERROR(ROUND(E2281/N2281,2),0)</f>
        <v>550</v>
      </c>
      <c r="S2281" t="s">
        <v>8315</v>
      </c>
      <c r="T2281" t="s">
        <v>8343</v>
      </c>
      <c r="U2281">
        <v>8</v>
      </c>
      <c r="V2281">
        <v>25</v>
      </c>
      <c r="W2281" t="s">
        <v>10637</v>
      </c>
    </row>
    <row r="2282" spans="1:23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 s="15">
        <f t="shared" si="71"/>
        <v>42475.598136574074</v>
      </c>
      <c r="J2282">
        <v>1460730079</v>
      </c>
      <c r="K2282" s="17">
        <f>(((L2282/60)/60/24)+DATE(1970,1,1))</f>
        <v>42445.598136574074</v>
      </c>
      <c r="L2282">
        <v>1458138079</v>
      </c>
      <c r="M2282" t="b">
        <v>0</v>
      </c>
      <c r="N2282">
        <v>15</v>
      </c>
      <c r="O2282" t="b">
        <v>1</v>
      </c>
      <c r="P2282" t="s">
        <v>8303</v>
      </c>
      <c r="Q2282">
        <f t="shared" si="70"/>
        <v>100</v>
      </c>
      <c r="R2282">
        <f>IFERROR(ROUND(E2282/N2282,2),0)</f>
        <v>73.33</v>
      </c>
      <c r="S2282" t="s">
        <v>8307</v>
      </c>
      <c r="T2282" t="s">
        <v>8310</v>
      </c>
      <c r="U2282">
        <v>3</v>
      </c>
      <c r="V2282">
        <v>16</v>
      </c>
      <c r="W2282" t="s">
        <v>10638</v>
      </c>
    </row>
    <row r="2283" spans="1:23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 s="15">
        <f t="shared" si="71"/>
        <v>41770.493657407409</v>
      </c>
      <c r="J2283">
        <v>1399809052</v>
      </c>
      <c r="K2283" s="17">
        <f>(((L2283/60)/60/24)+DATE(1970,1,1))</f>
        <v>41740.493657407409</v>
      </c>
      <c r="L2283">
        <v>1397217052</v>
      </c>
      <c r="M2283" t="b">
        <v>1</v>
      </c>
      <c r="N2283">
        <v>23</v>
      </c>
      <c r="O2283" t="b">
        <v>0</v>
      </c>
      <c r="P2283" t="s">
        <v>8269</v>
      </c>
      <c r="Q2283">
        <f t="shared" si="70"/>
        <v>22</v>
      </c>
      <c r="R2283">
        <f>IFERROR(ROUND(E2283/N2283,2),0)</f>
        <v>47.7</v>
      </c>
      <c r="S2283" t="s">
        <v>8307</v>
      </c>
      <c r="T2283" t="s">
        <v>8309</v>
      </c>
      <c r="U2283">
        <v>4</v>
      </c>
      <c r="V2283">
        <v>11</v>
      </c>
      <c r="W2283" t="s">
        <v>10639</v>
      </c>
    </row>
    <row r="2284" spans="1:23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 s="15">
        <f t="shared" si="71"/>
        <v>41917.802928240737</v>
      </c>
      <c r="J2284">
        <v>1412536573</v>
      </c>
      <c r="K2284" s="17">
        <f>(((L2284/60)/60/24)+DATE(1970,1,1))</f>
        <v>41872.802928240737</v>
      </c>
      <c r="L2284">
        <v>1408648573</v>
      </c>
      <c r="M2284" t="b">
        <v>0</v>
      </c>
      <c r="N2284">
        <v>58</v>
      </c>
      <c r="O2284" t="b">
        <v>0</v>
      </c>
      <c r="P2284" t="s">
        <v>8301</v>
      </c>
      <c r="Q2284">
        <f t="shared" si="70"/>
        <v>2</v>
      </c>
      <c r="R2284">
        <f>IFERROR(ROUND(E2284/N2284,2),0)</f>
        <v>18.899999999999999</v>
      </c>
      <c r="S2284" t="s">
        <v>8307</v>
      </c>
      <c r="T2284" t="s">
        <v>8308</v>
      </c>
      <c r="U2284">
        <v>8</v>
      </c>
      <c r="V2284">
        <v>21</v>
      </c>
      <c r="W2284" t="s">
        <v>10640</v>
      </c>
    </row>
    <row r="2285" spans="1:23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15">
        <f t="shared" si="71"/>
        <v>41524.934386574074</v>
      </c>
      <c r="J2285">
        <v>1378592731</v>
      </c>
      <c r="K2285" s="17">
        <f>(((L2285/60)/60/24)+DATE(1970,1,1))</f>
        <v>41464.934386574074</v>
      </c>
      <c r="L2285">
        <v>1373408731</v>
      </c>
      <c r="M2285" t="b">
        <v>0</v>
      </c>
      <c r="N2285">
        <v>25</v>
      </c>
      <c r="O2285" t="b">
        <v>1</v>
      </c>
      <c r="P2285" t="s">
        <v>8272</v>
      </c>
      <c r="Q2285">
        <f t="shared" si="70"/>
        <v>109</v>
      </c>
      <c r="R2285">
        <f>IFERROR(ROUND(E2285/N2285,2),0)</f>
        <v>43.64</v>
      </c>
      <c r="S2285" t="s">
        <v>8318</v>
      </c>
      <c r="T2285" t="s">
        <v>8337</v>
      </c>
      <c r="U2285">
        <v>7</v>
      </c>
      <c r="V2285">
        <v>9</v>
      </c>
      <c r="W2285" t="s">
        <v>10641</v>
      </c>
    </row>
    <row r="2286" spans="1:23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15">
        <f t="shared" si="71"/>
        <v>42070.204861111109</v>
      </c>
      <c r="J2286">
        <v>1425704100</v>
      </c>
      <c r="K2286" s="17">
        <f>(((L2286/60)/60/24)+DATE(1970,1,1))</f>
        <v>42056.091631944444</v>
      </c>
      <c r="L2286">
        <v>1424484717</v>
      </c>
      <c r="M2286" t="b">
        <v>0</v>
      </c>
      <c r="N2286">
        <v>20</v>
      </c>
      <c r="O2286" t="b">
        <v>1</v>
      </c>
      <c r="P2286" t="s">
        <v>8269</v>
      </c>
      <c r="Q2286">
        <f t="shared" si="70"/>
        <v>218</v>
      </c>
      <c r="R2286">
        <f>IFERROR(ROUND(E2286/N2286,2),0)</f>
        <v>54.5</v>
      </c>
      <c r="S2286" t="s">
        <v>8307</v>
      </c>
      <c r="T2286" t="s">
        <v>8309</v>
      </c>
      <c r="U2286">
        <v>2</v>
      </c>
      <c r="V2286">
        <v>21</v>
      </c>
      <c r="W2286" t="s">
        <v>10642</v>
      </c>
    </row>
    <row r="2287" spans="1:23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 s="15">
        <f t="shared" si="71"/>
        <v>42165.810694444444</v>
      </c>
      <c r="J2287">
        <v>1433964444</v>
      </c>
      <c r="K2287" s="17">
        <f>(((L2287/60)/60/24)+DATE(1970,1,1))</f>
        <v>42135.810694444444</v>
      </c>
      <c r="L2287">
        <v>1431372444</v>
      </c>
      <c r="M2287" t="b">
        <v>0</v>
      </c>
      <c r="N2287">
        <v>41</v>
      </c>
      <c r="O2287" t="b">
        <v>1</v>
      </c>
      <c r="P2287" t="s">
        <v>8269</v>
      </c>
      <c r="Q2287">
        <f t="shared" si="70"/>
        <v>109</v>
      </c>
      <c r="R2287">
        <f>IFERROR(ROUND(E2287/N2287,2),0)</f>
        <v>26.54</v>
      </c>
      <c r="S2287" t="s">
        <v>8307</v>
      </c>
      <c r="T2287" t="s">
        <v>8309</v>
      </c>
      <c r="U2287">
        <v>5</v>
      </c>
      <c r="V2287">
        <v>11</v>
      </c>
      <c r="W2287" t="s">
        <v>10643</v>
      </c>
    </row>
    <row r="2288" spans="1:23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 s="15">
        <f t="shared" si="71"/>
        <v>41815.707708333335</v>
      </c>
      <c r="J2288">
        <v>1403715546</v>
      </c>
      <c r="K2288" s="17">
        <f>(((L2288/60)/60/24)+DATE(1970,1,1))</f>
        <v>41785.707708333335</v>
      </c>
      <c r="L2288">
        <v>1401123546</v>
      </c>
      <c r="M2288" t="b">
        <v>0</v>
      </c>
      <c r="N2288">
        <v>35</v>
      </c>
      <c r="O2288" t="b">
        <v>1</v>
      </c>
      <c r="P2288" t="s">
        <v>8269</v>
      </c>
      <c r="Q2288">
        <f t="shared" si="70"/>
        <v>108</v>
      </c>
      <c r="R2288">
        <f>IFERROR(ROUND(E2288/N2288,2),0)</f>
        <v>30.93</v>
      </c>
      <c r="S2288" t="s">
        <v>8307</v>
      </c>
      <c r="T2288" t="s">
        <v>8309</v>
      </c>
      <c r="U2288">
        <v>5</v>
      </c>
      <c r="V2288">
        <v>26</v>
      </c>
      <c r="W2288" t="s">
        <v>10644</v>
      </c>
    </row>
    <row r="2289" spans="1:23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 s="15">
        <f t="shared" si="71"/>
        <v>41576.662997685184</v>
      </c>
      <c r="J2289">
        <v>1383062083</v>
      </c>
      <c r="K2289" s="17">
        <f>(((L2289/60)/60/24)+DATE(1970,1,1))</f>
        <v>41547.662997685184</v>
      </c>
      <c r="L2289">
        <v>1380556483</v>
      </c>
      <c r="M2289" t="b">
        <v>1</v>
      </c>
      <c r="N2289">
        <v>34</v>
      </c>
      <c r="O2289" t="b">
        <v>1</v>
      </c>
      <c r="P2289" t="s">
        <v>8274</v>
      </c>
      <c r="Q2289">
        <f t="shared" si="70"/>
        <v>166</v>
      </c>
      <c r="R2289">
        <f>IFERROR(ROUND(E2289/N2289,2),0)</f>
        <v>31.82</v>
      </c>
      <c r="S2289" t="s">
        <v>8331</v>
      </c>
      <c r="T2289" t="s">
        <v>8335</v>
      </c>
      <c r="U2289">
        <v>9</v>
      </c>
      <c r="V2289">
        <v>30</v>
      </c>
      <c r="W2289" t="s">
        <v>10645</v>
      </c>
    </row>
    <row r="2290" spans="1:23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 s="15">
        <f t="shared" si="71"/>
        <v>42040.513888888891</v>
      </c>
      <c r="J2290">
        <v>1423138800</v>
      </c>
      <c r="K2290" s="17">
        <f>(((L2290/60)/60/24)+DATE(1970,1,1))</f>
        <v>42016.832465277781</v>
      </c>
      <c r="L2290">
        <v>1421092725</v>
      </c>
      <c r="M2290" t="b">
        <v>0</v>
      </c>
      <c r="N2290">
        <v>25</v>
      </c>
      <c r="O2290" t="b">
        <v>1</v>
      </c>
      <c r="P2290" t="s">
        <v>8269</v>
      </c>
      <c r="Q2290">
        <f t="shared" si="70"/>
        <v>108</v>
      </c>
      <c r="R2290">
        <f>IFERROR(ROUND(E2290/N2290,2),0)</f>
        <v>43.28</v>
      </c>
      <c r="S2290" t="s">
        <v>8307</v>
      </c>
      <c r="T2290" t="s">
        <v>8309</v>
      </c>
      <c r="U2290">
        <v>1</v>
      </c>
      <c r="V2290">
        <v>12</v>
      </c>
      <c r="W2290" t="s">
        <v>10646</v>
      </c>
    </row>
    <row r="2291" spans="1:23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 s="15">
        <f t="shared" si="71"/>
        <v>42017.818969907406</v>
      </c>
      <c r="J2291">
        <v>1421177959</v>
      </c>
      <c r="K2291" s="17">
        <f>(((L2291/60)/60/24)+DATE(1970,1,1))</f>
        <v>41987.818969907406</v>
      </c>
      <c r="L2291">
        <v>1418585959</v>
      </c>
      <c r="M2291" t="b">
        <v>1</v>
      </c>
      <c r="N2291">
        <v>22</v>
      </c>
      <c r="O2291" t="b">
        <v>0</v>
      </c>
      <c r="P2291" t="s">
        <v>8283</v>
      </c>
      <c r="Q2291">
        <f t="shared" si="70"/>
        <v>3</v>
      </c>
      <c r="R2291">
        <f>IFERROR(ROUND(E2291/N2291,2),0)</f>
        <v>49.14</v>
      </c>
      <c r="S2291" t="s">
        <v>8320</v>
      </c>
      <c r="T2291" t="s">
        <v>8321</v>
      </c>
      <c r="U2291">
        <v>12</v>
      </c>
      <c r="V2291">
        <v>14</v>
      </c>
      <c r="W2291" t="s">
        <v>10647</v>
      </c>
    </row>
    <row r="2292" spans="1:23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 s="15">
        <f t="shared" si="71"/>
        <v>42036.02207175926</v>
      </c>
      <c r="J2292">
        <v>1422750707</v>
      </c>
      <c r="K2292" s="17">
        <f>(((L2292/60)/60/24)+DATE(1970,1,1))</f>
        <v>42006.02207175926</v>
      </c>
      <c r="L2292">
        <v>1420158707</v>
      </c>
      <c r="M2292" t="b">
        <v>0</v>
      </c>
      <c r="N2292">
        <v>32</v>
      </c>
      <c r="O2292" t="b">
        <v>1</v>
      </c>
      <c r="P2292" t="s">
        <v>8290</v>
      </c>
      <c r="Q2292">
        <f t="shared" si="70"/>
        <v>108</v>
      </c>
      <c r="R2292">
        <f>IFERROR(ROUND(E2292/N2292,2),0)</f>
        <v>33.75</v>
      </c>
      <c r="S2292" t="s">
        <v>8331</v>
      </c>
      <c r="T2292" t="s">
        <v>8341</v>
      </c>
      <c r="U2292">
        <v>1</v>
      </c>
      <c r="V2292">
        <v>2</v>
      </c>
      <c r="W2292" t="s">
        <v>10648</v>
      </c>
    </row>
    <row r="2293" spans="1:23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 s="15">
        <f t="shared" si="71"/>
        <v>42119.216238425928</v>
      </c>
      <c r="J2293">
        <v>1429938683</v>
      </c>
      <c r="K2293" s="17">
        <f>(((L2293/60)/60/24)+DATE(1970,1,1))</f>
        <v>42098.216238425928</v>
      </c>
      <c r="L2293">
        <v>1428124283</v>
      </c>
      <c r="M2293" t="b">
        <v>0</v>
      </c>
      <c r="N2293">
        <v>20</v>
      </c>
      <c r="O2293" t="b">
        <v>1</v>
      </c>
      <c r="P2293" t="s">
        <v>8301</v>
      </c>
      <c r="Q2293">
        <f t="shared" si="70"/>
        <v>180</v>
      </c>
      <c r="R2293">
        <f>IFERROR(ROUND(E2293/N2293,2),0)</f>
        <v>54</v>
      </c>
      <c r="S2293" t="s">
        <v>8307</v>
      </c>
      <c r="T2293" t="s">
        <v>8308</v>
      </c>
      <c r="U2293">
        <v>4</v>
      </c>
      <c r="V2293">
        <v>4</v>
      </c>
      <c r="W2293" t="s">
        <v>10649</v>
      </c>
    </row>
    <row r="2294" spans="1:23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 s="15">
        <f t="shared" si="71"/>
        <v>42447.847361111111</v>
      </c>
      <c r="J2294">
        <v>1458332412</v>
      </c>
      <c r="K2294" s="17">
        <f>(((L2294/60)/60/24)+DATE(1970,1,1))</f>
        <v>42402.889027777783</v>
      </c>
      <c r="L2294">
        <v>1454448012</v>
      </c>
      <c r="M2294" t="b">
        <v>0</v>
      </c>
      <c r="N2294">
        <v>14</v>
      </c>
      <c r="O2294" t="b">
        <v>1</v>
      </c>
      <c r="P2294" t="s">
        <v>8269</v>
      </c>
      <c r="Q2294">
        <f t="shared" si="70"/>
        <v>108</v>
      </c>
      <c r="R2294">
        <f>IFERROR(ROUND(E2294/N2294,2),0)</f>
        <v>77</v>
      </c>
      <c r="S2294" t="s">
        <v>8307</v>
      </c>
      <c r="T2294" t="s">
        <v>8309</v>
      </c>
      <c r="U2294">
        <v>2</v>
      </c>
      <c r="V2294">
        <v>2</v>
      </c>
      <c r="W2294" t="s">
        <v>10650</v>
      </c>
    </row>
    <row r="2295" spans="1:23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 s="15">
        <f t="shared" si="71"/>
        <v>41882.833333333336</v>
      </c>
      <c r="J2295">
        <v>1409515200</v>
      </c>
      <c r="K2295" s="17">
        <f>(((L2295/60)/60/24)+DATE(1970,1,1))</f>
        <v>41841.820486111108</v>
      </c>
      <c r="L2295">
        <v>1405971690</v>
      </c>
      <c r="M2295" t="b">
        <v>0</v>
      </c>
      <c r="N2295">
        <v>30</v>
      </c>
      <c r="O2295" t="b">
        <v>1</v>
      </c>
      <c r="P2295" t="s">
        <v>8269</v>
      </c>
      <c r="Q2295">
        <f t="shared" si="70"/>
        <v>215</v>
      </c>
      <c r="R2295">
        <f>IFERROR(ROUND(E2295/N2295,2),0)</f>
        <v>35.770000000000003</v>
      </c>
      <c r="S2295" t="s">
        <v>8307</v>
      </c>
      <c r="T2295" t="s">
        <v>8309</v>
      </c>
      <c r="U2295">
        <v>7</v>
      </c>
      <c r="V2295">
        <v>21</v>
      </c>
      <c r="W2295" t="s">
        <v>10651</v>
      </c>
    </row>
    <row r="2296" spans="1:23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 s="15">
        <f t="shared" si="71"/>
        <v>42698.715972222228</v>
      </c>
      <c r="J2296">
        <v>1480007460</v>
      </c>
      <c r="K2296" s="17">
        <f>(((L2296/60)/60/24)+DATE(1970,1,1))</f>
        <v>42649.562118055561</v>
      </c>
      <c r="L2296">
        <v>1475760567</v>
      </c>
      <c r="M2296" t="b">
        <v>0</v>
      </c>
      <c r="N2296">
        <v>13</v>
      </c>
      <c r="O2296" t="b">
        <v>0</v>
      </c>
      <c r="P2296" t="s">
        <v>8301</v>
      </c>
      <c r="Q2296">
        <f t="shared" si="70"/>
        <v>4</v>
      </c>
      <c r="R2296">
        <f>IFERROR(ROUND(E2296/N2296,2),0)</f>
        <v>82.46</v>
      </c>
      <c r="S2296" t="s">
        <v>8307</v>
      </c>
      <c r="T2296" t="s">
        <v>8308</v>
      </c>
      <c r="U2296">
        <v>10</v>
      </c>
      <c r="V2296">
        <v>6</v>
      </c>
      <c r="W2296" t="s">
        <v>10652</v>
      </c>
    </row>
    <row r="2297" spans="1:23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 s="15">
        <f t="shared" si="71"/>
        <v>42696.451921296291</v>
      </c>
      <c r="J2297">
        <v>1479811846</v>
      </c>
      <c r="K2297" s="17">
        <f>(((L2297/60)/60/24)+DATE(1970,1,1))</f>
        <v>42682.451921296291</v>
      </c>
      <c r="L2297">
        <v>1478602246</v>
      </c>
      <c r="M2297" t="b">
        <v>0</v>
      </c>
      <c r="N2297">
        <v>50</v>
      </c>
      <c r="O2297" t="b">
        <v>1</v>
      </c>
      <c r="P2297" t="s">
        <v>8295</v>
      </c>
      <c r="Q2297">
        <f t="shared" si="70"/>
        <v>223</v>
      </c>
      <c r="R2297">
        <f>IFERROR(ROUND(E2297/N2297,2),0)</f>
        <v>21.38</v>
      </c>
      <c r="S2297" t="s">
        <v>8323</v>
      </c>
      <c r="T2297" t="s">
        <v>8324</v>
      </c>
      <c r="U2297">
        <v>11</v>
      </c>
      <c r="V2297">
        <v>8</v>
      </c>
      <c r="W2297" t="s">
        <v>10653</v>
      </c>
    </row>
    <row r="2298" spans="1:23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 s="15">
        <f t="shared" si="71"/>
        <v>42505.057164351849</v>
      </c>
      <c r="J2298">
        <v>1463275339</v>
      </c>
      <c r="K2298" s="17">
        <f>(((L2298/60)/60/24)+DATE(1970,1,1))</f>
        <v>42475.057164351849</v>
      </c>
      <c r="L2298">
        <v>1460683339</v>
      </c>
      <c r="M2298" t="b">
        <v>0</v>
      </c>
      <c r="N2298">
        <v>20</v>
      </c>
      <c r="O2298" t="b">
        <v>1</v>
      </c>
      <c r="P2298" t="s">
        <v>8269</v>
      </c>
      <c r="Q2298">
        <f t="shared" si="70"/>
        <v>107</v>
      </c>
      <c r="R2298">
        <f>IFERROR(ROUND(E2298/N2298,2),0)</f>
        <v>53.34</v>
      </c>
      <c r="S2298" t="s">
        <v>8307</v>
      </c>
      <c r="T2298" t="s">
        <v>8309</v>
      </c>
      <c r="U2298">
        <v>4</v>
      </c>
      <c r="V2298">
        <v>15</v>
      </c>
      <c r="W2298" t="s">
        <v>10654</v>
      </c>
    </row>
    <row r="2299" spans="1:23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 s="15">
        <f t="shared" si="71"/>
        <v>41774.745208333334</v>
      </c>
      <c r="J2299">
        <v>1400176386</v>
      </c>
      <c r="K2299" s="17">
        <f>(((L2299/60)/60/24)+DATE(1970,1,1))</f>
        <v>41744.745208333334</v>
      </c>
      <c r="L2299">
        <v>1397584386</v>
      </c>
      <c r="M2299" t="b">
        <v>0</v>
      </c>
      <c r="N2299">
        <v>36</v>
      </c>
      <c r="O2299" t="b">
        <v>1</v>
      </c>
      <c r="P2299" t="s">
        <v>8298</v>
      </c>
      <c r="Q2299">
        <f t="shared" si="70"/>
        <v>118</v>
      </c>
      <c r="R2299">
        <f>IFERROR(ROUND(E2299/N2299,2),0)</f>
        <v>29.61</v>
      </c>
      <c r="S2299" t="s">
        <v>8331</v>
      </c>
      <c r="T2299" t="s">
        <v>8344</v>
      </c>
      <c r="U2299">
        <v>4</v>
      </c>
      <c r="V2299">
        <v>15</v>
      </c>
      <c r="W2299" t="s">
        <v>10655</v>
      </c>
    </row>
    <row r="2300" spans="1:23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 s="15">
        <f t="shared" si="71"/>
        <v>40453.207638888889</v>
      </c>
      <c r="J2300">
        <v>1285995540</v>
      </c>
      <c r="K2300" s="17">
        <f>(((L2300/60)/60/24)+DATE(1970,1,1))</f>
        <v>40378.893206018518</v>
      </c>
      <c r="L2300">
        <v>1279574773</v>
      </c>
      <c r="M2300" t="b">
        <v>0</v>
      </c>
      <c r="N2300">
        <v>32</v>
      </c>
      <c r="O2300" t="b">
        <v>1</v>
      </c>
      <c r="P2300" t="s">
        <v>8301</v>
      </c>
      <c r="Q2300">
        <f t="shared" si="70"/>
        <v>213</v>
      </c>
      <c r="R2300">
        <f>IFERROR(ROUND(E2300/N2300,2),0)</f>
        <v>33.31</v>
      </c>
      <c r="S2300" t="s">
        <v>8307</v>
      </c>
      <c r="T2300" t="s">
        <v>8308</v>
      </c>
      <c r="U2300">
        <v>7</v>
      </c>
      <c r="V2300">
        <v>19</v>
      </c>
      <c r="W2300" t="s">
        <v>10656</v>
      </c>
    </row>
    <row r="2301" spans="1:23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15">
        <f t="shared" si="71"/>
        <v>41433.000856481485</v>
      </c>
      <c r="J2301">
        <v>1370649674</v>
      </c>
      <c r="K2301" s="17">
        <f>(((L2301/60)/60/24)+DATE(1970,1,1))</f>
        <v>41403.000856481485</v>
      </c>
      <c r="L2301">
        <v>1368057674</v>
      </c>
      <c r="M2301" t="b">
        <v>0</v>
      </c>
      <c r="N2301">
        <v>25</v>
      </c>
      <c r="O2301" t="b">
        <v>1</v>
      </c>
      <c r="P2301" t="s">
        <v>8274</v>
      </c>
      <c r="Q2301">
        <f t="shared" si="70"/>
        <v>133</v>
      </c>
      <c r="R2301">
        <f>IFERROR(ROUND(E2301/N2301,2),0)</f>
        <v>42.61</v>
      </c>
      <c r="S2301" t="s">
        <v>8331</v>
      </c>
      <c r="T2301" t="s">
        <v>8335</v>
      </c>
      <c r="U2301">
        <v>5</v>
      </c>
      <c r="V2301">
        <v>9</v>
      </c>
      <c r="W2301" t="s">
        <v>10657</v>
      </c>
    </row>
    <row r="2302" spans="1:23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 s="15">
        <f t="shared" si="71"/>
        <v>41791.072500000002</v>
      </c>
      <c r="J2302">
        <v>1401587064</v>
      </c>
      <c r="K2302" s="17">
        <f>(((L2302/60)/60/24)+DATE(1970,1,1))</f>
        <v>41766.072500000002</v>
      </c>
      <c r="L2302">
        <v>1399427064</v>
      </c>
      <c r="M2302" t="b">
        <v>1</v>
      </c>
      <c r="N2302">
        <v>19</v>
      </c>
      <c r="O2302" t="b">
        <v>0</v>
      </c>
      <c r="P2302" t="s">
        <v>8269</v>
      </c>
      <c r="Q2302">
        <f t="shared" si="70"/>
        <v>21</v>
      </c>
      <c r="R2302">
        <f>IFERROR(ROUND(E2302/N2302,2),0)</f>
        <v>56.05</v>
      </c>
      <c r="S2302" t="s">
        <v>8307</v>
      </c>
      <c r="T2302" t="s">
        <v>8309</v>
      </c>
      <c r="U2302">
        <v>5</v>
      </c>
      <c r="V2302">
        <v>7</v>
      </c>
      <c r="W2302" t="s">
        <v>10658</v>
      </c>
    </row>
    <row r="2303" spans="1:23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 s="15">
        <f t="shared" si="71"/>
        <v>42202.876388888893</v>
      </c>
      <c r="J2303">
        <v>1437166920</v>
      </c>
      <c r="K2303" s="17">
        <f>(((L2303/60)/60/24)+DATE(1970,1,1))</f>
        <v>42184.209537037037</v>
      </c>
      <c r="L2303">
        <v>1435554104</v>
      </c>
      <c r="M2303" t="b">
        <v>0</v>
      </c>
      <c r="N2303">
        <v>26</v>
      </c>
      <c r="O2303" t="b">
        <v>1</v>
      </c>
      <c r="P2303" t="s">
        <v>8269</v>
      </c>
      <c r="Q2303">
        <f t="shared" si="70"/>
        <v>106</v>
      </c>
      <c r="R2303">
        <f>IFERROR(ROUND(E2303/N2303,2),0)</f>
        <v>40.92</v>
      </c>
      <c r="S2303" t="s">
        <v>8307</v>
      </c>
      <c r="T2303" t="s">
        <v>8309</v>
      </c>
      <c r="U2303">
        <v>6</v>
      </c>
      <c r="V2303">
        <v>29</v>
      </c>
      <c r="W2303" t="s">
        <v>10659</v>
      </c>
    </row>
    <row r="2304" spans="1:23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 s="15">
        <f t="shared" si="71"/>
        <v>42436.207638888889</v>
      </c>
      <c r="J2304">
        <v>1457326740</v>
      </c>
      <c r="K2304" s="17">
        <f>(((L2304/60)/60/24)+DATE(1970,1,1))</f>
        <v>42419.91942129629</v>
      </c>
      <c r="L2304">
        <v>1455919438</v>
      </c>
      <c r="M2304" t="b">
        <v>0</v>
      </c>
      <c r="N2304">
        <v>42</v>
      </c>
      <c r="O2304" t="b">
        <v>1</v>
      </c>
      <c r="P2304" t="s">
        <v>8269</v>
      </c>
      <c r="Q2304">
        <f t="shared" si="70"/>
        <v>106</v>
      </c>
      <c r="R2304">
        <f>IFERROR(ROUND(E2304/N2304,2),0)</f>
        <v>25.31</v>
      </c>
      <c r="S2304" t="s">
        <v>8307</v>
      </c>
      <c r="T2304" t="s">
        <v>8309</v>
      </c>
      <c r="U2304">
        <v>2</v>
      </c>
      <c r="V2304">
        <v>19</v>
      </c>
      <c r="W2304" t="s">
        <v>10660</v>
      </c>
    </row>
    <row r="2305" spans="1:23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 s="15">
        <f t="shared" si="71"/>
        <v>41796.549791666665</v>
      </c>
      <c r="J2305">
        <v>1402060302</v>
      </c>
      <c r="K2305" s="17">
        <f>(((L2305/60)/60/24)+DATE(1970,1,1))</f>
        <v>41736.549791666665</v>
      </c>
      <c r="L2305">
        <v>1396876302</v>
      </c>
      <c r="M2305" t="b">
        <v>0</v>
      </c>
      <c r="N2305">
        <v>18</v>
      </c>
      <c r="O2305" t="b">
        <v>0</v>
      </c>
      <c r="P2305" t="s">
        <v>8284</v>
      </c>
      <c r="Q2305">
        <f t="shared" si="70"/>
        <v>7</v>
      </c>
      <c r="R2305">
        <f>IFERROR(ROUND(E2305/N2305,2),0)</f>
        <v>58.89</v>
      </c>
      <c r="S2305" t="s">
        <v>8331</v>
      </c>
      <c r="T2305" t="s">
        <v>8357</v>
      </c>
      <c r="U2305">
        <v>4</v>
      </c>
      <c r="V2305">
        <v>7</v>
      </c>
      <c r="W2305" t="s">
        <v>10661</v>
      </c>
    </row>
    <row r="2306" spans="1:23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 s="15">
        <f t="shared" si="71"/>
        <v>41863.660995370366</v>
      </c>
      <c r="J2306">
        <v>1407858710</v>
      </c>
      <c r="K2306" s="17">
        <f>(((L2306/60)/60/24)+DATE(1970,1,1))</f>
        <v>41833.660995370366</v>
      </c>
      <c r="L2306">
        <v>1405266710</v>
      </c>
      <c r="M2306" t="b">
        <v>0</v>
      </c>
      <c r="N2306">
        <v>13</v>
      </c>
      <c r="O2306" t="b">
        <v>0</v>
      </c>
      <c r="P2306" t="s">
        <v>8269</v>
      </c>
      <c r="Q2306">
        <f t="shared" ref="Q2306:Q2369" si="72">ROUND(E2306/D2306*100,0)</f>
        <v>18</v>
      </c>
      <c r="R2306">
        <f>IFERROR(ROUND(E2306/N2306,2),0)</f>
        <v>81.540000000000006</v>
      </c>
      <c r="S2306" t="s">
        <v>8307</v>
      </c>
      <c r="T2306" t="s">
        <v>8309</v>
      </c>
      <c r="U2306">
        <v>7</v>
      </c>
      <c r="V2306">
        <v>13</v>
      </c>
      <c r="W2306" t="s">
        <v>10662</v>
      </c>
    </row>
    <row r="2307" spans="1:23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 s="15">
        <f t="shared" ref="I2307:I2370" si="73">(((J2307/60)/60/24+DATE(1970,1,1)))</f>
        <v>42512.624699074076</v>
      </c>
      <c r="J2307">
        <v>1463929174</v>
      </c>
      <c r="K2307" s="17">
        <f>(((L2307/60)/60/24)+DATE(1970,1,1))</f>
        <v>42482.624699074076</v>
      </c>
      <c r="L2307">
        <v>1461337174</v>
      </c>
      <c r="M2307" t="b">
        <v>0</v>
      </c>
      <c r="N2307">
        <v>9</v>
      </c>
      <c r="O2307" t="b">
        <v>0</v>
      </c>
      <c r="P2307" t="s">
        <v>8300</v>
      </c>
      <c r="Q2307">
        <f t="shared" si="72"/>
        <v>50</v>
      </c>
      <c r="R2307">
        <f>IFERROR(ROUND(E2307/N2307,2),0)</f>
        <v>117.56</v>
      </c>
      <c r="S2307" t="s">
        <v>8315</v>
      </c>
      <c r="T2307" t="s">
        <v>8343</v>
      </c>
      <c r="U2307">
        <v>4</v>
      </c>
      <c r="V2307">
        <v>22</v>
      </c>
      <c r="W2307" t="s">
        <v>10663</v>
      </c>
    </row>
    <row r="2308" spans="1:23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15">
        <f t="shared" si="73"/>
        <v>42031.967442129629</v>
      </c>
      <c r="J2308">
        <v>1422400387</v>
      </c>
      <c r="K2308" s="17">
        <f>(((L2308/60)/60/24)+DATE(1970,1,1))</f>
        <v>42017.967442129629</v>
      </c>
      <c r="L2308">
        <v>1421190787</v>
      </c>
      <c r="M2308" t="b">
        <v>0</v>
      </c>
      <c r="N2308">
        <v>20</v>
      </c>
      <c r="O2308" t="b">
        <v>1</v>
      </c>
      <c r="P2308" t="s">
        <v>8277</v>
      </c>
      <c r="Q2308">
        <f t="shared" si="72"/>
        <v>106</v>
      </c>
      <c r="R2308">
        <f>IFERROR(ROUND(E2308/N2308,2),0)</f>
        <v>52.8</v>
      </c>
      <c r="S2308" t="s">
        <v>8331</v>
      </c>
      <c r="T2308" t="s">
        <v>8332</v>
      </c>
      <c r="U2308">
        <v>1</v>
      </c>
      <c r="V2308">
        <v>13</v>
      </c>
      <c r="W2308" t="s">
        <v>10664</v>
      </c>
    </row>
    <row r="2309" spans="1:23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15">
        <f t="shared" si="73"/>
        <v>41862.852627314816</v>
      </c>
      <c r="J2309">
        <v>1407788867</v>
      </c>
      <c r="K2309" s="17">
        <f>(((L2309/60)/60/24)+DATE(1970,1,1))</f>
        <v>41832.852627314816</v>
      </c>
      <c r="L2309">
        <v>1405196867</v>
      </c>
      <c r="M2309" t="b">
        <v>0</v>
      </c>
      <c r="N2309">
        <v>27</v>
      </c>
      <c r="O2309" t="b">
        <v>1</v>
      </c>
      <c r="P2309" t="s">
        <v>8271</v>
      </c>
      <c r="Q2309">
        <f t="shared" si="72"/>
        <v>132</v>
      </c>
      <c r="R2309">
        <f>IFERROR(ROUND(E2309/N2309,2),0)</f>
        <v>39.07</v>
      </c>
      <c r="S2309" t="s">
        <v>8315</v>
      </c>
      <c r="T2309" t="s">
        <v>8317</v>
      </c>
      <c r="U2309">
        <v>7</v>
      </c>
      <c r="V2309">
        <v>12</v>
      </c>
      <c r="W2309" t="s">
        <v>10665</v>
      </c>
    </row>
    <row r="2310" spans="1:23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15">
        <f t="shared" si="73"/>
        <v>41838.991944444446</v>
      </c>
      <c r="J2310">
        <v>1405727304</v>
      </c>
      <c r="K2310" s="17">
        <f>(((L2310/60)/60/24)+DATE(1970,1,1))</f>
        <v>41808.991944444446</v>
      </c>
      <c r="L2310">
        <v>1403135304</v>
      </c>
      <c r="M2310" t="b">
        <v>0</v>
      </c>
      <c r="N2310">
        <v>18</v>
      </c>
      <c r="O2310" t="b">
        <v>1</v>
      </c>
      <c r="P2310" t="s">
        <v>8269</v>
      </c>
      <c r="Q2310">
        <f t="shared" si="72"/>
        <v>211</v>
      </c>
      <c r="R2310">
        <f>IFERROR(ROUND(E2310/N2310,2),0)</f>
        <v>58.61</v>
      </c>
      <c r="S2310" t="s">
        <v>8307</v>
      </c>
      <c r="T2310" t="s">
        <v>8309</v>
      </c>
      <c r="U2310">
        <v>6</v>
      </c>
      <c r="V2310">
        <v>18</v>
      </c>
      <c r="W2310" t="s">
        <v>10666</v>
      </c>
    </row>
    <row r="2311" spans="1:23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15">
        <f t="shared" si="73"/>
        <v>40580.032511574071</v>
      </c>
      <c r="J2311">
        <v>1296953209</v>
      </c>
      <c r="K2311" s="17">
        <f>(((L2311/60)/60/24)+DATE(1970,1,1))</f>
        <v>40565.032511574071</v>
      </c>
      <c r="L2311">
        <v>1295657209</v>
      </c>
      <c r="M2311" t="b">
        <v>0</v>
      </c>
      <c r="N2311">
        <v>14</v>
      </c>
      <c r="O2311" t="b">
        <v>1</v>
      </c>
      <c r="P2311" t="s">
        <v>8274</v>
      </c>
      <c r="Q2311">
        <f t="shared" si="72"/>
        <v>350</v>
      </c>
      <c r="R2311">
        <f>IFERROR(ROUND(E2311/N2311,2),0)</f>
        <v>75.040000000000006</v>
      </c>
      <c r="S2311" t="s">
        <v>8331</v>
      </c>
      <c r="T2311" t="s">
        <v>8335</v>
      </c>
      <c r="U2311">
        <v>1</v>
      </c>
      <c r="V2311">
        <v>22</v>
      </c>
      <c r="W2311" t="s">
        <v>10667</v>
      </c>
    </row>
    <row r="2312" spans="1:23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 s="15">
        <f t="shared" si="73"/>
        <v>41333.892361111109</v>
      </c>
      <c r="J2312">
        <v>1362086700</v>
      </c>
      <c r="K2312" s="17">
        <f>(((L2312/60)/60/24)+DATE(1970,1,1))</f>
        <v>41288.68712962963</v>
      </c>
      <c r="L2312">
        <v>1358180968</v>
      </c>
      <c r="M2312" t="b">
        <v>0</v>
      </c>
      <c r="N2312">
        <v>27</v>
      </c>
      <c r="O2312" t="b">
        <v>1</v>
      </c>
      <c r="P2312" t="s">
        <v>8274</v>
      </c>
      <c r="Q2312">
        <f t="shared" si="72"/>
        <v>105</v>
      </c>
      <c r="R2312">
        <f>IFERROR(ROUND(E2312/N2312,2),0)</f>
        <v>38.89</v>
      </c>
      <c r="S2312" t="s">
        <v>8331</v>
      </c>
      <c r="T2312" t="s">
        <v>8335</v>
      </c>
      <c r="U2312">
        <v>1</v>
      </c>
      <c r="V2312">
        <v>14</v>
      </c>
      <c r="W2312" t="s">
        <v>10668</v>
      </c>
    </row>
    <row r="2313" spans="1:23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 s="15">
        <f t="shared" si="73"/>
        <v>41883.646226851852</v>
      </c>
      <c r="J2313">
        <v>1409585434</v>
      </c>
      <c r="K2313" s="17">
        <f>(((L2313/60)/60/24)+DATE(1970,1,1))</f>
        <v>41852.646226851852</v>
      </c>
      <c r="L2313">
        <v>1406907034</v>
      </c>
      <c r="M2313" t="b">
        <v>0</v>
      </c>
      <c r="N2313">
        <v>2</v>
      </c>
      <c r="O2313" t="b">
        <v>0</v>
      </c>
      <c r="P2313" t="s">
        <v>8291</v>
      </c>
      <c r="Q2313">
        <f t="shared" si="72"/>
        <v>11</v>
      </c>
      <c r="R2313">
        <f>IFERROR(ROUND(E2313/N2313,2),0)</f>
        <v>525</v>
      </c>
      <c r="S2313" t="s">
        <v>8331</v>
      </c>
      <c r="T2313" t="s">
        <v>8334</v>
      </c>
      <c r="U2313">
        <v>8</v>
      </c>
      <c r="V2313">
        <v>1</v>
      </c>
      <c r="W2313" t="s">
        <v>10669</v>
      </c>
    </row>
    <row r="2314" spans="1:23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 s="15">
        <f t="shared" si="73"/>
        <v>41335.332638888889</v>
      </c>
      <c r="J2314">
        <v>1362211140</v>
      </c>
      <c r="K2314" s="17">
        <f>(((L2314/60)/60/24)+DATE(1970,1,1))</f>
        <v>41303.044016203705</v>
      </c>
      <c r="L2314">
        <v>1359421403</v>
      </c>
      <c r="M2314" t="b">
        <v>0</v>
      </c>
      <c r="N2314">
        <v>25</v>
      </c>
      <c r="O2314" t="b">
        <v>1</v>
      </c>
      <c r="P2314" t="s">
        <v>8274</v>
      </c>
      <c r="Q2314">
        <f t="shared" si="72"/>
        <v>263</v>
      </c>
      <c r="R2314">
        <f>IFERROR(ROUND(E2314/N2314,2),0)</f>
        <v>42</v>
      </c>
      <c r="S2314" t="s">
        <v>8331</v>
      </c>
      <c r="T2314" t="s">
        <v>8335</v>
      </c>
      <c r="U2314">
        <v>1</v>
      </c>
      <c r="V2314">
        <v>29</v>
      </c>
      <c r="W2314" t="s">
        <v>10670</v>
      </c>
    </row>
    <row r="2315" spans="1:23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 s="15">
        <f t="shared" si="73"/>
        <v>41650.90047453704</v>
      </c>
      <c r="J2315">
        <v>1389476201</v>
      </c>
      <c r="K2315" s="17">
        <f>(((L2315/60)/60/24)+DATE(1970,1,1))</f>
        <v>41620.90047453704</v>
      </c>
      <c r="L2315">
        <v>1386884201</v>
      </c>
      <c r="M2315" t="b">
        <v>0</v>
      </c>
      <c r="N2315">
        <v>33</v>
      </c>
      <c r="O2315" t="b">
        <v>0</v>
      </c>
      <c r="P2315" t="s">
        <v>8302</v>
      </c>
      <c r="Q2315">
        <f t="shared" si="72"/>
        <v>10</v>
      </c>
      <c r="R2315">
        <f>IFERROR(ROUND(E2315/N2315,2),0)</f>
        <v>31.76</v>
      </c>
      <c r="S2315" t="s">
        <v>8318</v>
      </c>
      <c r="T2315" t="s">
        <v>8359</v>
      </c>
      <c r="U2315">
        <v>12</v>
      </c>
      <c r="V2315">
        <v>12</v>
      </c>
      <c r="W2315" t="s">
        <v>10671</v>
      </c>
    </row>
    <row r="2316" spans="1:23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15">
        <f t="shared" si="73"/>
        <v>41007.906342592592</v>
      </c>
      <c r="J2316">
        <v>1333921508</v>
      </c>
      <c r="K2316" s="17">
        <f>(((L2316/60)/60/24)+DATE(1970,1,1))</f>
        <v>40977.948009259257</v>
      </c>
      <c r="L2316">
        <v>1331333108</v>
      </c>
      <c r="M2316" t="b">
        <v>0</v>
      </c>
      <c r="N2316">
        <v>32</v>
      </c>
      <c r="O2316" t="b">
        <v>1</v>
      </c>
      <c r="P2316" t="s">
        <v>8277</v>
      </c>
      <c r="Q2316">
        <f t="shared" si="72"/>
        <v>105</v>
      </c>
      <c r="R2316">
        <f>IFERROR(ROUND(E2316/N2316,2),0)</f>
        <v>32.72</v>
      </c>
      <c r="S2316" t="s">
        <v>8331</v>
      </c>
      <c r="T2316" t="s">
        <v>8332</v>
      </c>
      <c r="U2316">
        <v>3</v>
      </c>
      <c r="V2316">
        <v>9</v>
      </c>
      <c r="W2316" t="s">
        <v>10672</v>
      </c>
    </row>
    <row r="2317" spans="1:23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 s="15">
        <f t="shared" si="73"/>
        <v>42005.208333333328</v>
      </c>
      <c r="J2317">
        <v>1420088400</v>
      </c>
      <c r="K2317" s="17">
        <f>(((L2317/60)/60/24)+DATE(1970,1,1))</f>
        <v>41969.199756944443</v>
      </c>
      <c r="L2317">
        <v>1416977259</v>
      </c>
      <c r="M2317" t="b">
        <v>0</v>
      </c>
      <c r="N2317">
        <v>23</v>
      </c>
      <c r="O2317" t="b">
        <v>1</v>
      </c>
      <c r="P2317" t="s">
        <v>8269</v>
      </c>
      <c r="Q2317">
        <f t="shared" si="72"/>
        <v>105</v>
      </c>
      <c r="R2317">
        <f>IFERROR(ROUND(E2317/N2317,2),0)</f>
        <v>45.48</v>
      </c>
      <c r="S2317" t="s">
        <v>8307</v>
      </c>
      <c r="T2317" t="s">
        <v>8309</v>
      </c>
      <c r="U2317">
        <v>11</v>
      </c>
      <c r="V2317">
        <v>26</v>
      </c>
      <c r="W2317" t="s">
        <v>10673</v>
      </c>
    </row>
    <row r="2318" spans="1:23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15">
        <f t="shared" si="73"/>
        <v>42249.180393518516</v>
      </c>
      <c r="J2318">
        <v>1441167586</v>
      </c>
      <c r="K2318" s="17">
        <f>(((L2318/60)/60/24)+DATE(1970,1,1))</f>
        <v>42219.180393518516</v>
      </c>
      <c r="L2318">
        <v>1438575586</v>
      </c>
      <c r="M2318" t="b">
        <v>0</v>
      </c>
      <c r="N2318">
        <v>23</v>
      </c>
      <c r="O2318" t="b">
        <v>1</v>
      </c>
      <c r="P2318" t="s">
        <v>8269</v>
      </c>
      <c r="Q2318">
        <f t="shared" si="72"/>
        <v>139</v>
      </c>
      <c r="R2318">
        <f>IFERROR(ROUND(E2318/N2318,2),0)</f>
        <v>45.35</v>
      </c>
      <c r="S2318" t="s">
        <v>8307</v>
      </c>
      <c r="T2318" t="s">
        <v>8309</v>
      </c>
      <c r="U2318">
        <v>8</v>
      </c>
      <c r="V2318">
        <v>3</v>
      </c>
      <c r="W2318" t="s">
        <v>10674</v>
      </c>
    </row>
    <row r="2319" spans="1:23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15">
        <f t="shared" si="73"/>
        <v>40836.083333333336</v>
      </c>
      <c r="J2319">
        <v>1319076000</v>
      </c>
      <c r="K2319" s="17">
        <f>(((L2319/60)/60/24)+DATE(1970,1,1))</f>
        <v>40821.183136574073</v>
      </c>
      <c r="L2319">
        <v>1317788623</v>
      </c>
      <c r="M2319" t="b">
        <v>1</v>
      </c>
      <c r="N2319">
        <v>36</v>
      </c>
      <c r="O2319" t="b">
        <v>1</v>
      </c>
      <c r="P2319" t="s">
        <v>8267</v>
      </c>
      <c r="Q2319">
        <f t="shared" si="72"/>
        <v>104</v>
      </c>
      <c r="R2319">
        <f>IFERROR(ROUND(E2319/N2319,2),0)</f>
        <v>28.92</v>
      </c>
      <c r="S2319" t="s">
        <v>8328</v>
      </c>
      <c r="T2319" t="s">
        <v>8329</v>
      </c>
      <c r="U2319">
        <v>10</v>
      </c>
      <c r="V2319">
        <v>5</v>
      </c>
      <c r="W2319" t="s">
        <v>10675</v>
      </c>
    </row>
    <row r="2320" spans="1:23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 s="15">
        <f t="shared" si="73"/>
        <v>40666.673900462964</v>
      </c>
      <c r="J2320">
        <v>1304439025</v>
      </c>
      <c r="K2320" s="17">
        <f>(((L2320/60)/60/24)+DATE(1970,1,1))</f>
        <v>40636.673900462964</v>
      </c>
      <c r="L2320">
        <v>1301847025</v>
      </c>
      <c r="M2320" t="b">
        <v>0</v>
      </c>
      <c r="N2320">
        <v>27</v>
      </c>
      <c r="O2320" t="b">
        <v>1</v>
      </c>
      <c r="P2320" t="s">
        <v>8274</v>
      </c>
      <c r="Q2320">
        <f t="shared" si="72"/>
        <v>104</v>
      </c>
      <c r="R2320">
        <f>IFERROR(ROUND(E2320/N2320,2),0)</f>
        <v>38.520000000000003</v>
      </c>
      <c r="S2320" t="s">
        <v>8331</v>
      </c>
      <c r="T2320" t="s">
        <v>8335</v>
      </c>
      <c r="U2320">
        <v>4</v>
      </c>
      <c r="V2320">
        <v>3</v>
      </c>
      <c r="W2320" t="s">
        <v>10676</v>
      </c>
    </row>
    <row r="2321" spans="1:23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 s="15">
        <f t="shared" si="73"/>
        <v>41465.702777777777</v>
      </c>
      <c r="J2321">
        <v>1373475120</v>
      </c>
      <c r="K2321" s="17">
        <f>(((L2321/60)/60/24)+DATE(1970,1,1))</f>
        <v>41443.643541666665</v>
      </c>
      <c r="L2321">
        <v>1371569202</v>
      </c>
      <c r="M2321" t="b">
        <v>0</v>
      </c>
      <c r="N2321">
        <v>12</v>
      </c>
      <c r="O2321" t="b">
        <v>1</v>
      </c>
      <c r="P2321" t="s">
        <v>8274</v>
      </c>
      <c r="Q2321">
        <f t="shared" si="72"/>
        <v>104</v>
      </c>
      <c r="R2321">
        <f>IFERROR(ROUND(E2321/N2321,2),0)</f>
        <v>86.67</v>
      </c>
      <c r="S2321" t="s">
        <v>8331</v>
      </c>
      <c r="T2321" t="s">
        <v>8335</v>
      </c>
      <c r="U2321">
        <v>6</v>
      </c>
      <c r="V2321">
        <v>18</v>
      </c>
      <c r="W2321" t="s">
        <v>10677</v>
      </c>
    </row>
    <row r="2322" spans="1:23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 s="15">
        <f t="shared" si="73"/>
        <v>41372.803900462961</v>
      </c>
      <c r="J2322">
        <v>1365448657</v>
      </c>
      <c r="K2322" s="17">
        <f>(((L2322/60)/60/24)+DATE(1970,1,1))</f>
        <v>41342.845567129632</v>
      </c>
      <c r="L2322">
        <v>1362860257</v>
      </c>
      <c r="M2322" t="b">
        <v>0</v>
      </c>
      <c r="N2322">
        <v>3</v>
      </c>
      <c r="O2322" t="b">
        <v>0</v>
      </c>
      <c r="P2322" t="s">
        <v>8276</v>
      </c>
      <c r="Q2322">
        <f t="shared" si="72"/>
        <v>12</v>
      </c>
      <c r="R2322">
        <f>IFERROR(ROUND(E2322/N2322,2),0)</f>
        <v>346.67</v>
      </c>
      <c r="S2322" t="s">
        <v>8331</v>
      </c>
      <c r="T2322" t="s">
        <v>8353</v>
      </c>
      <c r="U2322">
        <v>3</v>
      </c>
      <c r="V2322">
        <v>9</v>
      </c>
      <c r="W2322" t="s">
        <v>10678</v>
      </c>
    </row>
    <row r="2323" spans="1:23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 s="15">
        <f t="shared" si="73"/>
        <v>42456.976412037038</v>
      </c>
      <c r="J2323">
        <v>1459121162</v>
      </c>
      <c r="K2323" s="17">
        <f>(((L2323/60)/60/24)+DATE(1970,1,1))</f>
        <v>42427.01807870371</v>
      </c>
      <c r="L2323">
        <v>1456532762</v>
      </c>
      <c r="M2323" t="b">
        <v>0</v>
      </c>
      <c r="N2323">
        <v>17</v>
      </c>
      <c r="O2323" t="b">
        <v>0</v>
      </c>
      <c r="P2323" t="s">
        <v>8301</v>
      </c>
      <c r="Q2323">
        <f t="shared" si="72"/>
        <v>4</v>
      </c>
      <c r="R2323">
        <f>IFERROR(ROUND(E2323/N2323,2),0)</f>
        <v>61.18</v>
      </c>
      <c r="S2323" t="s">
        <v>8307</v>
      </c>
      <c r="T2323" t="s">
        <v>8308</v>
      </c>
      <c r="U2323">
        <v>2</v>
      </c>
      <c r="V2323">
        <v>27</v>
      </c>
      <c r="W2323" t="s">
        <v>10679</v>
      </c>
    </row>
    <row r="2324" spans="1:23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 s="15">
        <f t="shared" si="73"/>
        <v>41425</v>
      </c>
      <c r="J2324">
        <v>1369958400</v>
      </c>
      <c r="K2324" s="17">
        <f>(((L2324/60)/60/24)+DATE(1970,1,1))</f>
        <v>41394.074467592596</v>
      </c>
      <c r="L2324">
        <v>1367286434</v>
      </c>
      <c r="M2324" t="b">
        <v>0</v>
      </c>
      <c r="N2324">
        <v>37</v>
      </c>
      <c r="O2324" t="b">
        <v>1</v>
      </c>
      <c r="P2324" t="s">
        <v>8277</v>
      </c>
      <c r="Q2324">
        <f t="shared" si="72"/>
        <v>130</v>
      </c>
      <c r="R2324">
        <f>IFERROR(ROUND(E2324/N2324,2),0)</f>
        <v>28</v>
      </c>
      <c r="S2324" t="s">
        <v>8331</v>
      </c>
      <c r="T2324" t="s">
        <v>8332</v>
      </c>
      <c r="U2324">
        <v>4</v>
      </c>
      <c r="V2324">
        <v>30</v>
      </c>
      <c r="W2324" t="s">
        <v>10680</v>
      </c>
    </row>
    <row r="2325" spans="1:23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 s="15">
        <f t="shared" si="73"/>
        <v>42805.561805555553</v>
      </c>
      <c r="J2325">
        <v>1489238940</v>
      </c>
      <c r="K2325" s="17">
        <f>(((L2325/60)/60/24)+DATE(1970,1,1))</f>
        <v>42772.776076388895</v>
      </c>
      <c r="L2325">
        <v>1486406253</v>
      </c>
      <c r="M2325" t="b">
        <v>0</v>
      </c>
      <c r="N2325">
        <v>32</v>
      </c>
      <c r="O2325" t="b">
        <v>1</v>
      </c>
      <c r="P2325" t="s">
        <v>8283</v>
      </c>
      <c r="Q2325">
        <f t="shared" si="72"/>
        <v>115</v>
      </c>
      <c r="R2325">
        <f>IFERROR(ROUND(E2325/N2325,2),0)</f>
        <v>32.340000000000003</v>
      </c>
      <c r="S2325" t="s">
        <v>8320</v>
      </c>
      <c r="T2325" t="s">
        <v>8321</v>
      </c>
      <c r="U2325">
        <v>2</v>
      </c>
      <c r="V2325">
        <v>6</v>
      </c>
      <c r="W2325" t="s">
        <v>10681</v>
      </c>
    </row>
    <row r="2326" spans="1:23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 s="15">
        <f t="shared" si="73"/>
        <v>41876.207638888889</v>
      </c>
      <c r="J2326">
        <v>1408942740</v>
      </c>
      <c r="K2326" s="17">
        <f>(((L2326/60)/60/24)+DATE(1970,1,1))</f>
        <v>41855.548101851848</v>
      </c>
      <c r="L2326">
        <v>1407157756</v>
      </c>
      <c r="M2326" t="b">
        <v>0</v>
      </c>
      <c r="N2326">
        <v>27</v>
      </c>
      <c r="O2326" t="b">
        <v>1</v>
      </c>
      <c r="P2326" t="s">
        <v>8269</v>
      </c>
      <c r="Q2326">
        <f t="shared" si="72"/>
        <v>104</v>
      </c>
      <c r="R2326">
        <f>IFERROR(ROUND(E2326/N2326,2),0)</f>
        <v>38.33</v>
      </c>
      <c r="S2326" t="s">
        <v>8307</v>
      </c>
      <c r="T2326" t="s">
        <v>8309</v>
      </c>
      <c r="U2326">
        <v>8</v>
      </c>
      <c r="V2326">
        <v>4</v>
      </c>
      <c r="W2326" t="s">
        <v>10682</v>
      </c>
    </row>
    <row r="2327" spans="1:23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 s="15">
        <f t="shared" si="73"/>
        <v>42216.373611111107</v>
      </c>
      <c r="J2327">
        <v>1438333080</v>
      </c>
      <c r="K2327" s="17">
        <f>(((L2327/60)/60/24)+DATE(1970,1,1))</f>
        <v>42194.096157407403</v>
      </c>
      <c r="L2327">
        <v>1436408308</v>
      </c>
      <c r="M2327" t="b">
        <v>0</v>
      </c>
      <c r="N2327">
        <v>24</v>
      </c>
      <c r="O2327" t="b">
        <v>1</v>
      </c>
      <c r="P2327" t="s">
        <v>8269</v>
      </c>
      <c r="Q2327">
        <f t="shared" si="72"/>
        <v>104</v>
      </c>
      <c r="R2327">
        <f>IFERROR(ROUND(E2327/N2327,2),0)</f>
        <v>43.13</v>
      </c>
      <c r="S2327" t="s">
        <v>8307</v>
      </c>
      <c r="T2327" t="s">
        <v>8309</v>
      </c>
      <c r="U2327">
        <v>7</v>
      </c>
      <c r="V2327">
        <v>9</v>
      </c>
      <c r="W2327" t="s">
        <v>10683</v>
      </c>
    </row>
    <row r="2328" spans="1:23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 s="15">
        <f t="shared" si="73"/>
        <v>42208.772916666669</v>
      </c>
      <c r="J2328">
        <v>1437676380</v>
      </c>
      <c r="K2328" s="17">
        <f>(((L2328/60)/60/24)+DATE(1970,1,1))</f>
        <v>42185.556157407409</v>
      </c>
      <c r="L2328">
        <v>1435670452</v>
      </c>
      <c r="M2328" t="b">
        <v>0</v>
      </c>
      <c r="N2328">
        <v>28</v>
      </c>
      <c r="O2328" t="b">
        <v>1</v>
      </c>
      <c r="P2328" t="s">
        <v>8269</v>
      </c>
      <c r="Q2328">
        <f t="shared" si="72"/>
        <v>104</v>
      </c>
      <c r="R2328">
        <f>IFERROR(ROUND(E2328/N2328,2),0)</f>
        <v>36.96</v>
      </c>
      <c r="S2328" t="s">
        <v>8307</v>
      </c>
      <c r="T2328" t="s">
        <v>8309</v>
      </c>
      <c r="U2328">
        <v>6</v>
      </c>
      <c r="V2328">
        <v>30</v>
      </c>
      <c r="W2328" t="s">
        <v>10684</v>
      </c>
    </row>
    <row r="2329" spans="1:23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15">
        <f t="shared" si="73"/>
        <v>41053.07471064815</v>
      </c>
      <c r="J2329">
        <v>1337824055</v>
      </c>
      <c r="K2329" s="17">
        <f>(((L2329/60)/60/24)+DATE(1970,1,1))</f>
        <v>41023.07471064815</v>
      </c>
      <c r="L2329">
        <v>1335232055</v>
      </c>
      <c r="M2329" t="b">
        <v>0</v>
      </c>
      <c r="N2329">
        <v>36</v>
      </c>
      <c r="O2329" t="b">
        <v>1</v>
      </c>
      <c r="P2329" t="s">
        <v>8277</v>
      </c>
      <c r="Q2329">
        <f t="shared" si="72"/>
        <v>103</v>
      </c>
      <c r="R2329">
        <f>IFERROR(ROUND(E2329/N2329,2),0)</f>
        <v>28.66</v>
      </c>
      <c r="S2329" t="s">
        <v>8331</v>
      </c>
      <c r="T2329" t="s">
        <v>8332</v>
      </c>
      <c r="U2329">
        <v>4</v>
      </c>
      <c r="V2329">
        <v>24</v>
      </c>
      <c r="W2329" t="s">
        <v>10685</v>
      </c>
    </row>
    <row r="2330" spans="1:23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 s="15">
        <f t="shared" si="73"/>
        <v>41041.996099537035</v>
      </c>
      <c r="J2330">
        <v>1336866863</v>
      </c>
      <c r="K2330" s="17">
        <f>(((L2330/60)/60/24)+DATE(1970,1,1))</f>
        <v>41026.996099537035</v>
      </c>
      <c r="L2330">
        <v>1335570863</v>
      </c>
      <c r="M2330" t="b">
        <v>0</v>
      </c>
      <c r="N2330">
        <v>14</v>
      </c>
      <c r="O2330" t="b">
        <v>1</v>
      </c>
      <c r="P2330" t="s">
        <v>8274</v>
      </c>
      <c r="Q2330">
        <f t="shared" si="72"/>
        <v>103</v>
      </c>
      <c r="R2330">
        <f>IFERROR(ROUND(E2330/N2330,2),0)</f>
        <v>73.569999999999993</v>
      </c>
      <c r="S2330" t="s">
        <v>8331</v>
      </c>
      <c r="T2330" t="s">
        <v>8335</v>
      </c>
      <c r="U2330">
        <v>4</v>
      </c>
      <c r="V2330">
        <v>27</v>
      </c>
      <c r="W2330" t="s">
        <v>10686</v>
      </c>
    </row>
    <row r="2331" spans="1:23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 s="15">
        <f t="shared" si="73"/>
        <v>41894.815787037034</v>
      </c>
      <c r="J2331">
        <v>1410550484</v>
      </c>
      <c r="K2331" s="17">
        <f>(((L2331/60)/60/24)+DATE(1970,1,1))</f>
        <v>41876.815787037034</v>
      </c>
      <c r="L2331">
        <v>1408995284</v>
      </c>
      <c r="M2331" t="b">
        <v>0</v>
      </c>
      <c r="N2331">
        <v>16</v>
      </c>
      <c r="O2331" t="b">
        <v>1</v>
      </c>
      <c r="P2331" t="s">
        <v>8269</v>
      </c>
      <c r="Q2331">
        <f t="shared" si="72"/>
        <v>129</v>
      </c>
      <c r="R2331">
        <f>IFERROR(ROUND(E2331/N2331,2),0)</f>
        <v>64.38</v>
      </c>
      <c r="S2331" t="s">
        <v>8307</v>
      </c>
      <c r="T2331" t="s">
        <v>8309</v>
      </c>
      <c r="U2331">
        <v>8</v>
      </c>
      <c r="V2331">
        <v>25</v>
      </c>
      <c r="W2331" t="s">
        <v>10687</v>
      </c>
    </row>
    <row r="2332" spans="1:23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 s="15">
        <f t="shared" si="73"/>
        <v>42443.629340277781</v>
      </c>
      <c r="J2332">
        <v>1457967975</v>
      </c>
      <c r="K2332" s="17">
        <f>(((L2332/60)/60/24)+DATE(1970,1,1))</f>
        <v>42413.671006944445</v>
      </c>
      <c r="L2332">
        <v>1455379575</v>
      </c>
      <c r="M2332" t="b">
        <v>0</v>
      </c>
      <c r="N2332">
        <v>9</v>
      </c>
      <c r="O2332" t="b">
        <v>0</v>
      </c>
      <c r="P2332" t="s">
        <v>8280</v>
      </c>
      <c r="Q2332">
        <f t="shared" si="72"/>
        <v>3</v>
      </c>
      <c r="R2332">
        <f>IFERROR(ROUND(E2332/N2332,2),0)</f>
        <v>114</v>
      </c>
      <c r="S2332" t="s">
        <v>8323</v>
      </c>
      <c r="T2332" t="s">
        <v>8338</v>
      </c>
      <c r="U2332">
        <v>2</v>
      </c>
      <c r="V2332">
        <v>13</v>
      </c>
      <c r="W2332" t="s">
        <v>10688</v>
      </c>
    </row>
    <row r="2333" spans="1:23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 s="15">
        <f t="shared" si="73"/>
        <v>40364.166666666664</v>
      </c>
      <c r="J2333">
        <v>1278302400</v>
      </c>
      <c r="K2333" s="17">
        <f>(((L2333/60)/60/24)+DATE(1970,1,1))</f>
        <v>40313.930543981485</v>
      </c>
      <c r="L2333">
        <v>1273961999</v>
      </c>
      <c r="M2333" t="b">
        <v>0</v>
      </c>
      <c r="N2333">
        <v>23</v>
      </c>
      <c r="O2333" t="b">
        <v>1</v>
      </c>
      <c r="P2333" t="s">
        <v>8290</v>
      </c>
      <c r="Q2333">
        <f t="shared" si="72"/>
        <v>103</v>
      </c>
      <c r="R2333">
        <f>IFERROR(ROUND(E2333/N2333,2),0)</f>
        <v>44.61</v>
      </c>
      <c r="S2333" t="s">
        <v>8331</v>
      </c>
      <c r="T2333" t="s">
        <v>8341</v>
      </c>
      <c r="U2333">
        <v>5</v>
      </c>
      <c r="V2333">
        <v>15</v>
      </c>
      <c r="W2333" t="s">
        <v>10689</v>
      </c>
    </row>
    <row r="2334" spans="1:23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 s="15">
        <f t="shared" si="73"/>
        <v>42573.626620370371</v>
      </c>
      <c r="J2334">
        <v>1469199740</v>
      </c>
      <c r="K2334" s="17">
        <f>(((L2334/60)/60/24)+DATE(1970,1,1))</f>
        <v>42528.626620370371</v>
      </c>
      <c r="L2334">
        <v>1465311740</v>
      </c>
      <c r="M2334" t="b">
        <v>0</v>
      </c>
      <c r="N2334">
        <v>3</v>
      </c>
      <c r="O2334" t="b">
        <v>0</v>
      </c>
      <c r="P2334" t="s">
        <v>8270</v>
      </c>
      <c r="Q2334">
        <f t="shared" si="72"/>
        <v>1</v>
      </c>
      <c r="R2334">
        <f>IFERROR(ROUND(E2334/N2334,2),0)</f>
        <v>342</v>
      </c>
      <c r="S2334" t="s">
        <v>8315</v>
      </c>
      <c r="T2334" t="s">
        <v>8345</v>
      </c>
      <c r="U2334">
        <v>6</v>
      </c>
      <c r="V2334">
        <v>7</v>
      </c>
      <c r="W2334" t="s">
        <v>10690</v>
      </c>
    </row>
    <row r="2335" spans="1:23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 s="15">
        <f t="shared" si="73"/>
        <v>41715.107858796298</v>
      </c>
      <c r="J2335">
        <v>1395023719</v>
      </c>
      <c r="K2335" s="17">
        <f>(((L2335/60)/60/24)+DATE(1970,1,1))</f>
        <v>41675.149525462963</v>
      </c>
      <c r="L2335">
        <v>1391571319</v>
      </c>
      <c r="M2335" t="b">
        <v>0</v>
      </c>
      <c r="N2335">
        <v>10</v>
      </c>
      <c r="O2335" t="b">
        <v>1</v>
      </c>
      <c r="P2335" t="s">
        <v>8274</v>
      </c>
      <c r="Q2335">
        <f t="shared" si="72"/>
        <v>103</v>
      </c>
      <c r="R2335">
        <f>IFERROR(ROUND(E2335/N2335,2),0)</f>
        <v>102.5</v>
      </c>
      <c r="S2335" t="s">
        <v>8331</v>
      </c>
      <c r="T2335" t="s">
        <v>8335</v>
      </c>
      <c r="U2335">
        <v>2</v>
      </c>
      <c r="V2335">
        <v>5</v>
      </c>
      <c r="W2335" t="s">
        <v>10691</v>
      </c>
    </row>
    <row r="2336" spans="1:23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 s="15">
        <f t="shared" si="73"/>
        <v>42064.207638888889</v>
      </c>
      <c r="J2336">
        <v>1425185940</v>
      </c>
      <c r="K2336" s="17">
        <f>(((L2336/60)/60/24)+DATE(1970,1,1))</f>
        <v>42026.176180555558</v>
      </c>
      <c r="L2336">
        <v>1421900022</v>
      </c>
      <c r="M2336" t="b">
        <v>0</v>
      </c>
      <c r="N2336">
        <v>27</v>
      </c>
      <c r="O2336" t="b">
        <v>1</v>
      </c>
      <c r="P2336" t="s">
        <v>8269</v>
      </c>
      <c r="Q2336">
        <f t="shared" si="72"/>
        <v>114</v>
      </c>
      <c r="R2336">
        <f>IFERROR(ROUND(E2336/N2336,2),0)</f>
        <v>37.96</v>
      </c>
      <c r="S2336" t="s">
        <v>8307</v>
      </c>
      <c r="T2336" t="s">
        <v>8309</v>
      </c>
      <c r="U2336">
        <v>1</v>
      </c>
      <c r="V2336">
        <v>22</v>
      </c>
      <c r="W2336" t="s">
        <v>10692</v>
      </c>
    </row>
    <row r="2337" spans="1:23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 s="15">
        <f t="shared" si="73"/>
        <v>41861.722777777781</v>
      </c>
      <c r="J2337">
        <v>1407691248</v>
      </c>
      <c r="K2337" s="17">
        <f>(((L2337/60)/60/24)+DATE(1970,1,1))</f>
        <v>41831.722777777781</v>
      </c>
      <c r="L2337">
        <v>1405099248</v>
      </c>
      <c r="M2337" t="b">
        <v>0</v>
      </c>
      <c r="N2337">
        <v>5</v>
      </c>
      <c r="O2337" t="b">
        <v>0</v>
      </c>
      <c r="P2337" t="s">
        <v>8303</v>
      </c>
      <c r="Q2337">
        <f t="shared" si="72"/>
        <v>1</v>
      </c>
      <c r="R2337">
        <f>IFERROR(ROUND(E2337/N2337,2),0)</f>
        <v>205</v>
      </c>
      <c r="S2337" t="s">
        <v>8307</v>
      </c>
      <c r="T2337" t="s">
        <v>8310</v>
      </c>
      <c r="U2337">
        <v>7</v>
      </c>
      <c r="V2337">
        <v>11</v>
      </c>
      <c r="W2337" t="s">
        <v>10693</v>
      </c>
    </row>
    <row r="2338" spans="1:23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15">
        <f t="shared" si="73"/>
        <v>42142.208333333328</v>
      </c>
      <c r="J2338">
        <v>1431925200</v>
      </c>
      <c r="K2338" s="17">
        <f>(((L2338/60)/60/24)+DATE(1970,1,1))</f>
        <v>42119.822476851856</v>
      </c>
      <c r="L2338">
        <v>1429991062</v>
      </c>
      <c r="M2338" t="b">
        <v>0</v>
      </c>
      <c r="N2338">
        <v>21</v>
      </c>
      <c r="O2338" t="b">
        <v>1</v>
      </c>
      <c r="P2338" t="s">
        <v>8278</v>
      </c>
      <c r="Q2338">
        <f t="shared" si="72"/>
        <v>102</v>
      </c>
      <c r="R2338">
        <f>IFERROR(ROUND(E2338/N2338,2),0)</f>
        <v>48.62</v>
      </c>
      <c r="S2338" t="s">
        <v>8331</v>
      </c>
      <c r="T2338" t="s">
        <v>8333</v>
      </c>
      <c r="U2338">
        <v>4</v>
      </c>
      <c r="V2338">
        <v>25</v>
      </c>
      <c r="W2338" t="s">
        <v>10694</v>
      </c>
    </row>
    <row r="2339" spans="1:23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 s="15">
        <f t="shared" si="73"/>
        <v>42635.053993055553</v>
      </c>
      <c r="J2339">
        <v>1474507065</v>
      </c>
      <c r="K2339" s="17">
        <f>(((L2339/60)/60/24)+DATE(1970,1,1))</f>
        <v>42605.053993055553</v>
      </c>
      <c r="L2339">
        <v>1471915065</v>
      </c>
      <c r="M2339" t="b">
        <v>0</v>
      </c>
      <c r="N2339">
        <v>3</v>
      </c>
      <c r="O2339" t="b">
        <v>0</v>
      </c>
      <c r="P2339" t="s">
        <v>8282</v>
      </c>
      <c r="Q2339">
        <f t="shared" si="72"/>
        <v>6</v>
      </c>
      <c r="R2339">
        <f>IFERROR(ROUND(E2339/N2339,2),0)</f>
        <v>340</v>
      </c>
      <c r="S2339" t="s">
        <v>8326</v>
      </c>
      <c r="T2339" t="s">
        <v>8348</v>
      </c>
      <c r="U2339">
        <v>8</v>
      </c>
      <c r="V2339">
        <v>23</v>
      </c>
      <c r="W2339" t="s">
        <v>10695</v>
      </c>
    </row>
    <row r="2340" spans="1:23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 s="15">
        <f t="shared" si="73"/>
        <v>42270.857222222221</v>
      </c>
      <c r="J2340">
        <v>1443040464</v>
      </c>
      <c r="K2340" s="17">
        <f>(((L2340/60)/60/24)+DATE(1970,1,1))</f>
        <v>42240.857222222221</v>
      </c>
      <c r="L2340">
        <v>1440448464</v>
      </c>
      <c r="M2340" t="b">
        <v>0</v>
      </c>
      <c r="N2340">
        <v>2</v>
      </c>
      <c r="O2340" t="b">
        <v>0</v>
      </c>
      <c r="P2340" t="s">
        <v>8289</v>
      </c>
      <c r="Q2340">
        <f t="shared" si="72"/>
        <v>2</v>
      </c>
      <c r="R2340">
        <f>IFERROR(ROUND(E2340/N2340,2),0)</f>
        <v>510</v>
      </c>
      <c r="S2340" t="s">
        <v>8320</v>
      </c>
      <c r="T2340" t="s">
        <v>8354</v>
      </c>
      <c r="U2340">
        <v>8</v>
      </c>
      <c r="V2340">
        <v>24</v>
      </c>
      <c r="W2340" t="s">
        <v>10696</v>
      </c>
    </row>
    <row r="2341" spans="1:23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 s="15">
        <f t="shared" si="73"/>
        <v>42251.394363425927</v>
      </c>
      <c r="J2341">
        <v>1441358873</v>
      </c>
      <c r="K2341" s="17">
        <f>(((L2341/60)/60/24)+DATE(1970,1,1))</f>
        <v>42223.394363425927</v>
      </c>
      <c r="L2341">
        <v>1438939673</v>
      </c>
      <c r="M2341" t="b">
        <v>0</v>
      </c>
      <c r="N2341">
        <v>42</v>
      </c>
      <c r="O2341" t="b">
        <v>1</v>
      </c>
      <c r="P2341" t="s">
        <v>8269</v>
      </c>
      <c r="Q2341">
        <f t="shared" si="72"/>
        <v>102</v>
      </c>
      <c r="R2341">
        <f>IFERROR(ROUND(E2341/N2341,2),0)</f>
        <v>24.29</v>
      </c>
      <c r="S2341" t="s">
        <v>8307</v>
      </c>
      <c r="T2341" t="s">
        <v>8309</v>
      </c>
      <c r="U2341">
        <v>8</v>
      </c>
      <c r="V2341">
        <v>7</v>
      </c>
      <c r="W2341" t="s">
        <v>10697</v>
      </c>
    </row>
    <row r="2342" spans="1:23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15">
        <f t="shared" si="73"/>
        <v>41006.166666666664</v>
      </c>
      <c r="J2342">
        <v>1333771200</v>
      </c>
      <c r="K2342" s="17">
        <f>(((L2342/60)/60/24)+DATE(1970,1,1))</f>
        <v>40946.882245370369</v>
      </c>
      <c r="L2342">
        <v>1328649026</v>
      </c>
      <c r="M2342" t="b">
        <v>0</v>
      </c>
      <c r="N2342">
        <v>24</v>
      </c>
      <c r="O2342" t="b">
        <v>1</v>
      </c>
      <c r="P2342" t="s">
        <v>8278</v>
      </c>
      <c r="Q2342">
        <f t="shared" si="72"/>
        <v>102</v>
      </c>
      <c r="R2342">
        <f>IFERROR(ROUND(E2342/N2342,2),0)</f>
        <v>42.33</v>
      </c>
      <c r="S2342" t="s">
        <v>8331</v>
      </c>
      <c r="T2342" t="s">
        <v>8333</v>
      </c>
      <c r="U2342">
        <v>2</v>
      </c>
      <c r="V2342">
        <v>7</v>
      </c>
      <c r="W2342" t="s">
        <v>10698</v>
      </c>
    </row>
    <row r="2343" spans="1:23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 s="15">
        <f t="shared" si="73"/>
        <v>41112.069467592592</v>
      </c>
      <c r="J2343">
        <v>1342921202</v>
      </c>
      <c r="K2343" s="17">
        <f>(((L2343/60)/60/24)+DATE(1970,1,1))</f>
        <v>41082.069467592592</v>
      </c>
      <c r="L2343">
        <v>1340329202</v>
      </c>
      <c r="M2343" t="b">
        <v>0</v>
      </c>
      <c r="N2343">
        <v>26</v>
      </c>
      <c r="O2343" t="b">
        <v>1</v>
      </c>
      <c r="P2343" t="s">
        <v>8274</v>
      </c>
      <c r="Q2343">
        <f t="shared" si="72"/>
        <v>102</v>
      </c>
      <c r="R2343">
        <f>IFERROR(ROUND(E2343/N2343,2),0)</f>
        <v>39.04</v>
      </c>
      <c r="S2343" t="s">
        <v>8331</v>
      </c>
      <c r="T2343" t="s">
        <v>8335</v>
      </c>
      <c r="U2343">
        <v>6</v>
      </c>
      <c r="V2343">
        <v>22</v>
      </c>
      <c r="W2343" t="s">
        <v>10699</v>
      </c>
    </row>
    <row r="2344" spans="1:23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 s="15">
        <f t="shared" si="73"/>
        <v>42235.718888888892</v>
      </c>
      <c r="J2344">
        <v>1440004512</v>
      </c>
      <c r="K2344" s="17">
        <f>(((L2344/60)/60/24)+DATE(1970,1,1))</f>
        <v>42205.718888888892</v>
      </c>
      <c r="L2344">
        <v>1437412512</v>
      </c>
      <c r="M2344" t="b">
        <v>0</v>
      </c>
      <c r="N2344">
        <v>19</v>
      </c>
      <c r="O2344" t="b">
        <v>1</v>
      </c>
      <c r="P2344" t="s">
        <v>8278</v>
      </c>
      <c r="Q2344">
        <f t="shared" si="72"/>
        <v>102</v>
      </c>
      <c r="R2344">
        <f>IFERROR(ROUND(E2344/N2344,2),0)</f>
        <v>53.42</v>
      </c>
      <c r="S2344" t="s">
        <v>8331</v>
      </c>
      <c r="T2344" t="s">
        <v>8333</v>
      </c>
      <c r="U2344">
        <v>7</v>
      </c>
      <c r="V2344">
        <v>20</v>
      </c>
      <c r="W2344" t="s">
        <v>10700</v>
      </c>
    </row>
    <row r="2345" spans="1:23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 s="15">
        <f t="shared" si="73"/>
        <v>42530.866446759261</v>
      </c>
      <c r="J2345">
        <v>1465505261</v>
      </c>
      <c r="K2345" s="17">
        <f>(((L2345/60)/60/24)+DATE(1970,1,1))</f>
        <v>42515.866446759261</v>
      </c>
      <c r="L2345">
        <v>1464209261</v>
      </c>
      <c r="M2345" t="b">
        <v>0</v>
      </c>
      <c r="N2345">
        <v>6</v>
      </c>
      <c r="O2345" t="b">
        <v>1</v>
      </c>
      <c r="P2345" t="s">
        <v>8283</v>
      </c>
      <c r="Q2345">
        <f t="shared" si="72"/>
        <v>101</v>
      </c>
      <c r="R2345">
        <f>IFERROR(ROUND(E2345/N2345,2),0)</f>
        <v>168.5</v>
      </c>
      <c r="S2345" t="s">
        <v>8320</v>
      </c>
      <c r="T2345" t="s">
        <v>8321</v>
      </c>
      <c r="U2345">
        <v>5</v>
      </c>
      <c r="V2345">
        <v>25</v>
      </c>
      <c r="W2345" t="s">
        <v>10701</v>
      </c>
    </row>
    <row r="2346" spans="1:23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 s="15">
        <f t="shared" si="73"/>
        <v>42246</v>
      </c>
      <c r="J2346">
        <v>1440892800</v>
      </c>
      <c r="K2346" s="17">
        <f>(((L2346/60)/60/24)+DATE(1970,1,1))</f>
        <v>42220.79487268519</v>
      </c>
      <c r="L2346">
        <v>1438715077</v>
      </c>
      <c r="M2346" t="b">
        <v>0</v>
      </c>
      <c r="N2346">
        <v>17</v>
      </c>
      <c r="O2346" t="b">
        <v>1</v>
      </c>
      <c r="P2346" t="s">
        <v>8269</v>
      </c>
      <c r="Q2346">
        <f t="shared" si="72"/>
        <v>202</v>
      </c>
      <c r="R2346">
        <f>IFERROR(ROUND(E2346/N2346,2),0)</f>
        <v>59.41</v>
      </c>
      <c r="S2346" t="s">
        <v>8307</v>
      </c>
      <c r="T2346" t="s">
        <v>8309</v>
      </c>
      <c r="U2346">
        <v>8</v>
      </c>
      <c r="V2346">
        <v>4</v>
      </c>
      <c r="W2346" t="s">
        <v>10702</v>
      </c>
    </row>
    <row r="2347" spans="1:23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 s="15">
        <f t="shared" si="73"/>
        <v>42181.559027777781</v>
      </c>
      <c r="J2347">
        <v>1435325100</v>
      </c>
      <c r="K2347" s="17">
        <f>(((L2347/60)/60/24)+DATE(1970,1,1))</f>
        <v>42143.917743055557</v>
      </c>
      <c r="L2347">
        <v>1432072893</v>
      </c>
      <c r="M2347" t="b">
        <v>0</v>
      </c>
      <c r="N2347">
        <v>16</v>
      </c>
      <c r="O2347" t="b">
        <v>0</v>
      </c>
      <c r="P2347" t="s">
        <v>8269</v>
      </c>
      <c r="Q2347">
        <f t="shared" si="72"/>
        <v>67</v>
      </c>
      <c r="R2347">
        <f>IFERROR(ROUND(E2347/N2347,2),0)</f>
        <v>63.13</v>
      </c>
      <c r="S2347" t="s">
        <v>8307</v>
      </c>
      <c r="T2347" t="s">
        <v>8309</v>
      </c>
      <c r="U2347">
        <v>5</v>
      </c>
      <c r="V2347">
        <v>19</v>
      </c>
      <c r="W2347" t="s">
        <v>10703</v>
      </c>
    </row>
    <row r="2348" spans="1:23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 s="15">
        <f t="shared" si="73"/>
        <v>40982.165972222225</v>
      </c>
      <c r="J2348">
        <v>1331697540</v>
      </c>
      <c r="K2348" s="17">
        <f>(((L2348/60)/60/24)+DATE(1970,1,1))</f>
        <v>40948.042233796295</v>
      </c>
      <c r="L2348">
        <v>1328749249</v>
      </c>
      <c r="M2348" t="b">
        <v>0</v>
      </c>
      <c r="N2348">
        <v>19</v>
      </c>
      <c r="O2348" t="b">
        <v>1</v>
      </c>
      <c r="P2348" t="s">
        <v>8274</v>
      </c>
      <c r="Q2348">
        <f t="shared" si="72"/>
        <v>101</v>
      </c>
      <c r="R2348">
        <f>IFERROR(ROUND(E2348/N2348,2),0)</f>
        <v>52.95</v>
      </c>
      <c r="S2348" t="s">
        <v>8331</v>
      </c>
      <c r="T2348" t="s">
        <v>8335</v>
      </c>
      <c r="U2348">
        <v>2</v>
      </c>
      <c r="V2348">
        <v>9</v>
      </c>
      <c r="W2348" t="s">
        <v>10704</v>
      </c>
    </row>
    <row r="2349" spans="1:23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 s="15">
        <f t="shared" si="73"/>
        <v>42433.252280092594</v>
      </c>
      <c r="J2349">
        <v>1457071397</v>
      </c>
      <c r="K2349" s="17">
        <f>(((L2349/60)/60/24)+DATE(1970,1,1))</f>
        <v>42373.252280092594</v>
      </c>
      <c r="L2349">
        <v>1451887397</v>
      </c>
      <c r="M2349" t="b">
        <v>0</v>
      </c>
      <c r="N2349">
        <v>27</v>
      </c>
      <c r="O2349" t="b">
        <v>1</v>
      </c>
      <c r="P2349" t="s">
        <v>8301</v>
      </c>
      <c r="Q2349">
        <f t="shared" si="72"/>
        <v>101</v>
      </c>
      <c r="R2349">
        <f>IFERROR(ROUND(E2349/N2349,2),0)</f>
        <v>37.22</v>
      </c>
      <c r="S2349" t="s">
        <v>8307</v>
      </c>
      <c r="T2349" t="s">
        <v>8308</v>
      </c>
      <c r="U2349">
        <v>1</v>
      </c>
      <c r="V2349">
        <v>4</v>
      </c>
      <c r="W2349" t="s">
        <v>10705</v>
      </c>
    </row>
    <row r="2350" spans="1:23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 s="15">
        <f t="shared" si="73"/>
        <v>42282.666666666672</v>
      </c>
      <c r="J2350">
        <v>1444060800</v>
      </c>
      <c r="K2350" s="17">
        <f>(((L2350/60)/60/24)+DATE(1970,1,1))</f>
        <v>42236.623252314821</v>
      </c>
      <c r="L2350">
        <v>1440082649</v>
      </c>
      <c r="M2350" t="b">
        <v>0</v>
      </c>
      <c r="N2350">
        <v>17</v>
      </c>
      <c r="O2350" t="b">
        <v>1</v>
      </c>
      <c r="P2350" t="s">
        <v>8269</v>
      </c>
      <c r="Q2350">
        <f t="shared" si="72"/>
        <v>101</v>
      </c>
      <c r="R2350">
        <f>IFERROR(ROUND(E2350/N2350,2),0)</f>
        <v>59.12</v>
      </c>
      <c r="S2350" t="s">
        <v>8307</v>
      </c>
      <c r="T2350" t="s">
        <v>8309</v>
      </c>
      <c r="U2350">
        <v>8</v>
      </c>
      <c r="V2350">
        <v>20</v>
      </c>
      <c r="W2350" t="s">
        <v>10706</v>
      </c>
    </row>
    <row r="2351" spans="1:23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 s="15">
        <f t="shared" si="73"/>
        <v>42459.525231481486</v>
      </c>
      <c r="J2351">
        <v>1459341380</v>
      </c>
      <c r="K2351" s="17">
        <f>(((L2351/60)/60/24)+DATE(1970,1,1))</f>
        <v>42430.566898148143</v>
      </c>
      <c r="L2351">
        <v>1456839380</v>
      </c>
      <c r="M2351" t="b">
        <v>0</v>
      </c>
      <c r="N2351">
        <v>24</v>
      </c>
      <c r="O2351" t="b">
        <v>0</v>
      </c>
      <c r="P2351" t="s">
        <v>8281</v>
      </c>
      <c r="Q2351">
        <f t="shared" si="72"/>
        <v>20</v>
      </c>
      <c r="R2351">
        <f>IFERROR(ROUND(E2351/N2351,2),0)</f>
        <v>41.83</v>
      </c>
      <c r="S2351" t="s">
        <v>8323</v>
      </c>
      <c r="T2351" t="s">
        <v>8347</v>
      </c>
      <c r="U2351">
        <v>3</v>
      </c>
      <c r="V2351">
        <v>1</v>
      </c>
      <c r="W2351" t="s">
        <v>10707</v>
      </c>
    </row>
    <row r="2352" spans="1:23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 s="15">
        <f t="shared" si="73"/>
        <v>42490.915972222225</v>
      </c>
      <c r="J2352">
        <v>1462053540</v>
      </c>
      <c r="K2352" s="17">
        <f>(((L2352/60)/60/24)+DATE(1970,1,1))</f>
        <v>42459.693865740745</v>
      </c>
      <c r="L2352">
        <v>1459355950</v>
      </c>
      <c r="M2352" t="b">
        <v>0</v>
      </c>
      <c r="N2352">
        <v>36</v>
      </c>
      <c r="O2352" t="b">
        <v>1</v>
      </c>
      <c r="P2352" t="s">
        <v>8290</v>
      </c>
      <c r="Q2352">
        <f t="shared" si="72"/>
        <v>1254</v>
      </c>
      <c r="R2352">
        <f>IFERROR(ROUND(E2352/N2352,2),0)</f>
        <v>27.86</v>
      </c>
      <c r="S2352" t="s">
        <v>8331</v>
      </c>
      <c r="T2352" t="s">
        <v>8341</v>
      </c>
      <c r="U2352">
        <v>3</v>
      </c>
      <c r="V2352">
        <v>30</v>
      </c>
      <c r="W2352" t="s">
        <v>10708</v>
      </c>
    </row>
    <row r="2353" spans="1:23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 s="15">
        <f t="shared" si="73"/>
        <v>42420.838738425926</v>
      </c>
      <c r="J2353">
        <v>1455998867</v>
      </c>
      <c r="K2353" s="17">
        <f>(((L2353/60)/60/24)+DATE(1970,1,1))</f>
        <v>42390.838738425926</v>
      </c>
      <c r="L2353">
        <v>1453406867</v>
      </c>
      <c r="M2353" t="b">
        <v>0</v>
      </c>
      <c r="N2353">
        <v>22</v>
      </c>
      <c r="O2353" t="b">
        <v>1</v>
      </c>
      <c r="P2353" t="s">
        <v>8301</v>
      </c>
      <c r="Q2353">
        <f t="shared" si="72"/>
        <v>100</v>
      </c>
      <c r="R2353">
        <f>IFERROR(ROUND(E2353/N2353,2),0)</f>
        <v>45.59</v>
      </c>
      <c r="S2353" t="s">
        <v>8307</v>
      </c>
      <c r="T2353" t="s">
        <v>8308</v>
      </c>
      <c r="U2353">
        <v>1</v>
      </c>
      <c r="V2353">
        <v>21</v>
      </c>
      <c r="W2353" t="s">
        <v>10709</v>
      </c>
    </row>
    <row r="2354" spans="1:23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 s="15">
        <f t="shared" si="73"/>
        <v>40997.573182870372</v>
      </c>
      <c r="J2354">
        <v>1333028723</v>
      </c>
      <c r="K2354" s="17">
        <f>(((L2354/60)/60/24)+DATE(1970,1,1))</f>
        <v>40967.614849537036</v>
      </c>
      <c r="L2354">
        <v>1330440323</v>
      </c>
      <c r="M2354" t="b">
        <v>0</v>
      </c>
      <c r="N2354">
        <v>34</v>
      </c>
      <c r="O2354" t="b">
        <v>0</v>
      </c>
      <c r="P2354" t="s">
        <v>8302</v>
      </c>
      <c r="Q2354">
        <f t="shared" si="72"/>
        <v>14</v>
      </c>
      <c r="R2354">
        <f>IFERROR(ROUND(E2354/N2354,2),0)</f>
        <v>29.47</v>
      </c>
      <c r="S2354" t="s">
        <v>8318</v>
      </c>
      <c r="T2354" t="s">
        <v>8359</v>
      </c>
      <c r="U2354">
        <v>2</v>
      </c>
      <c r="V2354">
        <v>28</v>
      </c>
      <c r="W2354" t="s">
        <v>10710</v>
      </c>
    </row>
    <row r="2355" spans="1:23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 s="15">
        <f t="shared" si="73"/>
        <v>40817.125</v>
      </c>
      <c r="J2355">
        <v>1317438000</v>
      </c>
      <c r="K2355" s="17">
        <f>(((L2355/60)/60/24)+DATE(1970,1,1))</f>
        <v>40788.786539351851</v>
      </c>
      <c r="L2355">
        <v>1314989557</v>
      </c>
      <c r="M2355" t="b">
        <v>0</v>
      </c>
      <c r="N2355">
        <v>28</v>
      </c>
      <c r="O2355" t="b">
        <v>1</v>
      </c>
      <c r="P2355" t="s">
        <v>8274</v>
      </c>
      <c r="Q2355">
        <f t="shared" si="72"/>
        <v>100</v>
      </c>
      <c r="R2355">
        <f>IFERROR(ROUND(E2355/N2355,2),0)</f>
        <v>35.770000000000003</v>
      </c>
      <c r="S2355" t="s">
        <v>8331</v>
      </c>
      <c r="T2355" t="s">
        <v>8335</v>
      </c>
      <c r="U2355">
        <v>9</v>
      </c>
      <c r="V2355">
        <v>2</v>
      </c>
      <c r="W2355" t="s">
        <v>10711</v>
      </c>
    </row>
    <row r="2356" spans="1:23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 s="15">
        <f t="shared" si="73"/>
        <v>41430.00037037037</v>
      </c>
      <c r="J2356">
        <v>1370390432</v>
      </c>
      <c r="K2356" s="17">
        <f>(((L2356/60)/60/24)+DATE(1970,1,1))</f>
        <v>41409.00037037037</v>
      </c>
      <c r="L2356">
        <v>1368576032</v>
      </c>
      <c r="M2356" t="b">
        <v>0</v>
      </c>
      <c r="N2356">
        <v>27</v>
      </c>
      <c r="O2356" t="b">
        <v>1</v>
      </c>
      <c r="P2356" t="s">
        <v>8274</v>
      </c>
      <c r="Q2356">
        <f t="shared" si="72"/>
        <v>125</v>
      </c>
      <c r="R2356">
        <f>IFERROR(ROUND(E2356/N2356,2),0)</f>
        <v>37.07</v>
      </c>
      <c r="S2356" t="s">
        <v>8331</v>
      </c>
      <c r="T2356" t="s">
        <v>8335</v>
      </c>
      <c r="U2356">
        <v>5</v>
      </c>
      <c r="V2356">
        <v>15</v>
      </c>
      <c r="W2356" t="s">
        <v>10712</v>
      </c>
    </row>
    <row r="2357" spans="1:23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 s="15">
        <f t="shared" si="73"/>
        <v>41676.709305555552</v>
      </c>
      <c r="J2357">
        <v>1391706084</v>
      </c>
      <c r="K2357" s="17">
        <f>(((L2357/60)/60/24)+DATE(1970,1,1))</f>
        <v>41655.709305555552</v>
      </c>
      <c r="L2357">
        <v>1389891684</v>
      </c>
      <c r="M2357" t="b">
        <v>0</v>
      </c>
      <c r="N2357">
        <v>19</v>
      </c>
      <c r="O2357" t="b">
        <v>1</v>
      </c>
      <c r="P2357" t="s">
        <v>8274</v>
      </c>
      <c r="Q2357">
        <f t="shared" si="72"/>
        <v>133</v>
      </c>
      <c r="R2357">
        <f>IFERROR(ROUND(E2357/N2357,2),0)</f>
        <v>52.68</v>
      </c>
      <c r="S2357" t="s">
        <v>8331</v>
      </c>
      <c r="T2357" t="s">
        <v>8335</v>
      </c>
      <c r="U2357">
        <v>1</v>
      </c>
      <c r="V2357">
        <v>16</v>
      </c>
      <c r="W2357" t="s">
        <v>10713</v>
      </c>
    </row>
    <row r="2358" spans="1:23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 s="15">
        <f t="shared" si="73"/>
        <v>41086.75</v>
      </c>
      <c r="J2358">
        <v>1340733600</v>
      </c>
      <c r="K2358" s="17">
        <f>(((L2358/60)/60/24)+DATE(1970,1,1))</f>
        <v>41067.827418981484</v>
      </c>
      <c r="L2358">
        <v>1339098689</v>
      </c>
      <c r="M2358" t="b">
        <v>0</v>
      </c>
      <c r="N2358">
        <v>25</v>
      </c>
      <c r="O2358" t="b">
        <v>1</v>
      </c>
      <c r="P2358" t="s">
        <v>8274</v>
      </c>
      <c r="Q2358">
        <f t="shared" si="72"/>
        <v>100</v>
      </c>
      <c r="R2358">
        <f>IFERROR(ROUND(E2358/N2358,2),0)</f>
        <v>40.04</v>
      </c>
      <c r="S2358" t="s">
        <v>8331</v>
      </c>
      <c r="T2358" t="s">
        <v>8335</v>
      </c>
      <c r="U2358">
        <v>6</v>
      </c>
      <c r="V2358">
        <v>7</v>
      </c>
      <c r="W2358" t="s">
        <v>10714</v>
      </c>
    </row>
    <row r="2359" spans="1:23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 s="15">
        <f t="shared" si="73"/>
        <v>40756.782210648147</v>
      </c>
      <c r="J2359">
        <v>1312224383</v>
      </c>
      <c r="K2359" s="17">
        <f>(((L2359/60)/60/24)+DATE(1970,1,1))</f>
        <v>40711.782210648147</v>
      </c>
      <c r="L2359">
        <v>1308336383</v>
      </c>
      <c r="M2359" t="b">
        <v>0</v>
      </c>
      <c r="N2359">
        <v>25</v>
      </c>
      <c r="O2359" t="b">
        <v>1</v>
      </c>
      <c r="P2359" t="s">
        <v>8277</v>
      </c>
      <c r="Q2359">
        <f t="shared" si="72"/>
        <v>100</v>
      </c>
      <c r="R2359">
        <f>IFERROR(ROUND(E2359/N2359,2),0)</f>
        <v>40.04</v>
      </c>
      <c r="S2359" t="s">
        <v>8331</v>
      </c>
      <c r="T2359" t="s">
        <v>8332</v>
      </c>
      <c r="U2359">
        <v>6</v>
      </c>
      <c r="V2359">
        <v>17</v>
      </c>
      <c r="W2359" t="s">
        <v>10715</v>
      </c>
    </row>
    <row r="2360" spans="1:23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 s="15">
        <f t="shared" si="73"/>
        <v>42379.035833333335</v>
      </c>
      <c r="J2360">
        <v>1452387096</v>
      </c>
      <c r="K2360" s="17">
        <f>(((L2360/60)/60/24)+DATE(1970,1,1))</f>
        <v>42319.035833333335</v>
      </c>
      <c r="L2360">
        <v>1447203096</v>
      </c>
      <c r="M2360" t="b">
        <v>0</v>
      </c>
      <c r="N2360">
        <v>11</v>
      </c>
      <c r="O2360" t="b">
        <v>1</v>
      </c>
      <c r="P2360" t="s">
        <v>8300</v>
      </c>
      <c r="Q2360">
        <f t="shared" si="72"/>
        <v>125</v>
      </c>
      <c r="R2360">
        <f>IFERROR(ROUND(E2360/N2360,2),0)</f>
        <v>91</v>
      </c>
      <c r="S2360" t="s">
        <v>8315</v>
      </c>
      <c r="T2360" t="s">
        <v>8343</v>
      </c>
      <c r="U2360">
        <v>11</v>
      </c>
      <c r="V2360">
        <v>11</v>
      </c>
      <c r="W2360" t="s">
        <v>10716</v>
      </c>
    </row>
    <row r="2361" spans="1:23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 s="15">
        <f t="shared" si="73"/>
        <v>41910.140972222223</v>
      </c>
      <c r="J2361">
        <v>1411874580</v>
      </c>
      <c r="K2361" s="17">
        <f>(((L2361/60)/60/24)+DATE(1970,1,1))</f>
        <v>41877.221886574072</v>
      </c>
      <c r="L2361">
        <v>1409030371</v>
      </c>
      <c r="M2361" t="b">
        <v>0</v>
      </c>
      <c r="N2361">
        <v>21</v>
      </c>
      <c r="O2361" t="b">
        <v>1</v>
      </c>
      <c r="P2361" t="s">
        <v>8269</v>
      </c>
      <c r="Q2361">
        <f t="shared" si="72"/>
        <v>100</v>
      </c>
      <c r="R2361">
        <f>IFERROR(ROUND(E2361/N2361,2),0)</f>
        <v>47.67</v>
      </c>
      <c r="S2361" t="s">
        <v>8307</v>
      </c>
      <c r="T2361" t="s">
        <v>8309</v>
      </c>
      <c r="U2361">
        <v>8</v>
      </c>
      <c r="V2361">
        <v>26</v>
      </c>
      <c r="W2361" t="s">
        <v>10717</v>
      </c>
    </row>
    <row r="2362" spans="1:23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 s="15">
        <f t="shared" si="73"/>
        <v>42236.958333333328</v>
      </c>
      <c r="J2362">
        <v>1440111600</v>
      </c>
      <c r="K2362" s="17">
        <f>(((L2362/60)/60/24)+DATE(1970,1,1))</f>
        <v>42207.259918981479</v>
      </c>
      <c r="L2362">
        <v>1437545657</v>
      </c>
      <c r="M2362" t="b">
        <v>0</v>
      </c>
      <c r="N2362">
        <v>20</v>
      </c>
      <c r="O2362" t="b">
        <v>1</v>
      </c>
      <c r="P2362" t="s">
        <v>8269</v>
      </c>
      <c r="Q2362">
        <f t="shared" si="72"/>
        <v>100</v>
      </c>
      <c r="R2362">
        <f>IFERROR(ROUND(E2362/N2362,2),0)</f>
        <v>50</v>
      </c>
      <c r="S2362" t="s">
        <v>8307</v>
      </c>
      <c r="T2362" t="s">
        <v>8309</v>
      </c>
      <c r="U2362">
        <v>7</v>
      </c>
      <c r="V2362">
        <v>22</v>
      </c>
      <c r="W2362" t="s">
        <v>10718</v>
      </c>
    </row>
    <row r="2363" spans="1:23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 s="15">
        <f t="shared" si="73"/>
        <v>42132.036712962959</v>
      </c>
      <c r="J2363">
        <v>1431046372</v>
      </c>
      <c r="K2363" s="17">
        <f>(((L2363/60)/60/24)+DATE(1970,1,1))</f>
        <v>42112.036712962959</v>
      </c>
      <c r="L2363">
        <v>1429318372</v>
      </c>
      <c r="M2363" t="b">
        <v>0</v>
      </c>
      <c r="N2363">
        <v>14</v>
      </c>
      <c r="O2363" t="b">
        <v>1</v>
      </c>
      <c r="P2363" t="s">
        <v>8267</v>
      </c>
      <c r="Q2363">
        <f t="shared" si="72"/>
        <v>100</v>
      </c>
      <c r="R2363">
        <f>IFERROR(ROUND(E2363/N2363,2),0)</f>
        <v>71.430000000000007</v>
      </c>
      <c r="S2363" t="s">
        <v>8328</v>
      </c>
      <c r="T2363" t="s">
        <v>8329</v>
      </c>
      <c r="U2363">
        <v>4</v>
      </c>
      <c r="V2363">
        <v>18</v>
      </c>
      <c r="W2363" t="s">
        <v>10719</v>
      </c>
    </row>
    <row r="2364" spans="1:23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 s="15">
        <f t="shared" si="73"/>
        <v>42538.204861111109</v>
      </c>
      <c r="J2364">
        <v>1466139300</v>
      </c>
      <c r="K2364" s="17">
        <f>(((L2364/60)/60/24)+DATE(1970,1,1))</f>
        <v>42523.333310185189</v>
      </c>
      <c r="L2364">
        <v>1464854398</v>
      </c>
      <c r="M2364" t="b">
        <v>0</v>
      </c>
      <c r="N2364">
        <v>19</v>
      </c>
      <c r="O2364" t="b">
        <v>1</v>
      </c>
      <c r="P2364" t="s">
        <v>8274</v>
      </c>
      <c r="Q2364">
        <f t="shared" si="72"/>
        <v>100</v>
      </c>
      <c r="R2364">
        <f>IFERROR(ROUND(E2364/N2364,2),0)</f>
        <v>52.63</v>
      </c>
      <c r="S2364" t="s">
        <v>8331</v>
      </c>
      <c r="T2364" t="s">
        <v>8335</v>
      </c>
      <c r="U2364">
        <v>6</v>
      </c>
      <c r="V2364">
        <v>2</v>
      </c>
      <c r="W2364" t="s">
        <v>10720</v>
      </c>
    </row>
    <row r="2365" spans="1:23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 s="15">
        <f t="shared" si="73"/>
        <v>42112.580092592587</v>
      </c>
      <c r="J2365">
        <v>1429365320</v>
      </c>
      <c r="K2365" s="17">
        <f>(((L2365/60)/60/24)+DATE(1970,1,1))</f>
        <v>42082.580092592587</v>
      </c>
      <c r="L2365">
        <v>1426773320</v>
      </c>
      <c r="M2365" t="b">
        <v>0</v>
      </c>
      <c r="N2365">
        <v>13</v>
      </c>
      <c r="O2365" t="b">
        <v>1</v>
      </c>
      <c r="P2365" t="s">
        <v>8274</v>
      </c>
      <c r="Q2365">
        <f t="shared" si="72"/>
        <v>100</v>
      </c>
      <c r="R2365">
        <f>IFERROR(ROUND(E2365/N2365,2),0)</f>
        <v>76.92</v>
      </c>
      <c r="S2365" t="s">
        <v>8331</v>
      </c>
      <c r="T2365" t="s">
        <v>8335</v>
      </c>
      <c r="U2365">
        <v>3</v>
      </c>
      <c r="V2365">
        <v>19</v>
      </c>
      <c r="W2365" t="s">
        <v>10721</v>
      </c>
    </row>
    <row r="2366" spans="1:23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 s="15">
        <f t="shared" si="73"/>
        <v>42114.767928240741</v>
      </c>
      <c r="J2366">
        <v>1429554349</v>
      </c>
      <c r="K2366" s="17">
        <f>(((L2366/60)/60/24)+DATE(1970,1,1))</f>
        <v>42058.809594907405</v>
      </c>
      <c r="L2366">
        <v>1424719549</v>
      </c>
      <c r="M2366" t="b">
        <v>0</v>
      </c>
      <c r="N2366">
        <v>28</v>
      </c>
      <c r="O2366" t="b">
        <v>0</v>
      </c>
      <c r="P2366" t="s">
        <v>8297</v>
      </c>
      <c r="Q2366">
        <f t="shared" si="72"/>
        <v>1</v>
      </c>
      <c r="R2366">
        <f>IFERROR(ROUND(E2366/N2366,2),0)</f>
        <v>35.71</v>
      </c>
      <c r="S2366" t="s">
        <v>8326</v>
      </c>
      <c r="T2366" t="s">
        <v>8360</v>
      </c>
      <c r="U2366">
        <v>2</v>
      </c>
      <c r="V2366">
        <v>23</v>
      </c>
      <c r="W2366" t="s">
        <v>10722</v>
      </c>
    </row>
    <row r="2367" spans="1:23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 s="15">
        <f t="shared" si="73"/>
        <v>41905.922858796301</v>
      </c>
      <c r="J2367">
        <v>1411510135</v>
      </c>
      <c r="K2367" s="17">
        <f>(((L2367/60)/60/24)+DATE(1970,1,1))</f>
        <v>41875.922858796301</v>
      </c>
      <c r="L2367">
        <v>1408918135</v>
      </c>
      <c r="M2367" t="b">
        <v>0</v>
      </c>
      <c r="N2367">
        <v>35</v>
      </c>
      <c r="O2367" t="b">
        <v>1</v>
      </c>
      <c r="P2367" t="s">
        <v>8269</v>
      </c>
      <c r="Q2367">
        <f t="shared" si="72"/>
        <v>100</v>
      </c>
      <c r="R2367">
        <f>IFERROR(ROUND(E2367/N2367,2),0)</f>
        <v>28.57</v>
      </c>
      <c r="S2367" t="s">
        <v>8307</v>
      </c>
      <c r="T2367" t="s">
        <v>8309</v>
      </c>
      <c r="U2367">
        <v>8</v>
      </c>
      <c r="V2367">
        <v>24</v>
      </c>
      <c r="W2367" t="s">
        <v>10723</v>
      </c>
    </row>
    <row r="2368" spans="1:23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 s="15">
        <f t="shared" si="73"/>
        <v>42433.998217592598</v>
      </c>
      <c r="J2368">
        <v>1457135846</v>
      </c>
      <c r="K2368" s="17">
        <f>(((L2368/60)/60/24)+DATE(1970,1,1))</f>
        <v>42403.998217592598</v>
      </c>
      <c r="L2368">
        <v>1454543846</v>
      </c>
      <c r="M2368" t="b">
        <v>0</v>
      </c>
      <c r="N2368">
        <v>24</v>
      </c>
      <c r="O2368" t="b">
        <v>1</v>
      </c>
      <c r="P2368" t="s">
        <v>8303</v>
      </c>
      <c r="Q2368">
        <f t="shared" si="72"/>
        <v>100</v>
      </c>
      <c r="R2368">
        <f>IFERROR(ROUND(E2368/N2368,2),0)</f>
        <v>41.67</v>
      </c>
      <c r="S2368" t="s">
        <v>8307</v>
      </c>
      <c r="T2368" t="s">
        <v>8310</v>
      </c>
      <c r="U2368">
        <v>2</v>
      </c>
      <c r="V2368">
        <v>3</v>
      </c>
      <c r="W2368" t="s">
        <v>10724</v>
      </c>
    </row>
    <row r="2369" spans="1:23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 s="15">
        <f t="shared" si="73"/>
        <v>42541.362048611118</v>
      </c>
      <c r="J2369">
        <v>1466412081</v>
      </c>
      <c r="K2369" s="17">
        <f>(((L2369/60)/60/24)+DATE(1970,1,1))</f>
        <v>42511.362048611118</v>
      </c>
      <c r="L2369">
        <v>1463820081</v>
      </c>
      <c r="M2369" t="b">
        <v>0</v>
      </c>
      <c r="N2369">
        <v>28</v>
      </c>
      <c r="O2369" t="b">
        <v>1</v>
      </c>
      <c r="P2369" t="s">
        <v>8301</v>
      </c>
      <c r="Q2369">
        <f t="shared" si="72"/>
        <v>100</v>
      </c>
      <c r="R2369">
        <f>IFERROR(ROUND(E2369/N2369,2),0)</f>
        <v>35.71</v>
      </c>
      <c r="S2369" t="s">
        <v>8307</v>
      </c>
      <c r="T2369" t="s">
        <v>8308</v>
      </c>
      <c r="U2369">
        <v>5</v>
      </c>
      <c r="V2369">
        <v>21</v>
      </c>
      <c r="W2369" t="s">
        <v>10725</v>
      </c>
    </row>
    <row r="2370" spans="1:23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 s="15">
        <f t="shared" si="73"/>
        <v>41836.977326388893</v>
      </c>
      <c r="J2370">
        <v>1405553241</v>
      </c>
      <c r="K2370" s="17">
        <f>(((L2370/60)/60/24)+DATE(1970,1,1))</f>
        <v>41829.977326388893</v>
      </c>
      <c r="L2370">
        <v>1404948441</v>
      </c>
      <c r="M2370" t="b">
        <v>1</v>
      </c>
      <c r="N2370">
        <v>24</v>
      </c>
      <c r="O2370" t="b">
        <v>1</v>
      </c>
      <c r="P2370" t="s">
        <v>8269</v>
      </c>
      <c r="Q2370">
        <f t="shared" ref="Q2370:Q2433" si="74">ROUND(E2370/D2370*100,0)</f>
        <v>100</v>
      </c>
      <c r="R2370">
        <f>IFERROR(ROUND(E2370/N2370,2),0)</f>
        <v>41.67</v>
      </c>
      <c r="S2370" t="s">
        <v>8307</v>
      </c>
      <c r="T2370" t="s">
        <v>8309</v>
      </c>
      <c r="U2370">
        <v>7</v>
      </c>
      <c r="V2370">
        <v>9</v>
      </c>
      <c r="W2370" t="s">
        <v>10726</v>
      </c>
    </row>
    <row r="2371" spans="1:23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 s="15">
        <f t="shared" ref="I2371:I2434" si="75">(((J2371/60)/60/24+DATE(1970,1,1)))</f>
        <v>42327.790405092594</v>
      </c>
      <c r="J2371">
        <v>1447959491</v>
      </c>
      <c r="K2371" s="17">
        <f>(((L2371/60)/60/24)+DATE(1970,1,1))</f>
        <v>42297.748738425929</v>
      </c>
      <c r="L2371">
        <v>1445363891</v>
      </c>
      <c r="M2371" t="b">
        <v>0</v>
      </c>
      <c r="N2371">
        <v>8</v>
      </c>
      <c r="O2371" t="b">
        <v>1</v>
      </c>
      <c r="P2371" t="s">
        <v>8269</v>
      </c>
      <c r="Q2371">
        <f t="shared" si="74"/>
        <v>100</v>
      </c>
      <c r="R2371">
        <f>IFERROR(ROUND(E2371/N2371,2),0)</f>
        <v>125</v>
      </c>
      <c r="S2371" t="s">
        <v>8307</v>
      </c>
      <c r="T2371" t="s">
        <v>8309</v>
      </c>
      <c r="U2371">
        <v>10</v>
      </c>
      <c r="V2371">
        <v>20</v>
      </c>
      <c r="W2371" t="s">
        <v>10727</v>
      </c>
    </row>
    <row r="2372" spans="1:23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 s="15">
        <f t="shared" si="75"/>
        <v>42117.49527777778</v>
      </c>
      <c r="J2372">
        <v>1429789992</v>
      </c>
      <c r="K2372" s="17">
        <f>(((L2372/60)/60/24)+DATE(1970,1,1))</f>
        <v>42057.536944444444</v>
      </c>
      <c r="L2372">
        <v>1424609592</v>
      </c>
      <c r="M2372" t="b">
        <v>0</v>
      </c>
      <c r="N2372">
        <v>17</v>
      </c>
      <c r="O2372" t="b">
        <v>1</v>
      </c>
      <c r="P2372" t="s">
        <v>8269</v>
      </c>
      <c r="Q2372">
        <f t="shared" si="74"/>
        <v>100</v>
      </c>
      <c r="R2372">
        <f>IFERROR(ROUND(E2372/N2372,2),0)</f>
        <v>58.82</v>
      </c>
      <c r="S2372" t="s">
        <v>8307</v>
      </c>
      <c r="T2372" t="s">
        <v>8309</v>
      </c>
      <c r="U2372">
        <v>2</v>
      </c>
      <c r="V2372">
        <v>22</v>
      </c>
      <c r="W2372" t="s">
        <v>10728</v>
      </c>
    </row>
    <row r="2373" spans="1:23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 s="15">
        <f t="shared" si="75"/>
        <v>42119.412256944444</v>
      </c>
      <c r="J2373">
        <v>1429955619</v>
      </c>
      <c r="K2373" s="17">
        <f>(((L2373/60)/60/24)+DATE(1970,1,1))</f>
        <v>42059.453923611116</v>
      </c>
      <c r="L2373">
        <v>1424775219</v>
      </c>
      <c r="M2373" t="b">
        <v>0</v>
      </c>
      <c r="N2373">
        <v>24</v>
      </c>
      <c r="O2373" t="b">
        <v>1</v>
      </c>
      <c r="P2373" t="s">
        <v>8269</v>
      </c>
      <c r="Q2373">
        <f t="shared" si="74"/>
        <v>100</v>
      </c>
      <c r="R2373">
        <f>IFERROR(ROUND(E2373/N2373,2),0)</f>
        <v>41.67</v>
      </c>
      <c r="S2373" t="s">
        <v>8307</v>
      </c>
      <c r="T2373" t="s">
        <v>8309</v>
      </c>
      <c r="U2373">
        <v>2</v>
      </c>
      <c r="V2373">
        <v>24</v>
      </c>
      <c r="W2373" t="s">
        <v>10729</v>
      </c>
    </row>
    <row r="2374" spans="1:23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 s="15">
        <f t="shared" si="75"/>
        <v>42338.252881944441</v>
      </c>
      <c r="J2374">
        <v>1448863449</v>
      </c>
      <c r="K2374" s="17">
        <f>(((L2374/60)/60/24)+DATE(1970,1,1))</f>
        <v>42308.211215277777</v>
      </c>
      <c r="L2374">
        <v>1446267849</v>
      </c>
      <c r="M2374" t="b">
        <v>0</v>
      </c>
      <c r="N2374">
        <v>7</v>
      </c>
      <c r="O2374" t="b">
        <v>0</v>
      </c>
      <c r="P2374" t="s">
        <v>8269</v>
      </c>
      <c r="Q2374">
        <f t="shared" si="74"/>
        <v>10</v>
      </c>
      <c r="R2374">
        <f>IFERROR(ROUND(E2374/N2374,2),0)</f>
        <v>142.86000000000001</v>
      </c>
      <c r="S2374" t="s">
        <v>8307</v>
      </c>
      <c r="T2374" t="s">
        <v>8309</v>
      </c>
      <c r="U2374">
        <v>10</v>
      </c>
      <c r="V2374">
        <v>31</v>
      </c>
      <c r="W2374" t="s">
        <v>10730</v>
      </c>
    </row>
    <row r="2375" spans="1:23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 s="15">
        <f t="shared" si="75"/>
        <v>42046.551180555558</v>
      </c>
      <c r="J2375">
        <v>1423660422</v>
      </c>
      <c r="K2375" s="17">
        <f>(((L2375/60)/60/24)+DATE(1970,1,1))</f>
        <v>42011.551180555558</v>
      </c>
      <c r="L2375">
        <v>1420636422</v>
      </c>
      <c r="M2375" t="b">
        <v>1</v>
      </c>
      <c r="N2375">
        <v>18</v>
      </c>
      <c r="O2375" t="b">
        <v>0</v>
      </c>
      <c r="P2375" t="s">
        <v>8283</v>
      </c>
      <c r="Q2375">
        <f t="shared" si="74"/>
        <v>11</v>
      </c>
      <c r="R2375">
        <f>IFERROR(ROUND(E2375/N2375,2),0)</f>
        <v>55.39</v>
      </c>
      <c r="S2375" t="s">
        <v>8320</v>
      </c>
      <c r="T2375" t="s">
        <v>8321</v>
      </c>
      <c r="U2375">
        <v>1</v>
      </c>
      <c r="V2375">
        <v>7</v>
      </c>
      <c r="W2375" t="s">
        <v>10731</v>
      </c>
    </row>
    <row r="2376" spans="1:23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 s="15">
        <f t="shared" si="75"/>
        <v>42090.821701388893</v>
      </c>
      <c r="J2376">
        <v>1427485395</v>
      </c>
      <c r="K2376" s="17">
        <f>(((L2376/60)/60/24)+DATE(1970,1,1))</f>
        <v>42045.86336805555</v>
      </c>
      <c r="L2376">
        <v>1423600995</v>
      </c>
      <c r="M2376" t="b">
        <v>1</v>
      </c>
      <c r="N2376">
        <v>15</v>
      </c>
      <c r="O2376" t="b">
        <v>0</v>
      </c>
      <c r="P2376" t="s">
        <v>8283</v>
      </c>
      <c r="Q2376">
        <f t="shared" si="74"/>
        <v>2</v>
      </c>
      <c r="R2376">
        <f>IFERROR(ROUND(E2376/N2376,2),0)</f>
        <v>66.33</v>
      </c>
      <c r="S2376" t="s">
        <v>8320</v>
      </c>
      <c r="T2376" t="s">
        <v>8321</v>
      </c>
      <c r="U2376">
        <v>2</v>
      </c>
      <c r="V2376">
        <v>10</v>
      </c>
      <c r="W2376" t="s">
        <v>9211</v>
      </c>
    </row>
    <row r="2377" spans="1:23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15">
        <f t="shared" si="75"/>
        <v>42218.803622685184</v>
      </c>
      <c r="J2377">
        <v>1438543033</v>
      </c>
      <c r="K2377" s="17">
        <f>(((L2377/60)/60/24)+DATE(1970,1,1))</f>
        <v>42188.803622685184</v>
      </c>
      <c r="L2377">
        <v>1435951033</v>
      </c>
      <c r="M2377" t="b">
        <v>0</v>
      </c>
      <c r="N2377">
        <v>15</v>
      </c>
      <c r="O2377" t="b">
        <v>0</v>
      </c>
      <c r="P2377" t="s">
        <v>8271</v>
      </c>
      <c r="Q2377">
        <f t="shared" si="74"/>
        <v>3</v>
      </c>
      <c r="R2377">
        <f>IFERROR(ROUND(E2377/N2377,2),0)</f>
        <v>66.069999999999993</v>
      </c>
      <c r="S2377" t="s">
        <v>8315</v>
      </c>
      <c r="T2377" t="s">
        <v>8317</v>
      </c>
      <c r="U2377">
        <v>7</v>
      </c>
      <c r="V2377">
        <v>3</v>
      </c>
      <c r="W2377" t="s">
        <v>10732</v>
      </c>
    </row>
    <row r="2378" spans="1:23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 s="15">
        <f t="shared" si="75"/>
        <v>42642.656493055561</v>
      </c>
      <c r="J2378">
        <v>1475163921</v>
      </c>
      <c r="K2378" s="17">
        <f>(((L2378/60)/60/24)+DATE(1970,1,1))</f>
        <v>42612.656493055561</v>
      </c>
      <c r="L2378">
        <v>1472571921</v>
      </c>
      <c r="M2378" t="b">
        <v>0</v>
      </c>
      <c r="N2378">
        <v>25</v>
      </c>
      <c r="O2378" t="b">
        <v>1</v>
      </c>
      <c r="P2378" t="s">
        <v>8299</v>
      </c>
      <c r="Q2378">
        <f t="shared" si="74"/>
        <v>106</v>
      </c>
      <c r="R2378">
        <f>IFERROR(ROUND(E2378/N2378,2),0)</f>
        <v>39.44</v>
      </c>
      <c r="S2378" t="s">
        <v>8315</v>
      </c>
      <c r="T2378" t="s">
        <v>8322</v>
      </c>
      <c r="U2378">
        <v>8</v>
      </c>
      <c r="V2378">
        <v>30</v>
      </c>
      <c r="W2378" t="s">
        <v>10733</v>
      </c>
    </row>
    <row r="2379" spans="1:23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 s="15">
        <f t="shared" si="75"/>
        <v>41401.207638888889</v>
      </c>
      <c r="J2379">
        <v>1367902740</v>
      </c>
      <c r="K2379" s="17">
        <f>(((L2379/60)/60/24)+DATE(1970,1,1))</f>
        <v>41382.096180555556</v>
      </c>
      <c r="L2379">
        <v>1366251510</v>
      </c>
      <c r="M2379" t="b">
        <v>0</v>
      </c>
      <c r="N2379">
        <v>13</v>
      </c>
      <c r="O2379" t="b">
        <v>1</v>
      </c>
      <c r="P2379" t="s">
        <v>8274</v>
      </c>
      <c r="Q2379">
        <f t="shared" si="74"/>
        <v>109</v>
      </c>
      <c r="R2379">
        <f>IFERROR(ROUND(E2379/N2379,2),0)</f>
        <v>75.38</v>
      </c>
      <c r="S2379" t="s">
        <v>8331</v>
      </c>
      <c r="T2379" t="s">
        <v>8335</v>
      </c>
      <c r="U2379">
        <v>4</v>
      </c>
      <c r="V2379">
        <v>18</v>
      </c>
      <c r="W2379" t="s">
        <v>10734</v>
      </c>
    </row>
    <row r="2380" spans="1:23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 s="15">
        <f t="shared" si="75"/>
        <v>41850.958333333336</v>
      </c>
      <c r="J2380">
        <v>1406761200</v>
      </c>
      <c r="K2380" s="17">
        <f>(((L2380/60)/60/24)+DATE(1970,1,1))</f>
        <v>41815.815046296295</v>
      </c>
      <c r="L2380">
        <v>1403724820</v>
      </c>
      <c r="M2380" t="b">
        <v>0</v>
      </c>
      <c r="N2380">
        <v>17</v>
      </c>
      <c r="O2380" t="b">
        <v>0</v>
      </c>
      <c r="P2380" t="s">
        <v>8303</v>
      </c>
      <c r="Q2380">
        <f t="shared" si="74"/>
        <v>13</v>
      </c>
      <c r="R2380">
        <f>IFERROR(ROUND(E2380/N2380,2),0)</f>
        <v>57.65</v>
      </c>
      <c r="S2380" t="s">
        <v>8307</v>
      </c>
      <c r="T2380" t="s">
        <v>8310</v>
      </c>
      <c r="U2380">
        <v>6</v>
      </c>
      <c r="V2380">
        <v>25</v>
      </c>
      <c r="W2380" t="s">
        <v>10735</v>
      </c>
    </row>
    <row r="2381" spans="1:23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 s="15">
        <f t="shared" si="75"/>
        <v>41894.734895833331</v>
      </c>
      <c r="J2381">
        <v>1410543495</v>
      </c>
      <c r="K2381" s="17">
        <f>(((L2381/60)/60/24)+DATE(1970,1,1))</f>
        <v>41863.734895833331</v>
      </c>
      <c r="L2381">
        <v>1407865095</v>
      </c>
      <c r="M2381" t="b">
        <v>0</v>
      </c>
      <c r="N2381">
        <v>16</v>
      </c>
      <c r="O2381" t="b">
        <v>0</v>
      </c>
      <c r="P2381" t="s">
        <v>8282</v>
      </c>
      <c r="Q2381">
        <f t="shared" si="74"/>
        <v>2</v>
      </c>
      <c r="R2381">
        <f>IFERROR(ROUND(E2381/N2381,2),0)</f>
        <v>61.19</v>
      </c>
      <c r="S2381" t="s">
        <v>8326</v>
      </c>
      <c r="T2381" t="s">
        <v>8348</v>
      </c>
      <c r="U2381">
        <v>8</v>
      </c>
      <c r="V2381">
        <v>12</v>
      </c>
      <c r="W2381" t="s">
        <v>10736</v>
      </c>
    </row>
    <row r="2382" spans="1:23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 s="15">
        <f t="shared" si="75"/>
        <v>42756.491643518515</v>
      </c>
      <c r="J2382">
        <v>1484999278</v>
      </c>
      <c r="K2382" s="17">
        <f>(((L2382/60)/60/24)+DATE(1970,1,1))</f>
        <v>42726.491643518515</v>
      </c>
      <c r="L2382">
        <v>1482407278</v>
      </c>
      <c r="M2382" t="b">
        <v>0</v>
      </c>
      <c r="N2382">
        <v>5</v>
      </c>
      <c r="O2382" t="b">
        <v>0</v>
      </c>
      <c r="P2382" t="s">
        <v>8271</v>
      </c>
      <c r="Q2382">
        <f t="shared" si="74"/>
        <v>1</v>
      </c>
      <c r="R2382">
        <f>IFERROR(ROUND(E2382/N2382,2),0)</f>
        <v>195.4</v>
      </c>
      <c r="S2382" t="s">
        <v>8315</v>
      </c>
      <c r="T2382" t="s">
        <v>8317</v>
      </c>
      <c r="U2382">
        <v>12</v>
      </c>
      <c r="V2382">
        <v>22</v>
      </c>
      <c r="W2382" t="s">
        <v>10737</v>
      </c>
    </row>
    <row r="2383" spans="1:23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 s="15">
        <f t="shared" si="75"/>
        <v>41932.249305555553</v>
      </c>
      <c r="J2383">
        <v>1413784740</v>
      </c>
      <c r="K2383" s="17">
        <f>(((L2383/60)/60/24)+DATE(1970,1,1))</f>
        <v>41922.640590277777</v>
      </c>
      <c r="L2383">
        <v>1412954547</v>
      </c>
      <c r="M2383" t="b">
        <v>0</v>
      </c>
      <c r="N2383">
        <v>16</v>
      </c>
      <c r="O2383" t="b">
        <v>1</v>
      </c>
      <c r="P2383" t="s">
        <v>8269</v>
      </c>
      <c r="Q2383">
        <f t="shared" si="74"/>
        <v>129</v>
      </c>
      <c r="R2383">
        <f>IFERROR(ROUND(E2383/N2383,2),0)</f>
        <v>60.69</v>
      </c>
      <c r="S2383" t="s">
        <v>8307</v>
      </c>
      <c r="T2383" t="s">
        <v>8309</v>
      </c>
      <c r="U2383">
        <v>10</v>
      </c>
      <c r="V2383">
        <v>10</v>
      </c>
      <c r="W2383" t="s">
        <v>10738</v>
      </c>
    </row>
    <row r="2384" spans="1:23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 s="15">
        <f t="shared" si="75"/>
        <v>42334.871076388896</v>
      </c>
      <c r="J2384">
        <v>1448571261</v>
      </c>
      <c r="K2384" s="17">
        <f>(((L2384/60)/60/24)+DATE(1970,1,1))</f>
        <v>42304.829409722224</v>
      </c>
      <c r="L2384">
        <v>1445975661</v>
      </c>
      <c r="M2384" t="b">
        <v>0</v>
      </c>
      <c r="N2384">
        <v>45</v>
      </c>
      <c r="O2384" t="b">
        <v>1</v>
      </c>
      <c r="P2384" t="s">
        <v>8299</v>
      </c>
      <c r="Q2384">
        <f t="shared" si="74"/>
        <v>647</v>
      </c>
      <c r="R2384">
        <f>IFERROR(ROUND(E2384/N2384,2),0)</f>
        <v>21.56</v>
      </c>
      <c r="S2384" t="s">
        <v>8315</v>
      </c>
      <c r="T2384" t="s">
        <v>8322</v>
      </c>
      <c r="U2384">
        <v>10</v>
      </c>
      <c r="V2384">
        <v>27</v>
      </c>
      <c r="W2384" t="s">
        <v>10739</v>
      </c>
    </row>
    <row r="2385" spans="1:23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 s="15">
        <f t="shared" si="75"/>
        <v>42414</v>
      </c>
      <c r="J2385">
        <v>1455408000</v>
      </c>
      <c r="K2385" s="17">
        <f>(((L2385/60)/60/24)+DATE(1970,1,1))</f>
        <v>42405.090300925927</v>
      </c>
      <c r="L2385">
        <v>1454638202</v>
      </c>
      <c r="M2385" t="b">
        <v>0</v>
      </c>
      <c r="N2385">
        <v>34</v>
      </c>
      <c r="O2385" t="b">
        <v>1</v>
      </c>
      <c r="P2385" t="s">
        <v>8269</v>
      </c>
      <c r="Q2385">
        <f t="shared" si="74"/>
        <v>138</v>
      </c>
      <c r="R2385">
        <f>IFERROR(ROUND(E2385/N2385,2),0)</f>
        <v>28.41</v>
      </c>
      <c r="S2385" t="s">
        <v>8307</v>
      </c>
      <c r="T2385" t="s">
        <v>8309</v>
      </c>
      <c r="U2385">
        <v>2</v>
      </c>
      <c r="V2385">
        <v>5</v>
      </c>
      <c r="W2385" t="s">
        <v>10740</v>
      </c>
    </row>
    <row r="2386" spans="1:23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 s="15">
        <f t="shared" si="75"/>
        <v>42032.817488425921</v>
      </c>
      <c r="J2386">
        <v>1422473831</v>
      </c>
      <c r="K2386" s="17">
        <f>(((L2386/60)/60/24)+DATE(1970,1,1))</f>
        <v>42002.817488425921</v>
      </c>
      <c r="L2386">
        <v>1419881831</v>
      </c>
      <c r="M2386" t="b">
        <v>0</v>
      </c>
      <c r="N2386">
        <v>8</v>
      </c>
      <c r="O2386" t="b">
        <v>0</v>
      </c>
      <c r="P2386" t="s">
        <v>8269</v>
      </c>
      <c r="Q2386">
        <f t="shared" si="74"/>
        <v>38</v>
      </c>
      <c r="R2386">
        <f>IFERROR(ROUND(E2386/N2386,2),0)</f>
        <v>119.13</v>
      </c>
      <c r="S2386" t="s">
        <v>8307</v>
      </c>
      <c r="T2386" t="s">
        <v>8309</v>
      </c>
      <c r="U2386">
        <v>12</v>
      </c>
      <c r="V2386">
        <v>29</v>
      </c>
      <c r="W2386" t="s">
        <v>10741</v>
      </c>
    </row>
    <row r="2387" spans="1:23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 s="15">
        <f t="shared" si="75"/>
        <v>41866.527222222219</v>
      </c>
      <c r="J2387">
        <v>1408106352</v>
      </c>
      <c r="K2387" s="17">
        <f>(((L2387/60)/60/24)+DATE(1970,1,1))</f>
        <v>41852.527222222219</v>
      </c>
      <c r="L2387">
        <v>1406896752</v>
      </c>
      <c r="M2387" t="b">
        <v>0</v>
      </c>
      <c r="N2387">
        <v>19</v>
      </c>
      <c r="O2387" t="b">
        <v>1</v>
      </c>
      <c r="P2387" t="s">
        <v>8269</v>
      </c>
      <c r="Q2387">
        <f t="shared" si="74"/>
        <v>190</v>
      </c>
      <c r="R2387">
        <f>IFERROR(ROUND(E2387/N2387,2),0)</f>
        <v>50</v>
      </c>
      <c r="S2387" t="s">
        <v>8307</v>
      </c>
      <c r="T2387" t="s">
        <v>8309</v>
      </c>
      <c r="U2387">
        <v>8</v>
      </c>
      <c r="V2387">
        <v>1</v>
      </c>
      <c r="W2387" t="s">
        <v>10742</v>
      </c>
    </row>
    <row r="2388" spans="1:23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 s="15">
        <f t="shared" si="75"/>
        <v>42057.839733796296</v>
      </c>
      <c r="J2388">
        <v>1424635753</v>
      </c>
      <c r="K2388" s="17">
        <f>(((L2388/60)/60/24)+DATE(1970,1,1))</f>
        <v>42027.839733796296</v>
      </c>
      <c r="L2388">
        <v>1422043753</v>
      </c>
      <c r="M2388" t="b">
        <v>0</v>
      </c>
      <c r="N2388">
        <v>12</v>
      </c>
      <c r="O2388" t="b">
        <v>0</v>
      </c>
      <c r="P2388" t="s">
        <v>8297</v>
      </c>
      <c r="Q2388">
        <f t="shared" si="74"/>
        <v>19</v>
      </c>
      <c r="R2388">
        <f>IFERROR(ROUND(E2388/N2388,2),0)</f>
        <v>77.5</v>
      </c>
      <c r="S2388" t="s">
        <v>8326</v>
      </c>
      <c r="T2388" t="s">
        <v>8360</v>
      </c>
      <c r="U2388">
        <v>1</v>
      </c>
      <c r="V2388">
        <v>23</v>
      </c>
      <c r="W2388" t="s">
        <v>10743</v>
      </c>
    </row>
    <row r="2389" spans="1:23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 s="15">
        <f t="shared" si="75"/>
        <v>41973.966053240743</v>
      </c>
      <c r="J2389">
        <v>1417389067</v>
      </c>
      <c r="K2389" s="17">
        <f>(((L2389/60)/60/24)+DATE(1970,1,1))</f>
        <v>41953.966053240743</v>
      </c>
      <c r="L2389">
        <v>1415661067</v>
      </c>
      <c r="M2389" t="b">
        <v>0</v>
      </c>
      <c r="N2389">
        <v>21</v>
      </c>
      <c r="O2389" t="b">
        <v>1</v>
      </c>
      <c r="P2389" t="s">
        <v>8299</v>
      </c>
      <c r="Q2389">
        <f t="shared" si="74"/>
        <v>110</v>
      </c>
      <c r="R2389">
        <f>IFERROR(ROUND(E2389/N2389,2),0)</f>
        <v>44.1</v>
      </c>
      <c r="S2389" t="s">
        <v>8315</v>
      </c>
      <c r="T2389" t="s">
        <v>8322</v>
      </c>
      <c r="U2389">
        <v>11</v>
      </c>
      <c r="V2389">
        <v>10</v>
      </c>
      <c r="W2389" t="s">
        <v>10744</v>
      </c>
    </row>
    <row r="2390" spans="1:23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 s="15">
        <f t="shared" si="75"/>
        <v>42005.700636574074</v>
      </c>
      <c r="J2390">
        <v>1420130935</v>
      </c>
      <c r="K2390" s="17">
        <f>(((L2390/60)/60/24)+DATE(1970,1,1))</f>
        <v>41975.700636574074</v>
      </c>
      <c r="L2390">
        <v>1417538935</v>
      </c>
      <c r="M2390" t="b">
        <v>0</v>
      </c>
      <c r="N2390">
        <v>14</v>
      </c>
      <c r="O2390" t="b">
        <v>0</v>
      </c>
      <c r="P2390" t="s">
        <v>8303</v>
      </c>
      <c r="Q2390">
        <f t="shared" si="74"/>
        <v>31</v>
      </c>
      <c r="R2390">
        <f>IFERROR(ROUND(E2390/N2390,2),0)</f>
        <v>66.14</v>
      </c>
      <c r="S2390" t="s">
        <v>8307</v>
      </c>
      <c r="T2390" t="s">
        <v>8310</v>
      </c>
      <c r="U2390">
        <v>12</v>
      </c>
      <c r="V2390">
        <v>2</v>
      </c>
      <c r="W2390" t="s">
        <v>10745</v>
      </c>
    </row>
    <row r="2391" spans="1:23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 s="15">
        <f t="shared" si="75"/>
        <v>41825.528101851851</v>
      </c>
      <c r="J2391">
        <v>1404564028</v>
      </c>
      <c r="K2391" s="17">
        <f>(((L2391/60)/60/24)+DATE(1970,1,1))</f>
        <v>41795.528101851851</v>
      </c>
      <c r="L2391">
        <v>1401972028</v>
      </c>
      <c r="M2391" t="b">
        <v>0</v>
      </c>
      <c r="N2391">
        <v>21</v>
      </c>
      <c r="O2391" t="b">
        <v>1</v>
      </c>
      <c r="P2391" t="s">
        <v>8269</v>
      </c>
      <c r="Q2391">
        <f t="shared" si="74"/>
        <v>116</v>
      </c>
      <c r="R2391">
        <f>IFERROR(ROUND(E2391/N2391,2),0)</f>
        <v>44</v>
      </c>
      <c r="S2391" t="s">
        <v>8307</v>
      </c>
      <c r="T2391" t="s">
        <v>8309</v>
      </c>
      <c r="U2391">
        <v>6</v>
      </c>
      <c r="V2391">
        <v>5</v>
      </c>
      <c r="W2391" t="s">
        <v>10746</v>
      </c>
    </row>
    <row r="2392" spans="1:23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 s="15">
        <f t="shared" si="75"/>
        <v>41177.165972222225</v>
      </c>
      <c r="J2392">
        <v>1348545540</v>
      </c>
      <c r="K2392" s="17">
        <f>(((L2392/60)/60/24)+DATE(1970,1,1))</f>
        <v>41151.708321759259</v>
      </c>
      <c r="L2392">
        <v>1346345999</v>
      </c>
      <c r="M2392" t="b">
        <v>0</v>
      </c>
      <c r="N2392">
        <v>27</v>
      </c>
      <c r="O2392" t="b">
        <v>1</v>
      </c>
      <c r="P2392" t="s">
        <v>8274</v>
      </c>
      <c r="Q2392">
        <f t="shared" si="74"/>
        <v>108</v>
      </c>
      <c r="R2392">
        <f>IFERROR(ROUND(E2392/N2392,2),0)</f>
        <v>34.07</v>
      </c>
      <c r="S2392" t="s">
        <v>8331</v>
      </c>
      <c r="T2392" t="s">
        <v>8335</v>
      </c>
      <c r="U2392">
        <v>8</v>
      </c>
      <c r="V2392">
        <v>30</v>
      </c>
      <c r="W2392" t="s">
        <v>10747</v>
      </c>
    </row>
    <row r="2393" spans="1:23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 s="15">
        <f t="shared" si="75"/>
        <v>42154.756944444445</v>
      </c>
      <c r="J2393">
        <v>1433009400</v>
      </c>
      <c r="K2393" s="17">
        <f>(((L2393/60)/60/24)+DATE(1970,1,1))</f>
        <v>42140.712314814817</v>
      </c>
      <c r="L2393">
        <v>1431795944</v>
      </c>
      <c r="M2393" t="b">
        <v>0</v>
      </c>
      <c r="N2393">
        <v>38</v>
      </c>
      <c r="O2393" t="b">
        <v>1</v>
      </c>
      <c r="P2393" t="s">
        <v>8269</v>
      </c>
      <c r="Q2393">
        <f t="shared" si="74"/>
        <v>184</v>
      </c>
      <c r="R2393">
        <f>IFERROR(ROUND(E2393/N2393,2),0)</f>
        <v>24.21</v>
      </c>
      <c r="S2393" t="s">
        <v>8307</v>
      </c>
      <c r="T2393" t="s">
        <v>8309</v>
      </c>
      <c r="U2393">
        <v>5</v>
      </c>
      <c r="V2393">
        <v>16</v>
      </c>
      <c r="W2393" t="s">
        <v>10748</v>
      </c>
    </row>
    <row r="2394" spans="1:23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 s="15">
        <f t="shared" si="75"/>
        <v>42795.125</v>
      </c>
      <c r="J2394">
        <v>1488337200</v>
      </c>
      <c r="K2394" s="17">
        <f>(((L2394/60)/60/24)+DATE(1970,1,1))</f>
        <v>42752.144976851851</v>
      </c>
      <c r="L2394">
        <v>1484623726</v>
      </c>
      <c r="M2394" t="b">
        <v>0</v>
      </c>
      <c r="N2394">
        <v>17</v>
      </c>
      <c r="O2394" t="b">
        <v>1</v>
      </c>
      <c r="P2394" t="s">
        <v>8274</v>
      </c>
      <c r="Q2394">
        <f t="shared" si="74"/>
        <v>122</v>
      </c>
      <c r="R2394">
        <f>IFERROR(ROUND(E2394/N2394,2),0)</f>
        <v>53.88</v>
      </c>
      <c r="S2394" t="s">
        <v>8331</v>
      </c>
      <c r="T2394" t="s">
        <v>8335</v>
      </c>
      <c r="U2394">
        <v>1</v>
      </c>
      <c r="V2394">
        <v>17</v>
      </c>
      <c r="W2394" t="s">
        <v>10749</v>
      </c>
    </row>
    <row r="2395" spans="1:23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 s="15">
        <f t="shared" si="75"/>
        <v>41334.581944444442</v>
      </c>
      <c r="J2395">
        <v>1362146280</v>
      </c>
      <c r="K2395" s="17">
        <f>(((L2395/60)/60/24)+DATE(1970,1,1))</f>
        <v>41282.017962962964</v>
      </c>
      <c r="L2395">
        <v>1357604752</v>
      </c>
      <c r="M2395" t="b">
        <v>0</v>
      </c>
      <c r="N2395">
        <v>33</v>
      </c>
      <c r="O2395" t="b">
        <v>1</v>
      </c>
      <c r="P2395" t="s">
        <v>8274</v>
      </c>
      <c r="Q2395">
        <f t="shared" si="74"/>
        <v>152</v>
      </c>
      <c r="R2395">
        <f>IFERROR(ROUND(E2395/N2395,2),0)</f>
        <v>27.61</v>
      </c>
      <c r="S2395" t="s">
        <v>8331</v>
      </c>
      <c r="T2395" t="s">
        <v>8335</v>
      </c>
      <c r="U2395">
        <v>1</v>
      </c>
      <c r="V2395">
        <v>8</v>
      </c>
      <c r="W2395" t="s">
        <v>10750</v>
      </c>
    </row>
    <row r="2396" spans="1:23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 s="15">
        <f t="shared" si="75"/>
        <v>42139.709629629629</v>
      </c>
      <c r="J2396">
        <v>1431709312</v>
      </c>
      <c r="K2396" s="17">
        <f>(((L2396/60)/60/24)+DATE(1970,1,1))</f>
        <v>42109.709629629629</v>
      </c>
      <c r="L2396">
        <v>1429117312</v>
      </c>
      <c r="M2396" t="b">
        <v>0</v>
      </c>
      <c r="N2396">
        <v>15</v>
      </c>
      <c r="O2396" t="b">
        <v>0</v>
      </c>
      <c r="P2396" t="s">
        <v>8282</v>
      </c>
      <c r="Q2396">
        <f t="shared" si="74"/>
        <v>6</v>
      </c>
      <c r="R2396">
        <f>IFERROR(ROUND(E2396/N2396,2),0)</f>
        <v>60.73</v>
      </c>
      <c r="S2396" t="s">
        <v>8326</v>
      </c>
      <c r="T2396" t="s">
        <v>8348</v>
      </c>
      <c r="U2396">
        <v>4</v>
      </c>
      <c r="V2396">
        <v>15</v>
      </c>
      <c r="W2396" t="s">
        <v>10751</v>
      </c>
    </row>
    <row r="2397" spans="1:23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 s="15">
        <f t="shared" si="75"/>
        <v>41791.165972222225</v>
      </c>
      <c r="J2397">
        <v>1401595140</v>
      </c>
      <c r="K2397" s="17">
        <f>(((L2397/60)/60/24)+DATE(1970,1,1))</f>
        <v>41760.909039351849</v>
      </c>
      <c r="L2397">
        <v>1398980941</v>
      </c>
      <c r="M2397" t="b">
        <v>0</v>
      </c>
      <c r="N2397">
        <v>17</v>
      </c>
      <c r="O2397" t="b">
        <v>0</v>
      </c>
      <c r="P2397" t="s">
        <v>8301</v>
      </c>
      <c r="Q2397">
        <f t="shared" si="74"/>
        <v>23</v>
      </c>
      <c r="R2397">
        <f>IFERROR(ROUND(E2397/N2397,2),0)</f>
        <v>53.53</v>
      </c>
      <c r="S2397" t="s">
        <v>8307</v>
      </c>
      <c r="T2397" t="s">
        <v>8308</v>
      </c>
      <c r="U2397">
        <v>5</v>
      </c>
      <c r="V2397">
        <v>1</v>
      </c>
      <c r="W2397" t="s">
        <v>10752</v>
      </c>
    </row>
    <row r="2398" spans="1:23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 s="15">
        <f t="shared" si="75"/>
        <v>42421.942094907412</v>
      </c>
      <c r="J2398">
        <v>1456094197</v>
      </c>
      <c r="K2398" s="17">
        <f>(((L2398/60)/60/24)+DATE(1970,1,1))</f>
        <v>42391.942094907412</v>
      </c>
      <c r="L2398">
        <v>1453502197</v>
      </c>
      <c r="M2398" t="b">
        <v>0</v>
      </c>
      <c r="N2398">
        <v>12</v>
      </c>
      <c r="O2398" t="b">
        <v>0</v>
      </c>
      <c r="P2398" t="s">
        <v>8271</v>
      </c>
      <c r="Q2398">
        <f t="shared" si="74"/>
        <v>34</v>
      </c>
      <c r="R2398">
        <f>IFERROR(ROUND(E2398/N2398,2),0)</f>
        <v>75.75</v>
      </c>
      <c r="S2398" t="s">
        <v>8315</v>
      </c>
      <c r="T2398" t="s">
        <v>8317</v>
      </c>
      <c r="U2398">
        <v>1</v>
      </c>
      <c r="V2398">
        <v>22</v>
      </c>
      <c r="W2398" t="s">
        <v>10753</v>
      </c>
    </row>
    <row r="2399" spans="1:23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 s="15">
        <f t="shared" si="75"/>
        <v>42134.957638888889</v>
      </c>
      <c r="J2399">
        <v>1431298740</v>
      </c>
      <c r="K2399" s="17">
        <f>(((L2399/60)/60/24)+DATE(1970,1,1))</f>
        <v>42114.818935185183</v>
      </c>
      <c r="L2399">
        <v>1429558756</v>
      </c>
      <c r="M2399" t="b">
        <v>0</v>
      </c>
      <c r="N2399">
        <v>27</v>
      </c>
      <c r="O2399" t="b">
        <v>0</v>
      </c>
      <c r="P2399" t="s">
        <v>8269</v>
      </c>
      <c r="Q2399">
        <f t="shared" si="74"/>
        <v>36</v>
      </c>
      <c r="R2399">
        <f>IFERROR(ROUND(E2399/N2399,2),0)</f>
        <v>33.67</v>
      </c>
      <c r="S2399" t="s">
        <v>8307</v>
      </c>
      <c r="T2399" t="s">
        <v>8309</v>
      </c>
      <c r="U2399">
        <v>4</v>
      </c>
      <c r="V2399">
        <v>20</v>
      </c>
      <c r="W2399" t="s">
        <v>10754</v>
      </c>
    </row>
    <row r="2400" spans="1:23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 s="15">
        <f t="shared" si="75"/>
        <v>41988.550659722227</v>
      </c>
      <c r="J2400">
        <v>1418649177</v>
      </c>
      <c r="K2400" s="17">
        <f>(((L2400/60)/60/24)+DATE(1970,1,1))</f>
        <v>41958.550659722227</v>
      </c>
      <c r="L2400">
        <v>1416057177</v>
      </c>
      <c r="M2400" t="b">
        <v>1</v>
      </c>
      <c r="N2400">
        <v>29</v>
      </c>
      <c r="O2400" t="b">
        <v>0</v>
      </c>
      <c r="P2400" t="s">
        <v>8283</v>
      </c>
      <c r="Q2400">
        <f t="shared" si="74"/>
        <v>48</v>
      </c>
      <c r="R2400">
        <f>IFERROR(ROUND(E2400/N2400,2),0)</f>
        <v>31.21</v>
      </c>
      <c r="S2400" t="s">
        <v>8320</v>
      </c>
      <c r="T2400" t="s">
        <v>8321</v>
      </c>
      <c r="U2400">
        <v>11</v>
      </c>
      <c r="V2400">
        <v>15</v>
      </c>
      <c r="W2400" t="s">
        <v>10755</v>
      </c>
    </row>
    <row r="2401" spans="1:23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 s="15">
        <f t="shared" si="75"/>
        <v>41822.62090277778</v>
      </c>
      <c r="J2401">
        <v>1404312846</v>
      </c>
      <c r="K2401" s="17">
        <f>(((L2401/60)/60/24)+DATE(1970,1,1))</f>
        <v>41802.62090277778</v>
      </c>
      <c r="L2401">
        <v>1402584846</v>
      </c>
      <c r="M2401" t="b">
        <v>0</v>
      </c>
      <c r="N2401">
        <v>15</v>
      </c>
      <c r="O2401" t="b">
        <v>1</v>
      </c>
      <c r="P2401" t="s">
        <v>8269</v>
      </c>
      <c r="Q2401">
        <f t="shared" si="74"/>
        <v>101</v>
      </c>
      <c r="R2401">
        <f>IFERROR(ROUND(E2401/N2401,2),0)</f>
        <v>60.33</v>
      </c>
      <c r="S2401" t="s">
        <v>8307</v>
      </c>
      <c r="T2401" t="s">
        <v>8309</v>
      </c>
      <c r="U2401">
        <v>6</v>
      </c>
      <c r="V2401">
        <v>12</v>
      </c>
      <c r="W2401" t="s">
        <v>10756</v>
      </c>
    </row>
    <row r="2402" spans="1:23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 s="15">
        <f t="shared" si="75"/>
        <v>42107.666377314818</v>
      </c>
      <c r="J2402">
        <v>1428940775</v>
      </c>
      <c r="K2402" s="17">
        <f>(((L2402/60)/60/24)+DATE(1970,1,1))</f>
        <v>42077.666377314818</v>
      </c>
      <c r="L2402">
        <v>1426348775</v>
      </c>
      <c r="M2402" t="b">
        <v>0</v>
      </c>
      <c r="N2402">
        <v>29</v>
      </c>
      <c r="O2402" t="b">
        <v>0</v>
      </c>
      <c r="P2402" t="s">
        <v>8271</v>
      </c>
      <c r="Q2402">
        <f t="shared" si="74"/>
        <v>8</v>
      </c>
      <c r="R2402">
        <f>IFERROR(ROUND(E2402/N2402,2),0)</f>
        <v>31.17</v>
      </c>
      <c r="S2402" t="s">
        <v>8315</v>
      </c>
      <c r="T2402" t="s">
        <v>8317</v>
      </c>
      <c r="U2402">
        <v>3</v>
      </c>
      <c r="V2402">
        <v>14</v>
      </c>
      <c r="W2402" t="s">
        <v>10757</v>
      </c>
    </row>
    <row r="2403" spans="1:23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 s="15">
        <f t="shared" si="75"/>
        <v>41333.593923611108</v>
      </c>
      <c r="J2403">
        <v>1362060915</v>
      </c>
      <c r="K2403" s="17">
        <f>(((L2403/60)/60/24)+DATE(1970,1,1))</f>
        <v>41303.593923611108</v>
      </c>
      <c r="L2403">
        <v>1359468915</v>
      </c>
      <c r="M2403" t="b">
        <v>0</v>
      </c>
      <c r="N2403">
        <v>29</v>
      </c>
      <c r="O2403" t="b">
        <v>1</v>
      </c>
      <c r="P2403" t="s">
        <v>8274</v>
      </c>
      <c r="Q2403">
        <f t="shared" si="74"/>
        <v>181</v>
      </c>
      <c r="R2403">
        <f>IFERROR(ROUND(E2403/N2403,2),0)</f>
        <v>31.14</v>
      </c>
      <c r="S2403" t="s">
        <v>8331</v>
      </c>
      <c r="T2403" t="s">
        <v>8335</v>
      </c>
      <c r="U2403">
        <v>1</v>
      </c>
      <c r="V2403">
        <v>29</v>
      </c>
      <c r="W2403" t="s">
        <v>10758</v>
      </c>
    </row>
    <row r="2404" spans="1:23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 s="15">
        <f t="shared" si="75"/>
        <v>40666.165972222225</v>
      </c>
      <c r="J2404">
        <v>1304395140</v>
      </c>
      <c r="K2404" s="17">
        <f>(((L2404/60)/60/24)+DATE(1970,1,1))</f>
        <v>40587.75675925926</v>
      </c>
      <c r="L2404">
        <v>1297620584</v>
      </c>
      <c r="M2404" t="b">
        <v>0</v>
      </c>
      <c r="N2404">
        <v>18</v>
      </c>
      <c r="O2404" t="b">
        <v>1</v>
      </c>
      <c r="P2404" t="s">
        <v>8264</v>
      </c>
      <c r="Q2404">
        <f t="shared" si="74"/>
        <v>100</v>
      </c>
      <c r="R2404">
        <f>IFERROR(ROUND(E2404/N2404,2),0)</f>
        <v>50</v>
      </c>
      <c r="S2404" t="s">
        <v>8328</v>
      </c>
      <c r="T2404" t="s">
        <v>8346</v>
      </c>
      <c r="U2404">
        <v>2</v>
      </c>
      <c r="V2404">
        <v>13</v>
      </c>
      <c r="W2404" t="s">
        <v>10759</v>
      </c>
    </row>
    <row r="2405" spans="1:23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 s="15">
        <f t="shared" si="75"/>
        <v>42585.172916666663</v>
      </c>
      <c r="J2405">
        <v>1470197340</v>
      </c>
      <c r="K2405" s="17">
        <f>(((L2405/60)/60/24)+DATE(1970,1,1))</f>
        <v>42553.926527777774</v>
      </c>
      <c r="L2405">
        <v>1467497652</v>
      </c>
      <c r="M2405" t="b">
        <v>0</v>
      </c>
      <c r="N2405">
        <v>14</v>
      </c>
      <c r="O2405" t="b">
        <v>1</v>
      </c>
      <c r="P2405" t="s">
        <v>8269</v>
      </c>
      <c r="Q2405">
        <f t="shared" si="74"/>
        <v>113</v>
      </c>
      <c r="R2405">
        <f>IFERROR(ROUND(E2405/N2405,2),0)</f>
        <v>64.290000000000006</v>
      </c>
      <c r="S2405" t="s">
        <v>8307</v>
      </c>
      <c r="T2405" t="s">
        <v>8309</v>
      </c>
      <c r="U2405">
        <v>7</v>
      </c>
      <c r="V2405">
        <v>2</v>
      </c>
      <c r="W2405" t="s">
        <v>10760</v>
      </c>
    </row>
    <row r="2406" spans="1:23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 s="15">
        <f t="shared" si="75"/>
        <v>42780.833645833336</v>
      </c>
      <c r="J2406">
        <v>1487102427</v>
      </c>
      <c r="K2406" s="17">
        <f>(((L2406/60)/60/24)+DATE(1970,1,1))</f>
        <v>42768.833645833336</v>
      </c>
      <c r="L2406">
        <v>1486065627</v>
      </c>
      <c r="M2406" t="b">
        <v>0</v>
      </c>
      <c r="N2406">
        <v>25</v>
      </c>
      <c r="O2406" t="b">
        <v>1</v>
      </c>
      <c r="P2406" t="s">
        <v>8295</v>
      </c>
      <c r="Q2406">
        <f t="shared" si="74"/>
        <v>120</v>
      </c>
      <c r="R2406">
        <f>IFERROR(ROUND(E2406/N2406,2),0)</f>
        <v>35.92</v>
      </c>
      <c r="S2406" t="s">
        <v>8323</v>
      </c>
      <c r="T2406" t="s">
        <v>8324</v>
      </c>
      <c r="U2406">
        <v>2</v>
      </c>
      <c r="V2406">
        <v>2</v>
      </c>
      <c r="W2406" t="s">
        <v>10761</v>
      </c>
    </row>
    <row r="2407" spans="1:23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 s="15">
        <f t="shared" si="75"/>
        <v>41549.561041666668</v>
      </c>
      <c r="J2407">
        <v>1380720474</v>
      </c>
      <c r="K2407" s="17">
        <f>(((L2407/60)/60/24)+DATE(1970,1,1))</f>
        <v>41520.561041666668</v>
      </c>
      <c r="L2407">
        <v>1378214874</v>
      </c>
      <c r="M2407" t="b">
        <v>0</v>
      </c>
      <c r="N2407">
        <v>19</v>
      </c>
      <c r="O2407" t="b">
        <v>0</v>
      </c>
      <c r="P2407" t="s">
        <v>8273</v>
      </c>
      <c r="Q2407">
        <f t="shared" si="74"/>
        <v>31</v>
      </c>
      <c r="R2407">
        <f>IFERROR(ROUND(E2407/N2407,2),0)</f>
        <v>47.11</v>
      </c>
      <c r="S2407" t="s">
        <v>8318</v>
      </c>
      <c r="T2407" t="s">
        <v>8355</v>
      </c>
      <c r="U2407">
        <v>9</v>
      </c>
      <c r="V2407">
        <v>3</v>
      </c>
      <c r="W2407" t="s">
        <v>10762</v>
      </c>
    </row>
    <row r="2408" spans="1:23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 s="15">
        <f t="shared" si="75"/>
        <v>41935.979629629634</v>
      </c>
      <c r="J2408">
        <v>1414107040</v>
      </c>
      <c r="K2408" s="17">
        <f>(((L2408/60)/60/24)+DATE(1970,1,1))</f>
        <v>41905.979629629634</v>
      </c>
      <c r="L2408">
        <v>1411515040</v>
      </c>
      <c r="M2408" t="b">
        <v>1</v>
      </c>
      <c r="N2408">
        <v>25</v>
      </c>
      <c r="O2408" t="b">
        <v>0</v>
      </c>
      <c r="P2408" t="s">
        <v>8283</v>
      </c>
      <c r="Q2408">
        <f t="shared" si="74"/>
        <v>21</v>
      </c>
      <c r="R2408">
        <f>IFERROR(ROUND(E2408/N2408,2),0)</f>
        <v>35.799999999999997</v>
      </c>
      <c r="S2408" t="s">
        <v>8320</v>
      </c>
      <c r="T2408" t="s">
        <v>8321</v>
      </c>
      <c r="U2408">
        <v>9</v>
      </c>
      <c r="V2408">
        <v>23</v>
      </c>
      <c r="W2408" t="s">
        <v>10763</v>
      </c>
    </row>
    <row r="2409" spans="1:23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 s="15">
        <f t="shared" si="75"/>
        <v>42005.290972222225</v>
      </c>
      <c r="J2409">
        <v>1420095540</v>
      </c>
      <c r="K2409" s="17">
        <f>(((L2409/60)/60/24)+DATE(1970,1,1))</f>
        <v>41975.930601851855</v>
      </c>
      <c r="L2409">
        <v>1417558804</v>
      </c>
      <c r="M2409" t="b">
        <v>0</v>
      </c>
      <c r="N2409">
        <v>26</v>
      </c>
      <c r="O2409" t="b">
        <v>0</v>
      </c>
      <c r="P2409" t="s">
        <v>8271</v>
      </c>
      <c r="Q2409">
        <f t="shared" si="74"/>
        <v>15</v>
      </c>
      <c r="R2409">
        <f>IFERROR(ROUND(E2409/N2409,2),0)</f>
        <v>34.270000000000003</v>
      </c>
      <c r="S2409" t="s">
        <v>8315</v>
      </c>
      <c r="T2409" t="s">
        <v>8317</v>
      </c>
      <c r="U2409">
        <v>12</v>
      </c>
      <c r="V2409">
        <v>2</v>
      </c>
      <c r="W2409" t="s">
        <v>10764</v>
      </c>
    </row>
    <row r="2410" spans="1:23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 s="15">
        <f t="shared" si="75"/>
        <v>40862.817361111112</v>
      </c>
      <c r="J2410">
        <v>1321385820</v>
      </c>
      <c r="K2410" s="17">
        <f>(((L2410/60)/60/24)+DATE(1970,1,1))</f>
        <v>40829.873657407406</v>
      </c>
      <c r="L2410">
        <v>1318539484</v>
      </c>
      <c r="M2410" t="b">
        <v>0</v>
      </c>
      <c r="N2410">
        <v>25</v>
      </c>
      <c r="O2410" t="b">
        <v>1</v>
      </c>
      <c r="P2410" t="s">
        <v>8298</v>
      </c>
      <c r="Q2410">
        <f t="shared" si="74"/>
        <v>111</v>
      </c>
      <c r="R2410">
        <f>IFERROR(ROUND(E2410/N2410,2),0)</f>
        <v>35.6</v>
      </c>
      <c r="S2410" t="s">
        <v>8331</v>
      </c>
      <c r="T2410" t="s">
        <v>8344</v>
      </c>
      <c r="U2410">
        <v>10</v>
      </c>
      <c r="V2410">
        <v>13</v>
      </c>
      <c r="W2410" t="s">
        <v>10765</v>
      </c>
    </row>
    <row r="2411" spans="1:23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 s="15">
        <f t="shared" si="75"/>
        <v>42217.933958333335</v>
      </c>
      <c r="J2411">
        <v>1438467894</v>
      </c>
      <c r="K2411" s="17">
        <f>(((L2411/60)/60/24)+DATE(1970,1,1))</f>
        <v>42192.933958333335</v>
      </c>
      <c r="L2411">
        <v>1436307894</v>
      </c>
      <c r="M2411" t="b">
        <v>0</v>
      </c>
      <c r="N2411">
        <v>30</v>
      </c>
      <c r="O2411" t="b">
        <v>1</v>
      </c>
      <c r="P2411" t="s">
        <v>8269</v>
      </c>
      <c r="Q2411">
        <f t="shared" si="74"/>
        <v>119</v>
      </c>
      <c r="R2411">
        <f>IFERROR(ROUND(E2411/N2411,2),0)</f>
        <v>29.67</v>
      </c>
      <c r="S2411" t="s">
        <v>8307</v>
      </c>
      <c r="T2411" t="s">
        <v>8309</v>
      </c>
      <c r="U2411">
        <v>7</v>
      </c>
      <c r="V2411">
        <v>7</v>
      </c>
      <c r="W2411" t="s">
        <v>10766</v>
      </c>
    </row>
    <row r="2412" spans="1:23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 s="15">
        <f t="shared" si="75"/>
        <v>42498.84174768519</v>
      </c>
      <c r="J2412">
        <v>1462738327</v>
      </c>
      <c r="K2412" s="17">
        <f>(((L2412/60)/60/24)+DATE(1970,1,1))</f>
        <v>42468.84174768519</v>
      </c>
      <c r="L2412">
        <v>1460146327</v>
      </c>
      <c r="M2412" t="b">
        <v>0</v>
      </c>
      <c r="N2412">
        <v>19</v>
      </c>
      <c r="O2412" t="b">
        <v>0</v>
      </c>
      <c r="P2412" t="s">
        <v>8282</v>
      </c>
      <c r="Q2412">
        <f t="shared" si="74"/>
        <v>6</v>
      </c>
      <c r="R2412">
        <f>IFERROR(ROUND(E2412/N2412,2),0)</f>
        <v>46.63</v>
      </c>
      <c r="S2412" t="s">
        <v>8326</v>
      </c>
      <c r="T2412" t="s">
        <v>8348</v>
      </c>
      <c r="U2412">
        <v>4</v>
      </c>
      <c r="V2412">
        <v>8</v>
      </c>
      <c r="W2412" t="s">
        <v>10767</v>
      </c>
    </row>
    <row r="2413" spans="1:23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 s="15">
        <f t="shared" si="75"/>
        <v>41371.869652777779</v>
      </c>
      <c r="J2413">
        <v>1365367938</v>
      </c>
      <c r="K2413" s="17">
        <f>(((L2413/60)/60/24)+DATE(1970,1,1))</f>
        <v>41326.911319444444</v>
      </c>
      <c r="L2413">
        <v>1361483538</v>
      </c>
      <c r="M2413" t="b">
        <v>1</v>
      </c>
      <c r="N2413">
        <v>25</v>
      </c>
      <c r="O2413" t="b">
        <v>1</v>
      </c>
      <c r="P2413" t="s">
        <v>8286</v>
      </c>
      <c r="Q2413">
        <f t="shared" si="74"/>
        <v>148</v>
      </c>
      <c r="R2413">
        <f>IFERROR(ROUND(E2413/N2413,2),0)</f>
        <v>35.44</v>
      </c>
      <c r="S2413" t="s">
        <v>8318</v>
      </c>
      <c r="T2413" t="s">
        <v>8319</v>
      </c>
      <c r="U2413">
        <v>2</v>
      </c>
      <c r="V2413">
        <v>21</v>
      </c>
      <c r="W2413" t="s">
        <v>10768</v>
      </c>
    </row>
    <row r="2414" spans="1:23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 s="15">
        <f t="shared" si="75"/>
        <v>42440.982002314813</v>
      </c>
      <c r="J2414">
        <v>1457739245</v>
      </c>
      <c r="K2414" s="17">
        <f>(((L2414/60)/60/24)+DATE(1970,1,1))</f>
        <v>42410.982002314813</v>
      </c>
      <c r="L2414">
        <v>1455147245</v>
      </c>
      <c r="M2414" t="b">
        <v>0</v>
      </c>
      <c r="N2414">
        <v>25</v>
      </c>
      <c r="O2414" t="b">
        <v>1</v>
      </c>
      <c r="P2414" t="s">
        <v>8283</v>
      </c>
      <c r="Q2414">
        <f t="shared" si="74"/>
        <v>885</v>
      </c>
      <c r="R2414">
        <f>IFERROR(ROUND(E2414/N2414,2),0)</f>
        <v>35.4</v>
      </c>
      <c r="S2414" t="s">
        <v>8320</v>
      </c>
      <c r="T2414" t="s">
        <v>8321</v>
      </c>
      <c r="U2414">
        <v>2</v>
      </c>
      <c r="V2414">
        <v>10</v>
      </c>
      <c r="W2414" t="s">
        <v>10769</v>
      </c>
    </row>
    <row r="2415" spans="1:23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 s="15">
        <f t="shared" si="75"/>
        <v>41983.158854166672</v>
      </c>
      <c r="J2415">
        <v>1418183325</v>
      </c>
      <c r="K2415" s="17">
        <f>(((L2415/60)/60/24)+DATE(1970,1,1))</f>
        <v>41953.158854166672</v>
      </c>
      <c r="L2415">
        <v>1415591325</v>
      </c>
      <c r="M2415" t="b">
        <v>0</v>
      </c>
      <c r="N2415">
        <v>11</v>
      </c>
      <c r="O2415" t="b">
        <v>0</v>
      </c>
      <c r="P2415" t="s">
        <v>8299</v>
      </c>
      <c r="Q2415">
        <f t="shared" si="74"/>
        <v>1</v>
      </c>
      <c r="R2415">
        <f>IFERROR(ROUND(E2415/N2415,2),0)</f>
        <v>80.45</v>
      </c>
      <c r="S2415" t="s">
        <v>8315</v>
      </c>
      <c r="T2415" t="s">
        <v>8322</v>
      </c>
      <c r="U2415">
        <v>11</v>
      </c>
      <c r="V2415">
        <v>10</v>
      </c>
      <c r="W2415" t="s">
        <v>10770</v>
      </c>
    </row>
    <row r="2416" spans="1:23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 s="15">
        <f t="shared" si="75"/>
        <v>42104.207638888889</v>
      </c>
      <c r="J2416">
        <v>1428641940</v>
      </c>
      <c r="K2416" s="17">
        <f>(((L2416/60)/60/24)+DATE(1970,1,1))</f>
        <v>42082.802812499998</v>
      </c>
      <c r="L2416">
        <v>1426792563</v>
      </c>
      <c r="M2416" t="b">
        <v>0</v>
      </c>
      <c r="N2416">
        <v>17</v>
      </c>
      <c r="O2416" t="b">
        <v>0</v>
      </c>
      <c r="P2416" t="s">
        <v>8271</v>
      </c>
      <c r="Q2416">
        <f t="shared" si="74"/>
        <v>11</v>
      </c>
      <c r="R2416">
        <f>IFERROR(ROUND(E2416/N2416,2),0)</f>
        <v>51.82</v>
      </c>
      <c r="S2416" t="s">
        <v>8315</v>
      </c>
      <c r="T2416" t="s">
        <v>8317</v>
      </c>
      <c r="U2416">
        <v>3</v>
      </c>
      <c r="V2416">
        <v>19</v>
      </c>
      <c r="W2416" t="s">
        <v>10771</v>
      </c>
    </row>
    <row r="2417" spans="1:23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 s="15">
        <f t="shared" si="75"/>
        <v>42015.207638888889</v>
      </c>
      <c r="J2417">
        <v>1420952340</v>
      </c>
      <c r="K2417" s="17">
        <f>(((L2417/60)/60/24)+DATE(1970,1,1))</f>
        <v>41982.737071759257</v>
      </c>
      <c r="L2417">
        <v>1418146883</v>
      </c>
      <c r="M2417" t="b">
        <v>0</v>
      </c>
      <c r="N2417">
        <v>16</v>
      </c>
      <c r="O2417" t="b">
        <v>0</v>
      </c>
      <c r="P2417" t="s">
        <v>8303</v>
      </c>
      <c r="Q2417">
        <f t="shared" si="74"/>
        <v>4</v>
      </c>
      <c r="R2417">
        <f>IFERROR(ROUND(E2417/N2417,2),0)</f>
        <v>55.06</v>
      </c>
      <c r="S2417" t="s">
        <v>8307</v>
      </c>
      <c r="T2417" t="s">
        <v>8310</v>
      </c>
      <c r="U2417">
        <v>12</v>
      </c>
      <c r="V2417">
        <v>9</v>
      </c>
      <c r="W2417" t="s">
        <v>10772</v>
      </c>
    </row>
    <row r="2418" spans="1:23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 s="15">
        <f t="shared" si="75"/>
        <v>41809.648506944446</v>
      </c>
      <c r="J2418">
        <v>1403192031</v>
      </c>
      <c r="K2418" s="17">
        <f>(((L2418/60)/60/24)+DATE(1970,1,1))</f>
        <v>41779.648506944446</v>
      </c>
      <c r="L2418">
        <v>1400600031</v>
      </c>
      <c r="M2418" t="b">
        <v>0</v>
      </c>
      <c r="N2418">
        <v>21</v>
      </c>
      <c r="O2418" t="b">
        <v>0</v>
      </c>
      <c r="P2418" t="s">
        <v>8269</v>
      </c>
      <c r="Q2418">
        <f t="shared" si="74"/>
        <v>18</v>
      </c>
      <c r="R2418">
        <f>IFERROR(ROUND(E2418/N2418,2),0)</f>
        <v>41.95</v>
      </c>
      <c r="S2418" t="s">
        <v>8307</v>
      </c>
      <c r="T2418" t="s">
        <v>8309</v>
      </c>
      <c r="U2418">
        <v>5</v>
      </c>
      <c r="V2418">
        <v>20</v>
      </c>
      <c r="W2418" t="s">
        <v>10773</v>
      </c>
    </row>
    <row r="2419" spans="1:23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 s="15">
        <f t="shared" si="75"/>
        <v>42794</v>
      </c>
      <c r="J2419">
        <v>1488240000</v>
      </c>
      <c r="K2419" s="17">
        <f>(((L2419/60)/60/24)+DATE(1970,1,1))</f>
        <v>42779.610289351855</v>
      </c>
      <c r="L2419">
        <v>1486996729</v>
      </c>
      <c r="M2419" t="b">
        <v>0</v>
      </c>
      <c r="N2419">
        <v>51</v>
      </c>
      <c r="O2419" t="b">
        <v>1</v>
      </c>
      <c r="P2419" t="s">
        <v>8269</v>
      </c>
      <c r="Q2419">
        <f t="shared" si="74"/>
        <v>119</v>
      </c>
      <c r="R2419">
        <f>IFERROR(ROUND(E2419/N2419,2),0)</f>
        <v>17.25</v>
      </c>
      <c r="S2419" t="s">
        <v>8307</v>
      </c>
      <c r="T2419" t="s">
        <v>8309</v>
      </c>
      <c r="U2419">
        <v>2</v>
      </c>
      <c r="V2419">
        <v>13</v>
      </c>
      <c r="W2419" t="s">
        <v>10774</v>
      </c>
    </row>
    <row r="2420" spans="1:23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 s="15">
        <f t="shared" si="75"/>
        <v>42248.628692129627</v>
      </c>
      <c r="J2420">
        <v>1441119919</v>
      </c>
      <c r="K2420" s="17">
        <f>(((L2420/60)/60/24)+DATE(1970,1,1))</f>
        <v>42208.628692129627</v>
      </c>
      <c r="L2420">
        <v>1437663919</v>
      </c>
      <c r="M2420" t="b">
        <v>0</v>
      </c>
      <c r="N2420">
        <v>29</v>
      </c>
      <c r="O2420" t="b">
        <v>0</v>
      </c>
      <c r="P2420" t="s">
        <v>8271</v>
      </c>
      <c r="Q2420">
        <f t="shared" si="74"/>
        <v>1</v>
      </c>
      <c r="R2420">
        <f>IFERROR(ROUND(E2420/N2420,2),0)</f>
        <v>30.31</v>
      </c>
      <c r="S2420" t="s">
        <v>8315</v>
      </c>
      <c r="T2420" t="s">
        <v>8317</v>
      </c>
      <c r="U2420">
        <v>7</v>
      </c>
      <c r="V2420">
        <v>23</v>
      </c>
      <c r="W2420" t="s">
        <v>10775</v>
      </c>
    </row>
    <row r="2421" spans="1:23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 s="15">
        <f t="shared" si="75"/>
        <v>41831.666666666664</v>
      </c>
      <c r="J2421">
        <v>1405094400</v>
      </c>
      <c r="K2421" s="17">
        <f>(((L2421/60)/60/24)+DATE(1970,1,1))</f>
        <v>41816.812094907407</v>
      </c>
      <c r="L2421">
        <v>1403810965</v>
      </c>
      <c r="M2421" t="b">
        <v>0</v>
      </c>
      <c r="N2421">
        <v>9</v>
      </c>
      <c r="O2421" t="b">
        <v>0</v>
      </c>
      <c r="P2421" t="s">
        <v>8271</v>
      </c>
      <c r="Q2421">
        <f t="shared" si="74"/>
        <v>15</v>
      </c>
      <c r="R2421">
        <f>IFERROR(ROUND(E2421/N2421,2),0)</f>
        <v>97.33</v>
      </c>
      <c r="S2421" t="s">
        <v>8315</v>
      </c>
      <c r="T2421" t="s">
        <v>8317</v>
      </c>
      <c r="U2421">
        <v>6</v>
      </c>
      <c r="V2421">
        <v>26</v>
      </c>
      <c r="W2421" t="s">
        <v>10776</v>
      </c>
    </row>
    <row r="2422" spans="1:23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 s="15">
        <f t="shared" si="75"/>
        <v>42214.646863425922</v>
      </c>
      <c r="J2422">
        <v>1438183889</v>
      </c>
      <c r="K2422" s="17">
        <f>(((L2422/60)/60/24)+DATE(1970,1,1))</f>
        <v>42184.646863425922</v>
      </c>
      <c r="L2422">
        <v>1435591889</v>
      </c>
      <c r="M2422" t="b">
        <v>0</v>
      </c>
      <c r="N2422">
        <v>14</v>
      </c>
      <c r="O2422" t="b">
        <v>1</v>
      </c>
      <c r="P2422" t="s">
        <v>8274</v>
      </c>
      <c r="Q2422">
        <f t="shared" si="74"/>
        <v>219</v>
      </c>
      <c r="R2422">
        <f>IFERROR(ROUND(E2422/N2422,2),0)</f>
        <v>62.5</v>
      </c>
      <c r="S2422" t="s">
        <v>8331</v>
      </c>
      <c r="T2422" t="s">
        <v>8335</v>
      </c>
      <c r="U2422">
        <v>6</v>
      </c>
      <c r="V2422">
        <v>29</v>
      </c>
      <c r="W2422" t="s">
        <v>10777</v>
      </c>
    </row>
    <row r="2423" spans="1:23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 s="15">
        <f t="shared" si="75"/>
        <v>42537.248715277776</v>
      </c>
      <c r="J2423">
        <v>1466056689</v>
      </c>
      <c r="K2423" s="17">
        <f>(((L2423/60)/60/24)+DATE(1970,1,1))</f>
        <v>42523.248715277776</v>
      </c>
      <c r="L2423">
        <v>1464847089</v>
      </c>
      <c r="M2423" t="b">
        <v>0</v>
      </c>
      <c r="N2423">
        <v>19</v>
      </c>
      <c r="O2423" t="b">
        <v>1</v>
      </c>
      <c r="P2423" t="s">
        <v>8269</v>
      </c>
      <c r="Q2423">
        <f t="shared" si="74"/>
        <v>109</v>
      </c>
      <c r="R2423">
        <f>IFERROR(ROUND(E2423/N2423,2),0)</f>
        <v>46.05</v>
      </c>
      <c r="S2423" t="s">
        <v>8307</v>
      </c>
      <c r="T2423" t="s">
        <v>8309</v>
      </c>
      <c r="U2423">
        <v>6</v>
      </c>
      <c r="V2423">
        <v>2</v>
      </c>
      <c r="W2423" t="s">
        <v>10778</v>
      </c>
    </row>
    <row r="2424" spans="1:23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 s="15">
        <f t="shared" si="75"/>
        <v>41840.785729166666</v>
      </c>
      <c r="J2424">
        <v>1405882287</v>
      </c>
      <c r="K2424" s="17">
        <f>(((L2424/60)/60/24)+DATE(1970,1,1))</f>
        <v>41780.785729166666</v>
      </c>
      <c r="L2424">
        <v>1400698287</v>
      </c>
      <c r="M2424" t="b">
        <v>1</v>
      </c>
      <c r="N2424">
        <v>34</v>
      </c>
      <c r="O2424" t="b">
        <v>0</v>
      </c>
      <c r="P2424" t="s">
        <v>8269</v>
      </c>
      <c r="Q2424">
        <f t="shared" si="74"/>
        <v>9</v>
      </c>
      <c r="R2424">
        <f>IFERROR(ROUND(E2424/N2424,2),0)</f>
        <v>25.65</v>
      </c>
      <c r="S2424" t="s">
        <v>8307</v>
      </c>
      <c r="T2424" t="s">
        <v>8309</v>
      </c>
      <c r="U2424">
        <v>5</v>
      </c>
      <c r="V2424">
        <v>21</v>
      </c>
      <c r="W2424" t="s">
        <v>10779</v>
      </c>
    </row>
    <row r="2425" spans="1:23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 s="15">
        <f t="shared" si="75"/>
        <v>42529.582638888889</v>
      </c>
      <c r="J2425">
        <v>1465394340</v>
      </c>
      <c r="K2425" s="17">
        <f>(((L2425/60)/60/24)+DATE(1970,1,1))</f>
        <v>42521.291504629626</v>
      </c>
      <c r="L2425">
        <v>1464677986</v>
      </c>
      <c r="M2425" t="b">
        <v>0</v>
      </c>
      <c r="N2425">
        <v>20</v>
      </c>
      <c r="O2425" t="b">
        <v>1</v>
      </c>
      <c r="P2425" t="s">
        <v>8269</v>
      </c>
      <c r="Q2425">
        <f t="shared" si="74"/>
        <v>289</v>
      </c>
      <c r="R2425">
        <f>IFERROR(ROUND(E2425/N2425,2),0)</f>
        <v>43.35</v>
      </c>
      <c r="S2425" t="s">
        <v>8307</v>
      </c>
      <c r="T2425" t="s">
        <v>8309</v>
      </c>
      <c r="U2425">
        <v>5</v>
      </c>
      <c r="V2425">
        <v>31</v>
      </c>
      <c r="W2425" t="s">
        <v>10780</v>
      </c>
    </row>
    <row r="2426" spans="1:23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 s="15">
        <f t="shared" si="75"/>
        <v>42554.318703703699</v>
      </c>
      <c r="J2426">
        <v>1467531536</v>
      </c>
      <c r="K2426" s="17">
        <f>(((L2426/60)/60/24)+DATE(1970,1,1))</f>
        <v>42524.318703703699</v>
      </c>
      <c r="L2426">
        <v>1464939536</v>
      </c>
      <c r="M2426" t="b">
        <v>0</v>
      </c>
      <c r="N2426">
        <v>23</v>
      </c>
      <c r="O2426" t="b">
        <v>0</v>
      </c>
      <c r="P2426" t="s">
        <v>8283</v>
      </c>
      <c r="Q2426">
        <f t="shared" si="74"/>
        <v>13</v>
      </c>
      <c r="R2426">
        <f>IFERROR(ROUND(E2426/N2426,2),0)</f>
        <v>37.61</v>
      </c>
      <c r="S2426" t="s">
        <v>8320</v>
      </c>
      <c r="T2426" t="s">
        <v>8321</v>
      </c>
      <c r="U2426">
        <v>6</v>
      </c>
      <c r="V2426">
        <v>3</v>
      </c>
      <c r="W2426" t="s">
        <v>10781</v>
      </c>
    </row>
    <row r="2427" spans="1:23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 s="15">
        <f t="shared" si="75"/>
        <v>41899.698136574072</v>
      </c>
      <c r="J2427">
        <v>1410972319</v>
      </c>
      <c r="K2427" s="17">
        <f>(((L2427/60)/60/24)+DATE(1970,1,1))</f>
        <v>41869.698136574072</v>
      </c>
      <c r="L2427">
        <v>1408380319</v>
      </c>
      <c r="M2427" t="b">
        <v>0</v>
      </c>
      <c r="N2427">
        <v>14</v>
      </c>
      <c r="O2427" t="b">
        <v>0</v>
      </c>
      <c r="P2427" t="s">
        <v>8268</v>
      </c>
      <c r="Q2427">
        <f t="shared" si="74"/>
        <v>3</v>
      </c>
      <c r="R2427">
        <f>IFERROR(ROUND(E2427/N2427,2),0)</f>
        <v>61.5</v>
      </c>
      <c r="S2427" t="s">
        <v>8328</v>
      </c>
      <c r="T2427" t="s">
        <v>8342</v>
      </c>
      <c r="U2427">
        <v>8</v>
      </c>
      <c r="V2427">
        <v>18</v>
      </c>
      <c r="W2427" t="s">
        <v>10782</v>
      </c>
    </row>
    <row r="2428" spans="1:23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 s="15">
        <f t="shared" si="75"/>
        <v>42120.872210648144</v>
      </c>
      <c r="J2428">
        <v>1430081759</v>
      </c>
      <c r="K2428" s="17">
        <f>(((L2428/60)/60/24)+DATE(1970,1,1))</f>
        <v>42060.913877314815</v>
      </c>
      <c r="L2428">
        <v>1424901359</v>
      </c>
      <c r="M2428" t="b">
        <v>0</v>
      </c>
      <c r="N2428">
        <v>17</v>
      </c>
      <c r="O2428" t="b">
        <v>0</v>
      </c>
      <c r="P2428" t="s">
        <v>8271</v>
      </c>
      <c r="Q2428">
        <f t="shared" si="74"/>
        <v>2</v>
      </c>
      <c r="R2428">
        <f>IFERROR(ROUND(E2428/N2428,2),0)</f>
        <v>50.65</v>
      </c>
      <c r="S2428" t="s">
        <v>8315</v>
      </c>
      <c r="T2428" t="s">
        <v>8317</v>
      </c>
      <c r="U2428">
        <v>2</v>
      </c>
      <c r="V2428">
        <v>25</v>
      </c>
      <c r="W2428" t="s">
        <v>10783</v>
      </c>
    </row>
    <row r="2429" spans="1:23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 s="15">
        <f t="shared" si="75"/>
        <v>40981.290972222225</v>
      </c>
      <c r="J2429">
        <v>1331621940</v>
      </c>
      <c r="K2429" s="17">
        <f>(((L2429/60)/60/24)+DATE(1970,1,1))</f>
        <v>40958.717268518521</v>
      </c>
      <c r="L2429">
        <v>1329671572</v>
      </c>
      <c r="M2429" t="b">
        <v>0</v>
      </c>
      <c r="N2429">
        <v>33</v>
      </c>
      <c r="O2429" t="b">
        <v>1</v>
      </c>
      <c r="P2429" t="s">
        <v>8278</v>
      </c>
      <c r="Q2429">
        <f t="shared" si="74"/>
        <v>156</v>
      </c>
      <c r="R2429">
        <f>IFERROR(ROUND(E2429/N2429,2),0)</f>
        <v>26.06</v>
      </c>
      <c r="S2429" t="s">
        <v>8331</v>
      </c>
      <c r="T2429" t="s">
        <v>8333</v>
      </c>
      <c r="U2429">
        <v>2</v>
      </c>
      <c r="V2429">
        <v>19</v>
      </c>
      <c r="W2429" t="s">
        <v>10784</v>
      </c>
    </row>
    <row r="2430" spans="1:23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 s="15">
        <f t="shared" si="75"/>
        <v>41826.718009259261</v>
      </c>
      <c r="J2430">
        <v>1404666836</v>
      </c>
      <c r="K2430" s="17">
        <f>(((L2430/60)/60/24)+DATE(1970,1,1))</f>
        <v>41766.718009259261</v>
      </c>
      <c r="L2430">
        <v>1399482836</v>
      </c>
      <c r="M2430" t="b">
        <v>1</v>
      </c>
      <c r="N2430">
        <v>19</v>
      </c>
      <c r="O2430" t="b">
        <v>0</v>
      </c>
      <c r="P2430" t="s">
        <v>8283</v>
      </c>
      <c r="Q2430">
        <f t="shared" si="74"/>
        <v>16</v>
      </c>
      <c r="R2430">
        <f>IFERROR(ROUND(E2430/N2430,2),0)</f>
        <v>45.16</v>
      </c>
      <c r="S2430" t="s">
        <v>8320</v>
      </c>
      <c r="T2430" t="s">
        <v>8321</v>
      </c>
      <c r="U2430">
        <v>5</v>
      </c>
      <c r="V2430">
        <v>7</v>
      </c>
      <c r="W2430" t="s">
        <v>10785</v>
      </c>
    </row>
    <row r="2431" spans="1:23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 s="15">
        <f t="shared" si="75"/>
        <v>42298.625856481478</v>
      </c>
      <c r="J2431">
        <v>1445439674</v>
      </c>
      <c r="K2431" s="17">
        <f>(((L2431/60)/60/24)+DATE(1970,1,1))</f>
        <v>42268.625856481478</v>
      </c>
      <c r="L2431">
        <v>1442847674</v>
      </c>
      <c r="M2431" t="b">
        <v>0</v>
      </c>
      <c r="N2431">
        <v>7</v>
      </c>
      <c r="O2431" t="b">
        <v>0</v>
      </c>
      <c r="P2431" t="s">
        <v>8291</v>
      </c>
      <c r="Q2431">
        <f t="shared" si="74"/>
        <v>68</v>
      </c>
      <c r="R2431">
        <f>IFERROR(ROUND(E2431/N2431,2),0)</f>
        <v>122.14</v>
      </c>
      <c r="S2431" t="s">
        <v>8331</v>
      </c>
      <c r="T2431" t="s">
        <v>8334</v>
      </c>
      <c r="U2431">
        <v>9</v>
      </c>
      <c r="V2431">
        <v>21</v>
      </c>
      <c r="W2431" t="s">
        <v>10786</v>
      </c>
    </row>
    <row r="2432" spans="1:23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 s="15">
        <f t="shared" si="75"/>
        <v>42221.023530092592</v>
      </c>
      <c r="J2432">
        <v>1438734833</v>
      </c>
      <c r="K2432" s="17">
        <f>(((L2432/60)/60/24)+DATE(1970,1,1))</f>
        <v>42191.023530092592</v>
      </c>
      <c r="L2432">
        <v>1436142833</v>
      </c>
      <c r="M2432" t="b">
        <v>0</v>
      </c>
      <c r="N2432">
        <v>27</v>
      </c>
      <c r="O2432" t="b">
        <v>0</v>
      </c>
      <c r="P2432" t="s">
        <v>8280</v>
      </c>
      <c r="Q2432">
        <f t="shared" si="74"/>
        <v>1</v>
      </c>
      <c r="R2432">
        <f>IFERROR(ROUND(E2432/N2432,2),0)</f>
        <v>31.56</v>
      </c>
      <c r="S2432" t="s">
        <v>8323</v>
      </c>
      <c r="T2432" t="s">
        <v>8338</v>
      </c>
      <c r="U2432">
        <v>7</v>
      </c>
      <c r="V2432">
        <v>6</v>
      </c>
      <c r="W2432" t="s">
        <v>10787</v>
      </c>
    </row>
    <row r="2433" spans="1:23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 s="15">
        <f t="shared" si="75"/>
        <v>42202.439571759256</v>
      </c>
      <c r="J2433">
        <v>1437129179</v>
      </c>
      <c r="K2433" s="17">
        <f>(((L2433/60)/60/24)+DATE(1970,1,1))</f>
        <v>42172.439571759256</v>
      </c>
      <c r="L2433">
        <v>1434537179</v>
      </c>
      <c r="M2433" t="b">
        <v>1</v>
      </c>
      <c r="N2433">
        <v>24</v>
      </c>
      <c r="O2433" t="b">
        <v>0</v>
      </c>
      <c r="P2433" t="s">
        <v>8269</v>
      </c>
      <c r="Q2433">
        <f t="shared" si="74"/>
        <v>34</v>
      </c>
      <c r="R2433">
        <f>IFERROR(ROUND(E2433/N2433,2),0)</f>
        <v>35.5</v>
      </c>
      <c r="S2433" t="s">
        <v>8307</v>
      </c>
      <c r="T2433" t="s">
        <v>8309</v>
      </c>
      <c r="U2433">
        <v>6</v>
      </c>
      <c r="V2433">
        <v>17</v>
      </c>
      <c r="W2433" t="s">
        <v>10788</v>
      </c>
    </row>
    <row r="2434" spans="1:23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 s="15">
        <f t="shared" si="75"/>
        <v>41978.00209490741</v>
      </c>
      <c r="J2434">
        <v>1417737781</v>
      </c>
      <c r="K2434" s="17">
        <f>(((L2434/60)/60/24)+DATE(1970,1,1))</f>
        <v>41948.00209490741</v>
      </c>
      <c r="L2434">
        <v>1415145781</v>
      </c>
      <c r="M2434" t="b">
        <v>0</v>
      </c>
      <c r="N2434">
        <v>7</v>
      </c>
      <c r="O2434" t="b">
        <v>0</v>
      </c>
      <c r="P2434" t="s">
        <v>8270</v>
      </c>
      <c r="Q2434">
        <f t="shared" ref="Q2434:Q2497" si="76">ROUND(E2434/D2434*100,0)</f>
        <v>34</v>
      </c>
      <c r="R2434">
        <f>IFERROR(ROUND(E2434/N2434,2),0)</f>
        <v>121.43</v>
      </c>
      <c r="S2434" t="s">
        <v>8315</v>
      </c>
      <c r="T2434" t="s">
        <v>8345</v>
      </c>
      <c r="U2434">
        <v>11</v>
      </c>
      <c r="V2434">
        <v>5</v>
      </c>
      <c r="W2434" t="s">
        <v>10789</v>
      </c>
    </row>
    <row r="2435" spans="1:23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 s="15">
        <f t="shared" ref="I2435:I2498" si="77">(((J2435/60)/60/24+DATE(1970,1,1)))</f>
        <v>41604.271516203706</v>
      </c>
      <c r="J2435">
        <v>1385447459</v>
      </c>
      <c r="K2435" s="17">
        <f>(((L2435/60)/60/24)+DATE(1970,1,1))</f>
        <v>41572.229849537034</v>
      </c>
      <c r="L2435">
        <v>1382679059</v>
      </c>
      <c r="M2435" t="b">
        <v>0</v>
      </c>
      <c r="N2435">
        <v>21</v>
      </c>
      <c r="O2435" t="b">
        <v>0</v>
      </c>
      <c r="P2435" t="s">
        <v>8280</v>
      </c>
      <c r="Q2435">
        <f t="shared" si="76"/>
        <v>39</v>
      </c>
      <c r="R2435">
        <f>IFERROR(ROUND(E2435/N2435,2),0)</f>
        <v>40.479999999999997</v>
      </c>
      <c r="S2435" t="s">
        <v>8323</v>
      </c>
      <c r="T2435" t="s">
        <v>8338</v>
      </c>
      <c r="U2435">
        <v>10</v>
      </c>
      <c r="V2435">
        <v>25</v>
      </c>
      <c r="W2435" t="s">
        <v>10790</v>
      </c>
    </row>
    <row r="2436" spans="1:23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 s="15">
        <f t="shared" si="77"/>
        <v>42205.948981481488</v>
      </c>
      <c r="J2436">
        <v>1437432392</v>
      </c>
      <c r="K2436" s="17">
        <f>(((L2436/60)/60/24)+DATE(1970,1,1))</f>
        <v>42175.948981481488</v>
      </c>
      <c r="L2436">
        <v>1434840392</v>
      </c>
      <c r="M2436" t="b">
        <v>0</v>
      </c>
      <c r="N2436">
        <v>15</v>
      </c>
      <c r="O2436" t="b">
        <v>0</v>
      </c>
      <c r="P2436" t="s">
        <v>8291</v>
      </c>
      <c r="Q2436">
        <f t="shared" si="76"/>
        <v>21</v>
      </c>
      <c r="R2436">
        <f>IFERROR(ROUND(E2436/N2436,2),0)</f>
        <v>56.67</v>
      </c>
      <c r="S2436" t="s">
        <v>8331</v>
      </c>
      <c r="T2436" t="s">
        <v>8334</v>
      </c>
      <c r="U2436">
        <v>6</v>
      </c>
      <c r="V2436">
        <v>20</v>
      </c>
      <c r="W2436" t="s">
        <v>10791</v>
      </c>
    </row>
    <row r="2437" spans="1:23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 s="15">
        <f t="shared" si="77"/>
        <v>41064.72216435185</v>
      </c>
      <c r="J2437">
        <v>1338830395</v>
      </c>
      <c r="K2437" s="17">
        <f>(((L2437/60)/60/24)+DATE(1970,1,1))</f>
        <v>41034.72216435185</v>
      </c>
      <c r="L2437">
        <v>1336238395</v>
      </c>
      <c r="M2437" t="b">
        <v>0</v>
      </c>
      <c r="N2437">
        <v>25</v>
      </c>
      <c r="O2437" t="b">
        <v>1</v>
      </c>
      <c r="P2437" t="s">
        <v>8277</v>
      </c>
      <c r="Q2437">
        <f t="shared" si="76"/>
        <v>113</v>
      </c>
      <c r="R2437">
        <f>IFERROR(ROUND(E2437/N2437,2),0)</f>
        <v>34</v>
      </c>
      <c r="S2437" t="s">
        <v>8331</v>
      </c>
      <c r="T2437" t="s">
        <v>8332</v>
      </c>
      <c r="U2437">
        <v>5</v>
      </c>
      <c r="V2437">
        <v>5</v>
      </c>
      <c r="W2437" t="s">
        <v>10792</v>
      </c>
    </row>
    <row r="2438" spans="1:23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 s="15">
        <f t="shared" si="77"/>
        <v>42347.950046296297</v>
      </c>
      <c r="J2438">
        <v>1449701284</v>
      </c>
      <c r="K2438" s="17">
        <f>(((L2438/60)/60/24)+DATE(1970,1,1))</f>
        <v>42307.908379629633</v>
      </c>
      <c r="L2438">
        <v>1446241684</v>
      </c>
      <c r="M2438" t="b">
        <v>0</v>
      </c>
      <c r="N2438">
        <v>21</v>
      </c>
      <c r="O2438" t="b">
        <v>1</v>
      </c>
      <c r="P2438" t="s">
        <v>8269</v>
      </c>
      <c r="Q2438">
        <f t="shared" si="76"/>
        <v>100</v>
      </c>
      <c r="R2438">
        <f>IFERROR(ROUND(E2438/N2438,2),0)</f>
        <v>40.479999999999997</v>
      </c>
      <c r="S2438" t="s">
        <v>8307</v>
      </c>
      <c r="T2438" t="s">
        <v>8309</v>
      </c>
      <c r="U2438">
        <v>10</v>
      </c>
      <c r="V2438">
        <v>30</v>
      </c>
      <c r="W2438" t="s">
        <v>10793</v>
      </c>
    </row>
    <row r="2439" spans="1:23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 s="15">
        <f t="shared" si="77"/>
        <v>42278.627013888887</v>
      </c>
      <c r="J2439">
        <v>1443711774</v>
      </c>
      <c r="K2439" s="17">
        <f>(((L2439/60)/60/24)+DATE(1970,1,1))</f>
        <v>42248.627013888887</v>
      </c>
      <c r="L2439">
        <v>1441119774</v>
      </c>
      <c r="M2439" t="b">
        <v>1</v>
      </c>
      <c r="N2439">
        <v>12</v>
      </c>
      <c r="O2439" t="b">
        <v>0</v>
      </c>
      <c r="P2439" t="s">
        <v>8269</v>
      </c>
      <c r="Q2439">
        <f t="shared" si="76"/>
        <v>2</v>
      </c>
      <c r="R2439">
        <f>IFERROR(ROUND(E2439/N2439,2),0)</f>
        <v>70.17</v>
      </c>
      <c r="S2439" t="s">
        <v>8307</v>
      </c>
      <c r="T2439" t="s">
        <v>8309</v>
      </c>
      <c r="U2439">
        <v>9</v>
      </c>
      <c r="V2439">
        <v>1</v>
      </c>
      <c r="W2439" t="s">
        <v>10794</v>
      </c>
    </row>
    <row r="2440" spans="1:23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 s="15">
        <f t="shared" si="77"/>
        <v>42410.875</v>
      </c>
      <c r="J2440">
        <v>1455138000</v>
      </c>
      <c r="K2440" s="17">
        <f>(((L2440/60)/60/24)+DATE(1970,1,1))</f>
        <v>42379.74418981481</v>
      </c>
      <c r="L2440">
        <v>1452448298</v>
      </c>
      <c r="M2440" t="b">
        <v>0</v>
      </c>
      <c r="N2440">
        <v>47</v>
      </c>
      <c r="O2440" t="b">
        <v>1</v>
      </c>
      <c r="P2440" t="s">
        <v>8269</v>
      </c>
      <c r="Q2440">
        <f t="shared" si="76"/>
        <v>105</v>
      </c>
      <c r="R2440">
        <f>IFERROR(ROUND(E2440/N2440,2),0)</f>
        <v>17.829999999999998</v>
      </c>
      <c r="S2440" t="s">
        <v>8307</v>
      </c>
      <c r="T2440" t="s">
        <v>8309</v>
      </c>
      <c r="U2440">
        <v>1</v>
      </c>
      <c r="V2440">
        <v>10</v>
      </c>
      <c r="W2440" t="s">
        <v>10795</v>
      </c>
    </row>
    <row r="2441" spans="1:23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 s="15">
        <f t="shared" si="77"/>
        <v>42766.98055555555</v>
      </c>
      <c r="J2441">
        <v>1485905520</v>
      </c>
      <c r="K2441" s="17">
        <f>(((L2441/60)/60/24)+DATE(1970,1,1))</f>
        <v>42711.950798611113</v>
      </c>
      <c r="L2441">
        <v>1481150949</v>
      </c>
      <c r="M2441" t="b">
        <v>0</v>
      </c>
      <c r="N2441">
        <v>7</v>
      </c>
      <c r="O2441" t="b">
        <v>0</v>
      </c>
      <c r="P2441" t="s">
        <v>8271</v>
      </c>
      <c r="Q2441">
        <f t="shared" si="76"/>
        <v>6</v>
      </c>
      <c r="R2441">
        <f>IFERROR(ROUND(E2441/N2441,2),0)</f>
        <v>119.57</v>
      </c>
      <c r="S2441" t="s">
        <v>8315</v>
      </c>
      <c r="T2441" t="s">
        <v>8317</v>
      </c>
      <c r="U2441">
        <v>12</v>
      </c>
      <c r="V2441">
        <v>7</v>
      </c>
      <c r="W2441" t="s">
        <v>10796</v>
      </c>
    </row>
    <row r="2442" spans="1:23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 s="15">
        <f t="shared" si="77"/>
        <v>40968.062476851854</v>
      </c>
      <c r="J2442">
        <v>1330478998</v>
      </c>
      <c r="K2442" s="17">
        <f>(((L2442/60)/60/24)+DATE(1970,1,1))</f>
        <v>40938.062476851854</v>
      </c>
      <c r="L2442">
        <v>1327886998</v>
      </c>
      <c r="M2442" t="b">
        <v>0</v>
      </c>
      <c r="N2442">
        <v>22</v>
      </c>
      <c r="O2442" t="b">
        <v>0</v>
      </c>
      <c r="P2442" t="s">
        <v>8302</v>
      </c>
      <c r="Q2442">
        <f t="shared" si="76"/>
        <v>5</v>
      </c>
      <c r="R2442">
        <f>IFERROR(ROUND(E2442/N2442,2),0)</f>
        <v>37.950000000000003</v>
      </c>
      <c r="S2442" t="s">
        <v>8318</v>
      </c>
      <c r="T2442" t="s">
        <v>8359</v>
      </c>
      <c r="U2442">
        <v>1</v>
      </c>
      <c r="V2442">
        <v>30</v>
      </c>
      <c r="W2442" t="s">
        <v>10797</v>
      </c>
    </row>
    <row r="2443" spans="1:23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15">
        <f t="shared" si="77"/>
        <v>42655.549479166672</v>
      </c>
      <c r="J2443">
        <v>1476277875</v>
      </c>
      <c r="K2443" s="17">
        <f>(((L2443/60)/60/24)+DATE(1970,1,1))</f>
        <v>42639.549479166672</v>
      </c>
      <c r="L2443">
        <v>1474895475</v>
      </c>
      <c r="M2443" t="b">
        <v>0</v>
      </c>
      <c r="N2443">
        <v>26</v>
      </c>
      <c r="O2443" t="b">
        <v>1</v>
      </c>
      <c r="P2443" t="s">
        <v>8299</v>
      </c>
      <c r="Q2443">
        <f t="shared" si="76"/>
        <v>166</v>
      </c>
      <c r="R2443">
        <f>IFERROR(ROUND(E2443/N2443,2),0)</f>
        <v>31.96</v>
      </c>
      <c r="S2443" t="s">
        <v>8315</v>
      </c>
      <c r="T2443" t="s">
        <v>8322</v>
      </c>
      <c r="U2443">
        <v>9</v>
      </c>
      <c r="V2443">
        <v>26</v>
      </c>
      <c r="W2443" t="s">
        <v>10798</v>
      </c>
    </row>
    <row r="2444" spans="1:23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 s="15">
        <f t="shared" si="77"/>
        <v>42774.416030092587</v>
      </c>
      <c r="J2444">
        <v>1486547945</v>
      </c>
      <c r="K2444" s="17">
        <f>(((L2444/60)/60/24)+DATE(1970,1,1))</f>
        <v>42744.416030092587</v>
      </c>
      <c r="L2444">
        <v>1483955945</v>
      </c>
      <c r="M2444" t="b">
        <v>1</v>
      </c>
      <c r="N2444">
        <v>35</v>
      </c>
      <c r="O2444" t="b">
        <v>0</v>
      </c>
      <c r="P2444" t="s">
        <v>8301</v>
      </c>
      <c r="Q2444">
        <f t="shared" si="76"/>
        <v>24</v>
      </c>
      <c r="R2444">
        <f>IFERROR(ROUND(E2444/N2444,2),0)</f>
        <v>23.63</v>
      </c>
      <c r="S2444" t="s">
        <v>8307</v>
      </c>
      <c r="T2444" t="s">
        <v>8308</v>
      </c>
      <c r="U2444">
        <v>1</v>
      </c>
      <c r="V2444">
        <v>9</v>
      </c>
      <c r="W2444" t="s">
        <v>10799</v>
      </c>
    </row>
    <row r="2445" spans="1:23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 s="15">
        <f t="shared" si="77"/>
        <v>42521.458333333328</v>
      </c>
      <c r="J2445">
        <v>1464692400</v>
      </c>
      <c r="K2445" s="17">
        <f>(((L2445/60)/60/24)+DATE(1970,1,1))</f>
        <v>42487.62700231481</v>
      </c>
      <c r="L2445">
        <v>1461769373</v>
      </c>
      <c r="M2445" t="b">
        <v>0</v>
      </c>
      <c r="N2445">
        <v>19</v>
      </c>
      <c r="O2445" t="b">
        <v>1</v>
      </c>
      <c r="P2445" t="s">
        <v>8269</v>
      </c>
      <c r="Q2445">
        <f t="shared" si="76"/>
        <v>330</v>
      </c>
      <c r="R2445">
        <f>IFERROR(ROUND(E2445/N2445,2),0)</f>
        <v>43.42</v>
      </c>
      <c r="S2445" t="s">
        <v>8307</v>
      </c>
      <c r="T2445" t="s">
        <v>8309</v>
      </c>
      <c r="U2445">
        <v>4</v>
      </c>
      <c r="V2445">
        <v>27</v>
      </c>
      <c r="W2445" t="s">
        <v>10800</v>
      </c>
    </row>
    <row r="2446" spans="1:23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15">
        <f t="shared" si="77"/>
        <v>40651.725219907406</v>
      </c>
      <c r="J2446">
        <v>1303147459</v>
      </c>
      <c r="K2446" s="17">
        <f>(((L2446/60)/60/24)+DATE(1970,1,1))</f>
        <v>40590.766886574071</v>
      </c>
      <c r="L2446">
        <v>1297880659</v>
      </c>
      <c r="M2446" t="b">
        <v>0</v>
      </c>
      <c r="N2446">
        <v>22</v>
      </c>
      <c r="O2446" t="b">
        <v>1</v>
      </c>
      <c r="P2446" t="s">
        <v>8272</v>
      </c>
      <c r="Q2446">
        <f t="shared" si="76"/>
        <v>118</v>
      </c>
      <c r="R2446">
        <f>IFERROR(ROUND(E2446/N2446,2),0)</f>
        <v>37.450000000000003</v>
      </c>
      <c r="S2446" t="s">
        <v>8318</v>
      </c>
      <c r="T2446" t="s">
        <v>8337</v>
      </c>
      <c r="U2446">
        <v>2</v>
      </c>
      <c r="V2446">
        <v>16</v>
      </c>
      <c r="W2446" t="s">
        <v>10801</v>
      </c>
    </row>
    <row r="2447" spans="1:23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 s="15">
        <f t="shared" si="77"/>
        <v>41408.69976851852</v>
      </c>
      <c r="J2447">
        <v>1368550060</v>
      </c>
      <c r="K2447" s="17">
        <f>(((L2447/60)/60/24)+DATE(1970,1,1))</f>
        <v>41378.69976851852</v>
      </c>
      <c r="L2447">
        <v>1365958060</v>
      </c>
      <c r="M2447" t="b">
        <v>0</v>
      </c>
      <c r="N2447">
        <v>49</v>
      </c>
      <c r="O2447" t="b">
        <v>0</v>
      </c>
      <c r="P2447" t="s">
        <v>8268</v>
      </c>
      <c r="Q2447">
        <f t="shared" si="76"/>
        <v>8</v>
      </c>
      <c r="R2447">
        <f>IFERROR(ROUND(E2447/N2447,2),0)</f>
        <v>16.760000000000002</v>
      </c>
      <c r="S2447" t="s">
        <v>8328</v>
      </c>
      <c r="T2447" t="s">
        <v>8342</v>
      </c>
      <c r="U2447">
        <v>4</v>
      </c>
      <c r="V2447">
        <v>14</v>
      </c>
      <c r="W2447" t="s">
        <v>10802</v>
      </c>
    </row>
    <row r="2448" spans="1:23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 s="15">
        <f t="shared" si="77"/>
        <v>42437.207638888889</v>
      </c>
      <c r="J2448">
        <v>1457413140</v>
      </c>
      <c r="K2448" s="17">
        <f>(((L2448/60)/60/24)+DATE(1970,1,1))</f>
        <v>42409.241747685184</v>
      </c>
      <c r="L2448">
        <v>1454996887</v>
      </c>
      <c r="M2448" t="b">
        <v>0</v>
      </c>
      <c r="N2448">
        <v>12</v>
      </c>
      <c r="O2448" t="b">
        <v>0</v>
      </c>
      <c r="P2448" t="s">
        <v>8303</v>
      </c>
      <c r="Q2448">
        <f t="shared" si="76"/>
        <v>16</v>
      </c>
      <c r="R2448">
        <f>IFERROR(ROUND(E2448/N2448,2),0)</f>
        <v>68.42</v>
      </c>
      <c r="S2448" t="s">
        <v>8307</v>
      </c>
      <c r="T2448" t="s">
        <v>8310</v>
      </c>
      <c r="U2448">
        <v>2</v>
      </c>
      <c r="V2448">
        <v>9</v>
      </c>
      <c r="W2448" t="s">
        <v>10803</v>
      </c>
    </row>
    <row r="2449" spans="1:23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15">
        <f t="shared" si="77"/>
        <v>41090.165972222225</v>
      </c>
      <c r="J2449">
        <v>1341028740</v>
      </c>
      <c r="K2449" s="17">
        <f>(((L2449/60)/60/24)+DATE(1970,1,1))</f>
        <v>41074.834965277776</v>
      </c>
      <c r="L2449">
        <v>1339704141</v>
      </c>
      <c r="M2449" t="b">
        <v>0</v>
      </c>
      <c r="N2449">
        <v>27</v>
      </c>
      <c r="O2449" t="b">
        <v>1</v>
      </c>
      <c r="P2449" t="s">
        <v>8277</v>
      </c>
      <c r="Q2449">
        <f t="shared" si="76"/>
        <v>137</v>
      </c>
      <c r="R2449">
        <f>IFERROR(ROUND(E2449/N2449,2),0)</f>
        <v>30.37</v>
      </c>
      <c r="S2449" t="s">
        <v>8331</v>
      </c>
      <c r="T2449" t="s">
        <v>8332</v>
      </c>
      <c r="U2449">
        <v>6</v>
      </c>
      <c r="V2449">
        <v>14</v>
      </c>
      <c r="W2449" t="s">
        <v>10804</v>
      </c>
    </row>
    <row r="2450" spans="1:23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15">
        <f t="shared" si="77"/>
        <v>41227.102048611108</v>
      </c>
      <c r="J2450">
        <v>1352860017</v>
      </c>
      <c r="K2450" s="17">
        <f>(((L2450/60)/60/24)+DATE(1970,1,1))</f>
        <v>41177.060381944444</v>
      </c>
      <c r="L2450">
        <v>1348536417</v>
      </c>
      <c r="M2450" t="b">
        <v>0</v>
      </c>
      <c r="N2450">
        <v>14</v>
      </c>
      <c r="O2450" t="b">
        <v>1</v>
      </c>
      <c r="P2450" t="s">
        <v>8274</v>
      </c>
      <c r="Q2450">
        <f t="shared" si="76"/>
        <v>102</v>
      </c>
      <c r="R2450">
        <f>IFERROR(ROUND(E2450/N2450,2),0)</f>
        <v>58.21</v>
      </c>
      <c r="S2450" t="s">
        <v>8331</v>
      </c>
      <c r="T2450" t="s">
        <v>8335</v>
      </c>
      <c r="U2450">
        <v>9</v>
      </c>
      <c r="V2450">
        <v>25</v>
      </c>
      <c r="W2450" t="s">
        <v>10805</v>
      </c>
    </row>
    <row r="2451" spans="1:23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 s="15">
        <f t="shared" si="77"/>
        <v>41015.875</v>
      </c>
      <c r="J2451">
        <v>1334610000</v>
      </c>
      <c r="K2451" s="17">
        <f>(((L2451/60)/60/24)+DATE(1970,1,1))</f>
        <v>40990.709317129629</v>
      </c>
      <c r="L2451">
        <v>1332435685</v>
      </c>
      <c r="M2451" t="b">
        <v>0</v>
      </c>
      <c r="N2451">
        <v>15</v>
      </c>
      <c r="O2451" t="b">
        <v>1</v>
      </c>
      <c r="P2451" t="s">
        <v>8272</v>
      </c>
      <c r="Q2451">
        <f t="shared" si="76"/>
        <v>148</v>
      </c>
      <c r="R2451">
        <f>IFERROR(ROUND(E2451/N2451,2),0)</f>
        <v>54.27</v>
      </c>
      <c r="S2451" t="s">
        <v>8318</v>
      </c>
      <c r="T2451" t="s">
        <v>8337</v>
      </c>
      <c r="U2451">
        <v>3</v>
      </c>
      <c r="V2451">
        <v>22</v>
      </c>
      <c r="W2451" t="s">
        <v>10806</v>
      </c>
    </row>
    <row r="2452" spans="1:23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 s="15">
        <f t="shared" si="77"/>
        <v>42233.666666666672</v>
      </c>
      <c r="J2452">
        <v>1439827200</v>
      </c>
      <c r="K2452" s="17">
        <f>(((L2452/60)/60/24)+DATE(1970,1,1))</f>
        <v>42193.482291666667</v>
      </c>
      <c r="L2452">
        <v>1436355270</v>
      </c>
      <c r="M2452" t="b">
        <v>0</v>
      </c>
      <c r="N2452">
        <v>16</v>
      </c>
      <c r="O2452" t="b">
        <v>0</v>
      </c>
      <c r="P2452" t="s">
        <v>8269</v>
      </c>
      <c r="Q2452">
        <f t="shared" si="76"/>
        <v>33</v>
      </c>
      <c r="R2452">
        <f>IFERROR(ROUND(E2452/N2452,2),0)</f>
        <v>50.88</v>
      </c>
      <c r="S2452" t="s">
        <v>8307</v>
      </c>
      <c r="T2452" t="s">
        <v>8309</v>
      </c>
      <c r="U2452">
        <v>7</v>
      </c>
      <c r="V2452">
        <v>8</v>
      </c>
      <c r="W2452" t="s">
        <v>10807</v>
      </c>
    </row>
    <row r="2453" spans="1:23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15">
        <f t="shared" si="77"/>
        <v>40936.787581018521</v>
      </c>
      <c r="J2453">
        <v>1327776847</v>
      </c>
      <c r="K2453" s="17">
        <f>(((L2453/60)/60/24)+DATE(1970,1,1))</f>
        <v>40906.787581018521</v>
      </c>
      <c r="L2453">
        <v>1325184847</v>
      </c>
      <c r="M2453" t="b">
        <v>0</v>
      </c>
      <c r="N2453">
        <v>30</v>
      </c>
      <c r="O2453" t="b">
        <v>1</v>
      </c>
      <c r="P2453" t="s">
        <v>8295</v>
      </c>
      <c r="Q2453">
        <f t="shared" si="76"/>
        <v>163</v>
      </c>
      <c r="R2453">
        <f>IFERROR(ROUND(E2453/N2453,2),0)</f>
        <v>27.1</v>
      </c>
      <c r="S2453" t="s">
        <v>8323</v>
      </c>
      <c r="T2453" t="s">
        <v>8324</v>
      </c>
      <c r="U2453">
        <v>12</v>
      </c>
      <c r="V2453">
        <v>29</v>
      </c>
      <c r="W2453" t="s">
        <v>10808</v>
      </c>
    </row>
    <row r="2454" spans="1:23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15">
        <f t="shared" si="77"/>
        <v>41206.684907407405</v>
      </c>
      <c r="J2454">
        <v>1351095976</v>
      </c>
      <c r="K2454" s="17">
        <f>(((L2454/60)/60/24)+DATE(1970,1,1))</f>
        <v>41176.684907407405</v>
      </c>
      <c r="L2454">
        <v>1348503976</v>
      </c>
      <c r="M2454" t="b">
        <v>0</v>
      </c>
      <c r="N2454">
        <v>33</v>
      </c>
      <c r="O2454" t="b">
        <v>1</v>
      </c>
      <c r="P2454" t="s">
        <v>8274</v>
      </c>
      <c r="Q2454">
        <f t="shared" si="76"/>
        <v>116</v>
      </c>
      <c r="R2454">
        <f>IFERROR(ROUND(E2454/N2454,2),0)</f>
        <v>24.58</v>
      </c>
      <c r="S2454" t="s">
        <v>8331</v>
      </c>
      <c r="T2454" t="s">
        <v>8335</v>
      </c>
      <c r="U2454">
        <v>9</v>
      </c>
      <c r="V2454">
        <v>24</v>
      </c>
      <c r="W2454" t="s">
        <v>10809</v>
      </c>
    </row>
    <row r="2455" spans="1:23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15">
        <f t="shared" si="77"/>
        <v>41088.727037037039</v>
      </c>
      <c r="J2455">
        <v>1340904416</v>
      </c>
      <c r="K2455" s="17">
        <f>(((L2455/60)/60/24)+DATE(1970,1,1))</f>
        <v>41074.727037037039</v>
      </c>
      <c r="L2455">
        <v>1339694816</v>
      </c>
      <c r="M2455" t="b">
        <v>0</v>
      </c>
      <c r="N2455">
        <v>7</v>
      </c>
      <c r="O2455" t="b">
        <v>1</v>
      </c>
      <c r="P2455" t="s">
        <v>8274</v>
      </c>
      <c r="Q2455">
        <f t="shared" si="76"/>
        <v>101</v>
      </c>
      <c r="R2455">
        <f>IFERROR(ROUND(E2455/N2455,2),0)</f>
        <v>115.71</v>
      </c>
      <c r="S2455" t="s">
        <v>8331</v>
      </c>
      <c r="T2455" t="s">
        <v>8335</v>
      </c>
      <c r="U2455">
        <v>6</v>
      </c>
      <c r="V2455">
        <v>14</v>
      </c>
      <c r="W2455" t="s">
        <v>10810</v>
      </c>
    </row>
    <row r="2456" spans="1:23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 s="15">
        <f t="shared" si="77"/>
        <v>42498.374606481477</v>
      </c>
      <c r="J2456">
        <v>1462697966</v>
      </c>
      <c r="K2456" s="17">
        <f>(((L2456/60)/60/24)+DATE(1970,1,1))</f>
        <v>42468.374606481477</v>
      </c>
      <c r="L2456">
        <v>1460105966</v>
      </c>
      <c r="M2456" t="b">
        <v>0</v>
      </c>
      <c r="N2456">
        <v>33</v>
      </c>
      <c r="O2456" t="b">
        <v>1</v>
      </c>
      <c r="P2456" t="s">
        <v>8269</v>
      </c>
      <c r="Q2456">
        <f t="shared" si="76"/>
        <v>101</v>
      </c>
      <c r="R2456">
        <f>IFERROR(ROUND(E2456/N2456,2),0)</f>
        <v>24.55</v>
      </c>
      <c r="S2456" t="s">
        <v>8307</v>
      </c>
      <c r="T2456" t="s">
        <v>8309</v>
      </c>
      <c r="U2456">
        <v>4</v>
      </c>
      <c r="V2456">
        <v>8</v>
      </c>
      <c r="W2456" t="s">
        <v>10811</v>
      </c>
    </row>
    <row r="2457" spans="1:23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 s="15">
        <f t="shared" si="77"/>
        <v>41833.207638888889</v>
      </c>
      <c r="J2457">
        <v>1405227540</v>
      </c>
      <c r="K2457" s="17">
        <f>(((L2457/60)/60/24)+DATE(1970,1,1))</f>
        <v>41796.531701388885</v>
      </c>
      <c r="L2457">
        <v>1402058739</v>
      </c>
      <c r="M2457" t="b">
        <v>0</v>
      </c>
      <c r="N2457">
        <v>22</v>
      </c>
      <c r="O2457" t="b">
        <v>0</v>
      </c>
      <c r="P2457" t="s">
        <v>8285</v>
      </c>
      <c r="Q2457">
        <f t="shared" si="76"/>
        <v>27</v>
      </c>
      <c r="R2457">
        <f>IFERROR(ROUND(E2457/N2457,2),0)</f>
        <v>36.68</v>
      </c>
      <c r="S2457" t="s">
        <v>8318</v>
      </c>
      <c r="T2457" t="s">
        <v>8351</v>
      </c>
      <c r="U2457">
        <v>6</v>
      </c>
      <c r="V2457">
        <v>6</v>
      </c>
      <c r="W2457" t="s">
        <v>10812</v>
      </c>
    </row>
    <row r="2458" spans="1:23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15">
        <f t="shared" si="77"/>
        <v>40140.249305555553</v>
      </c>
      <c r="J2458">
        <v>1258955940</v>
      </c>
      <c r="K2458" s="17">
        <f>(((L2458/60)/60/24)+DATE(1970,1,1))</f>
        <v>40102.918055555558</v>
      </c>
      <c r="L2458">
        <v>1255730520</v>
      </c>
      <c r="M2458" t="b">
        <v>1</v>
      </c>
      <c r="N2458">
        <v>23</v>
      </c>
      <c r="O2458" t="b">
        <v>1</v>
      </c>
      <c r="P2458" t="s">
        <v>8293</v>
      </c>
      <c r="Q2458">
        <f t="shared" si="76"/>
        <v>101</v>
      </c>
      <c r="R2458">
        <f>IFERROR(ROUND(E2458/N2458,2),0)</f>
        <v>35</v>
      </c>
      <c r="S2458" t="s">
        <v>8315</v>
      </c>
      <c r="T2458" t="s">
        <v>8316</v>
      </c>
      <c r="U2458">
        <v>10</v>
      </c>
      <c r="V2458">
        <v>16</v>
      </c>
      <c r="W2458" t="s">
        <v>10813</v>
      </c>
    </row>
    <row r="2459" spans="1:23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 s="15">
        <f t="shared" si="77"/>
        <v>42714.458333333328</v>
      </c>
      <c r="J2459">
        <v>1481367600</v>
      </c>
      <c r="K2459" s="17">
        <f>(((L2459/60)/60/24)+DATE(1970,1,1))</f>
        <v>42673.625868055555</v>
      </c>
      <c r="L2459">
        <v>1477839675</v>
      </c>
      <c r="M2459" t="b">
        <v>0</v>
      </c>
      <c r="N2459">
        <v>10</v>
      </c>
      <c r="O2459" t="b">
        <v>0</v>
      </c>
      <c r="P2459" t="s">
        <v>8285</v>
      </c>
      <c r="Q2459">
        <f t="shared" si="76"/>
        <v>7</v>
      </c>
      <c r="R2459">
        <f>IFERROR(ROUND(E2459/N2459,2),0)</f>
        <v>80.5</v>
      </c>
      <c r="S2459" t="s">
        <v>8318</v>
      </c>
      <c r="T2459" t="s">
        <v>8351</v>
      </c>
      <c r="U2459">
        <v>10</v>
      </c>
      <c r="V2459">
        <v>30</v>
      </c>
      <c r="W2459" t="s">
        <v>10814</v>
      </c>
    </row>
    <row r="2460" spans="1:23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 s="15">
        <f t="shared" si="77"/>
        <v>42568.449861111112</v>
      </c>
      <c r="J2460">
        <v>1468752468</v>
      </c>
      <c r="K2460" s="17">
        <f>(((L2460/60)/60/24)+DATE(1970,1,1))</f>
        <v>42548.449861111112</v>
      </c>
      <c r="L2460">
        <v>1467024468</v>
      </c>
      <c r="M2460" t="b">
        <v>0</v>
      </c>
      <c r="N2460">
        <v>8</v>
      </c>
      <c r="O2460" t="b">
        <v>0</v>
      </c>
      <c r="P2460" t="s">
        <v>8269</v>
      </c>
      <c r="Q2460">
        <f t="shared" si="76"/>
        <v>20</v>
      </c>
      <c r="R2460">
        <f>IFERROR(ROUND(E2460/N2460,2),0)</f>
        <v>100.63</v>
      </c>
      <c r="S2460" t="s">
        <v>8307</v>
      </c>
      <c r="T2460" t="s">
        <v>8309</v>
      </c>
      <c r="U2460">
        <v>6</v>
      </c>
      <c r="V2460">
        <v>27</v>
      </c>
      <c r="W2460" t="s">
        <v>10815</v>
      </c>
    </row>
    <row r="2461" spans="1:23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 s="15">
        <f t="shared" si="77"/>
        <v>42367.958333333328</v>
      </c>
      <c r="J2461">
        <v>1451430000</v>
      </c>
      <c r="K2461" s="17">
        <f>(((L2461/60)/60/24)+DATE(1970,1,1))</f>
        <v>42338.84375</v>
      </c>
      <c r="L2461">
        <v>1448914500</v>
      </c>
      <c r="M2461" t="b">
        <v>0</v>
      </c>
      <c r="N2461">
        <v>15</v>
      </c>
      <c r="O2461" t="b">
        <v>1</v>
      </c>
      <c r="P2461" t="s">
        <v>8296</v>
      </c>
      <c r="Q2461">
        <f t="shared" si="76"/>
        <v>134</v>
      </c>
      <c r="R2461">
        <f>IFERROR(ROUND(E2461/N2461,2),0)</f>
        <v>53.4</v>
      </c>
      <c r="S2461" t="s">
        <v>8326</v>
      </c>
      <c r="T2461" t="s">
        <v>8327</v>
      </c>
      <c r="U2461">
        <v>11</v>
      </c>
      <c r="V2461">
        <v>30</v>
      </c>
      <c r="W2461" t="s">
        <v>10816</v>
      </c>
    </row>
    <row r="2462" spans="1:23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 s="15">
        <f t="shared" si="77"/>
        <v>41880.781377314815</v>
      </c>
      <c r="J2462">
        <v>1409337911</v>
      </c>
      <c r="K2462" s="17">
        <f>(((L2462/60)/60/24)+DATE(1970,1,1))</f>
        <v>41850.781377314815</v>
      </c>
      <c r="L2462">
        <v>1406745911</v>
      </c>
      <c r="M2462" t="b">
        <v>0</v>
      </c>
      <c r="N2462">
        <v>19</v>
      </c>
      <c r="O2462" t="b">
        <v>0</v>
      </c>
      <c r="P2462" t="s">
        <v>8302</v>
      </c>
      <c r="Q2462">
        <f t="shared" si="76"/>
        <v>27</v>
      </c>
      <c r="R2462">
        <f>IFERROR(ROUND(E2462/N2462,2),0)</f>
        <v>42.16</v>
      </c>
      <c r="S2462" t="s">
        <v>8318</v>
      </c>
      <c r="T2462" t="s">
        <v>8359</v>
      </c>
      <c r="U2462">
        <v>7</v>
      </c>
      <c r="V2462">
        <v>30</v>
      </c>
      <c r="W2462" t="s">
        <v>10817</v>
      </c>
    </row>
    <row r="2463" spans="1:23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 s="15">
        <f t="shared" si="77"/>
        <v>42378.025011574078</v>
      </c>
      <c r="J2463">
        <v>1452299761</v>
      </c>
      <c r="K2463" s="17">
        <f>(((L2463/60)/60/24)+DATE(1970,1,1))</f>
        <v>42318.025011574078</v>
      </c>
      <c r="L2463">
        <v>1447115761</v>
      </c>
      <c r="M2463" t="b">
        <v>0</v>
      </c>
      <c r="N2463">
        <v>14</v>
      </c>
      <c r="O2463" t="b">
        <v>1</v>
      </c>
      <c r="P2463" t="s">
        <v>8263</v>
      </c>
      <c r="Q2463">
        <f t="shared" si="76"/>
        <v>133</v>
      </c>
      <c r="R2463">
        <f>IFERROR(ROUND(E2463/N2463,2),0)</f>
        <v>57.14</v>
      </c>
      <c r="S2463" t="s">
        <v>8328</v>
      </c>
      <c r="T2463" t="s">
        <v>8336</v>
      </c>
      <c r="U2463">
        <v>11</v>
      </c>
      <c r="V2463">
        <v>10</v>
      </c>
      <c r="W2463" t="s">
        <v>10818</v>
      </c>
    </row>
    <row r="2464" spans="1:23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 s="15">
        <f t="shared" si="77"/>
        <v>42206.290972222225</v>
      </c>
      <c r="J2464">
        <v>1437461940</v>
      </c>
      <c r="K2464" s="17">
        <f>(((L2464/60)/60/24)+DATE(1970,1,1))</f>
        <v>42182.234456018516</v>
      </c>
      <c r="L2464">
        <v>1435383457</v>
      </c>
      <c r="M2464" t="b">
        <v>0</v>
      </c>
      <c r="N2464">
        <v>5</v>
      </c>
      <c r="O2464" t="b">
        <v>0</v>
      </c>
      <c r="P2464" t="s">
        <v>8266</v>
      </c>
      <c r="Q2464">
        <f t="shared" si="76"/>
        <v>16</v>
      </c>
      <c r="R2464">
        <f>IFERROR(ROUND(E2464/N2464,2),0)</f>
        <v>160</v>
      </c>
      <c r="S2464" t="s">
        <v>8328</v>
      </c>
      <c r="T2464" t="s">
        <v>8330</v>
      </c>
      <c r="U2464">
        <v>6</v>
      </c>
      <c r="V2464">
        <v>27</v>
      </c>
      <c r="W2464" t="s">
        <v>10819</v>
      </c>
    </row>
    <row r="2465" spans="1:23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 s="15">
        <f t="shared" si="77"/>
        <v>42232.675821759258</v>
      </c>
      <c r="J2465">
        <v>1439741591</v>
      </c>
      <c r="K2465" s="17">
        <f>(((L2465/60)/60/24)+DATE(1970,1,1))</f>
        <v>42192.675821759258</v>
      </c>
      <c r="L2465">
        <v>1436285591</v>
      </c>
      <c r="M2465" t="b">
        <v>0</v>
      </c>
      <c r="N2465">
        <v>9</v>
      </c>
      <c r="O2465" t="b">
        <v>0</v>
      </c>
      <c r="P2465" t="s">
        <v>8285</v>
      </c>
      <c r="Q2465">
        <f t="shared" si="76"/>
        <v>18</v>
      </c>
      <c r="R2465">
        <f>IFERROR(ROUND(E2465/N2465,2),0)</f>
        <v>88.89</v>
      </c>
      <c r="S2465" t="s">
        <v>8318</v>
      </c>
      <c r="T2465" t="s">
        <v>8351</v>
      </c>
      <c r="U2465">
        <v>7</v>
      </c>
      <c r="V2465">
        <v>7</v>
      </c>
      <c r="W2465" t="s">
        <v>10820</v>
      </c>
    </row>
    <row r="2466" spans="1:23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 s="15">
        <f t="shared" si="77"/>
        <v>41860.914641203701</v>
      </c>
      <c r="J2466">
        <v>1407621425</v>
      </c>
      <c r="K2466" s="17">
        <f>(((L2466/60)/60/24)+DATE(1970,1,1))</f>
        <v>41820.914641203701</v>
      </c>
      <c r="L2466">
        <v>1404165425</v>
      </c>
      <c r="M2466" t="b">
        <v>0</v>
      </c>
      <c r="N2466">
        <v>4</v>
      </c>
      <c r="O2466" t="b">
        <v>0</v>
      </c>
      <c r="P2466" t="s">
        <v>8282</v>
      </c>
      <c r="Q2466">
        <f t="shared" si="76"/>
        <v>1</v>
      </c>
      <c r="R2466">
        <f>IFERROR(ROUND(E2466/N2466,2),0)</f>
        <v>200</v>
      </c>
      <c r="S2466" t="s">
        <v>8326</v>
      </c>
      <c r="T2466" t="s">
        <v>8348</v>
      </c>
      <c r="U2466">
        <v>6</v>
      </c>
      <c r="V2466">
        <v>30</v>
      </c>
      <c r="W2466" t="s">
        <v>10821</v>
      </c>
    </row>
    <row r="2467" spans="1:23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 s="15">
        <f t="shared" si="77"/>
        <v>42538.583333333328</v>
      </c>
      <c r="J2467">
        <v>1466172000</v>
      </c>
      <c r="K2467" s="17">
        <f>(((L2467/60)/60/24)+DATE(1970,1,1))</f>
        <v>42506.709375000006</v>
      </c>
      <c r="L2467">
        <v>1463418090</v>
      </c>
      <c r="M2467" t="b">
        <v>0</v>
      </c>
      <c r="N2467">
        <v>27</v>
      </c>
      <c r="O2467" t="b">
        <v>1</v>
      </c>
      <c r="P2467" t="s">
        <v>8269</v>
      </c>
      <c r="Q2467">
        <f t="shared" si="76"/>
        <v>100</v>
      </c>
      <c r="R2467">
        <f>IFERROR(ROUND(E2467/N2467,2),0)</f>
        <v>29.63</v>
      </c>
      <c r="S2467" t="s">
        <v>8307</v>
      </c>
      <c r="T2467" t="s">
        <v>8309</v>
      </c>
      <c r="U2467">
        <v>5</v>
      </c>
      <c r="V2467">
        <v>16</v>
      </c>
      <c r="W2467" t="s">
        <v>10822</v>
      </c>
    </row>
    <row r="2468" spans="1:23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 s="15">
        <f t="shared" si="77"/>
        <v>42723.031828703708</v>
      </c>
      <c r="J2468">
        <v>1482108350</v>
      </c>
      <c r="K2468" s="17">
        <f>(((L2468/60)/60/24)+DATE(1970,1,1))</f>
        <v>42693.031828703708</v>
      </c>
      <c r="L2468">
        <v>1479516350</v>
      </c>
      <c r="M2468" t="b">
        <v>0</v>
      </c>
      <c r="N2468">
        <v>1</v>
      </c>
      <c r="O2468" t="b">
        <v>0</v>
      </c>
      <c r="P2468" t="s">
        <v>8269</v>
      </c>
      <c r="Q2468">
        <f t="shared" si="76"/>
        <v>3</v>
      </c>
      <c r="R2468">
        <f>IFERROR(ROUND(E2468/N2468,2),0)</f>
        <v>800</v>
      </c>
      <c r="S2468" t="s">
        <v>8307</v>
      </c>
      <c r="T2468" t="s">
        <v>8309</v>
      </c>
      <c r="U2468">
        <v>11</v>
      </c>
      <c r="V2468">
        <v>19</v>
      </c>
      <c r="W2468" t="s">
        <v>10823</v>
      </c>
    </row>
    <row r="2469" spans="1:23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15">
        <f t="shared" si="77"/>
        <v>41021.708055555559</v>
      </c>
      <c r="J2469">
        <v>1335113976</v>
      </c>
      <c r="K2469" s="17">
        <f>(((L2469/60)/60/24)+DATE(1970,1,1))</f>
        <v>40991.708055555559</v>
      </c>
      <c r="L2469">
        <v>1332521976</v>
      </c>
      <c r="M2469" t="b">
        <v>0</v>
      </c>
      <c r="N2469">
        <v>30</v>
      </c>
      <c r="O2469" t="b">
        <v>1</v>
      </c>
      <c r="P2469" t="s">
        <v>8277</v>
      </c>
      <c r="Q2469">
        <f t="shared" si="76"/>
        <v>266</v>
      </c>
      <c r="R2469">
        <f>IFERROR(ROUND(E2469/N2469,2),0)</f>
        <v>26.57</v>
      </c>
      <c r="S2469" t="s">
        <v>8331</v>
      </c>
      <c r="T2469" t="s">
        <v>8332</v>
      </c>
      <c r="U2469">
        <v>3</v>
      </c>
      <c r="V2469">
        <v>23</v>
      </c>
      <c r="W2469" t="s">
        <v>10824</v>
      </c>
    </row>
    <row r="2470" spans="1:23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 s="15">
        <f t="shared" si="77"/>
        <v>42596.948414351849</v>
      </c>
      <c r="J2470">
        <v>1471214743</v>
      </c>
      <c r="K2470" s="17">
        <f>(((L2470/60)/60/24)+DATE(1970,1,1))</f>
        <v>42566.948414351849</v>
      </c>
      <c r="L2470">
        <v>1468622743</v>
      </c>
      <c r="M2470" t="b">
        <v>0</v>
      </c>
      <c r="N2470">
        <v>9</v>
      </c>
      <c r="O2470" t="b">
        <v>0</v>
      </c>
      <c r="P2470" t="s">
        <v>8301</v>
      </c>
      <c r="Q2470">
        <f t="shared" si="76"/>
        <v>16</v>
      </c>
      <c r="R2470">
        <f>IFERROR(ROUND(E2470/N2470,2),0)</f>
        <v>88.44</v>
      </c>
      <c r="S2470" t="s">
        <v>8307</v>
      </c>
      <c r="T2470" t="s">
        <v>8308</v>
      </c>
      <c r="U2470">
        <v>7</v>
      </c>
      <c r="V2470">
        <v>15</v>
      </c>
      <c r="W2470" t="s">
        <v>10825</v>
      </c>
    </row>
    <row r="2471" spans="1:23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 s="15">
        <f t="shared" si="77"/>
        <v>41897.255555555559</v>
      </c>
      <c r="J2471">
        <v>1410761280</v>
      </c>
      <c r="K2471" s="17">
        <f>(((L2471/60)/60/24)+DATE(1970,1,1))</f>
        <v>41872.291238425925</v>
      </c>
      <c r="L2471">
        <v>1408604363</v>
      </c>
      <c r="M2471" t="b">
        <v>0</v>
      </c>
      <c r="N2471">
        <v>9</v>
      </c>
      <c r="O2471" t="b">
        <v>1</v>
      </c>
      <c r="P2471" t="s">
        <v>8303</v>
      </c>
      <c r="Q2471">
        <f t="shared" si="76"/>
        <v>106</v>
      </c>
      <c r="R2471">
        <f>IFERROR(ROUND(E2471/N2471,2),0)</f>
        <v>88.33</v>
      </c>
      <c r="S2471" t="s">
        <v>8307</v>
      </c>
      <c r="T2471" t="s">
        <v>8310</v>
      </c>
      <c r="U2471">
        <v>8</v>
      </c>
      <c r="V2471">
        <v>21</v>
      </c>
      <c r="W2471" t="s">
        <v>10826</v>
      </c>
    </row>
    <row r="2472" spans="1:23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 s="15">
        <f t="shared" si="77"/>
        <v>42144.825532407413</v>
      </c>
      <c r="J2472">
        <v>1432151326</v>
      </c>
      <c r="K2472" s="17">
        <f>(((L2472/60)/60/24)+DATE(1970,1,1))</f>
        <v>42114.825532407413</v>
      </c>
      <c r="L2472">
        <v>1429559326</v>
      </c>
      <c r="M2472" t="b">
        <v>0</v>
      </c>
      <c r="N2472">
        <v>14</v>
      </c>
      <c r="O2472" t="b">
        <v>0</v>
      </c>
      <c r="P2472" t="s">
        <v>8301</v>
      </c>
      <c r="Q2472">
        <f t="shared" si="76"/>
        <v>4</v>
      </c>
      <c r="R2472">
        <f>IFERROR(ROUND(E2472/N2472,2),0)</f>
        <v>56.79</v>
      </c>
      <c r="S2472" t="s">
        <v>8307</v>
      </c>
      <c r="T2472" t="s">
        <v>8308</v>
      </c>
      <c r="U2472">
        <v>4</v>
      </c>
      <c r="V2472">
        <v>20</v>
      </c>
      <c r="W2472" t="s">
        <v>10827</v>
      </c>
    </row>
    <row r="2473" spans="1:23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 s="15">
        <f t="shared" si="77"/>
        <v>42554.832638888889</v>
      </c>
      <c r="J2473">
        <v>1467575940</v>
      </c>
      <c r="K2473" s="17">
        <f>(((L2473/60)/60/24)+DATE(1970,1,1))</f>
        <v>42534.933321759265</v>
      </c>
      <c r="L2473">
        <v>1465856639</v>
      </c>
      <c r="M2473" t="b">
        <v>0</v>
      </c>
      <c r="N2473">
        <v>9</v>
      </c>
      <c r="O2473" t="b">
        <v>0</v>
      </c>
      <c r="P2473" t="s">
        <v>8269</v>
      </c>
      <c r="Q2473">
        <f t="shared" si="76"/>
        <v>53</v>
      </c>
      <c r="R2473">
        <f>IFERROR(ROUND(E2473/N2473,2),0)</f>
        <v>88.33</v>
      </c>
      <c r="S2473" t="s">
        <v>8307</v>
      </c>
      <c r="T2473" t="s">
        <v>8309</v>
      </c>
      <c r="U2473">
        <v>6</v>
      </c>
      <c r="V2473">
        <v>13</v>
      </c>
      <c r="W2473" t="s">
        <v>10828</v>
      </c>
    </row>
    <row r="2474" spans="1:23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15">
        <f t="shared" si="77"/>
        <v>42142.249814814815</v>
      </c>
      <c r="J2474">
        <v>1431928784</v>
      </c>
      <c r="K2474" s="17">
        <f>(((L2474/60)/60/24)+DATE(1970,1,1))</f>
        <v>42121.249814814815</v>
      </c>
      <c r="L2474">
        <v>1430114384</v>
      </c>
      <c r="M2474" t="b">
        <v>0</v>
      </c>
      <c r="N2474">
        <v>10</v>
      </c>
      <c r="O2474" t="b">
        <v>1</v>
      </c>
      <c r="P2474" t="s">
        <v>8269</v>
      </c>
      <c r="Q2474">
        <f t="shared" si="76"/>
        <v>158</v>
      </c>
      <c r="R2474">
        <f>IFERROR(ROUND(E2474/N2474,2),0)</f>
        <v>79.099999999999994</v>
      </c>
      <c r="S2474" t="s">
        <v>8307</v>
      </c>
      <c r="T2474" t="s">
        <v>8309</v>
      </c>
      <c r="U2474">
        <v>4</v>
      </c>
      <c r="V2474">
        <v>27</v>
      </c>
      <c r="W2474" t="s">
        <v>10829</v>
      </c>
    </row>
    <row r="2475" spans="1:23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 s="15">
        <f t="shared" si="77"/>
        <v>42221.70175925926</v>
      </c>
      <c r="J2475">
        <v>1438793432</v>
      </c>
      <c r="K2475" s="17">
        <f>(((L2475/60)/60/24)+DATE(1970,1,1))</f>
        <v>42191.70175925926</v>
      </c>
      <c r="L2475">
        <v>1436201432</v>
      </c>
      <c r="M2475" t="b">
        <v>0</v>
      </c>
      <c r="N2475">
        <v>7</v>
      </c>
      <c r="O2475" t="b">
        <v>0</v>
      </c>
      <c r="P2475" t="s">
        <v>8270</v>
      </c>
      <c r="Q2475">
        <f t="shared" si="76"/>
        <v>1</v>
      </c>
      <c r="R2475">
        <f>IFERROR(ROUND(E2475/N2475,2),0)</f>
        <v>112.57</v>
      </c>
      <c r="S2475" t="s">
        <v>8315</v>
      </c>
      <c r="T2475" t="s">
        <v>8345</v>
      </c>
      <c r="U2475">
        <v>7</v>
      </c>
      <c r="V2475">
        <v>6</v>
      </c>
      <c r="W2475" t="s">
        <v>10830</v>
      </c>
    </row>
    <row r="2476" spans="1:23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15">
        <f t="shared" si="77"/>
        <v>41267.991400462961</v>
      </c>
      <c r="J2476">
        <v>1356392857</v>
      </c>
      <c r="K2476" s="17">
        <f>(((L2476/60)/60/24)+DATE(1970,1,1))</f>
        <v>41222.991400462961</v>
      </c>
      <c r="L2476">
        <v>1352504857</v>
      </c>
      <c r="M2476" t="b">
        <v>0</v>
      </c>
      <c r="N2476">
        <v>34</v>
      </c>
      <c r="O2476" t="b">
        <v>1</v>
      </c>
      <c r="P2476" t="s">
        <v>8298</v>
      </c>
      <c r="Q2476">
        <f t="shared" si="76"/>
        <v>106</v>
      </c>
      <c r="R2476">
        <f>IFERROR(ROUND(E2476/N2476,2),0)</f>
        <v>23.12</v>
      </c>
      <c r="S2476" t="s">
        <v>8331</v>
      </c>
      <c r="T2476" t="s">
        <v>8344</v>
      </c>
      <c r="U2476">
        <v>11</v>
      </c>
      <c r="V2476">
        <v>9</v>
      </c>
      <c r="W2476" t="s">
        <v>10831</v>
      </c>
    </row>
    <row r="2477" spans="1:23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 s="15">
        <f t="shared" si="77"/>
        <v>41847.59542824074</v>
      </c>
      <c r="J2477">
        <v>1406470645</v>
      </c>
      <c r="K2477" s="17">
        <f>(((L2477/60)/60/24)+DATE(1970,1,1))</f>
        <v>41817.59542824074</v>
      </c>
      <c r="L2477">
        <v>1403878645</v>
      </c>
      <c r="M2477" t="b">
        <v>0</v>
      </c>
      <c r="N2477">
        <v>27</v>
      </c>
      <c r="O2477" t="b">
        <v>1</v>
      </c>
      <c r="P2477" t="s">
        <v>8269</v>
      </c>
      <c r="Q2477">
        <f t="shared" si="76"/>
        <v>142</v>
      </c>
      <c r="R2477">
        <f>IFERROR(ROUND(E2477/N2477,2),0)</f>
        <v>29</v>
      </c>
      <c r="S2477" t="s">
        <v>8307</v>
      </c>
      <c r="T2477" t="s">
        <v>8309</v>
      </c>
      <c r="U2477">
        <v>6</v>
      </c>
      <c r="V2477">
        <v>27</v>
      </c>
      <c r="W2477" t="s">
        <v>10832</v>
      </c>
    </row>
    <row r="2478" spans="1:23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 s="15">
        <f t="shared" si="77"/>
        <v>42063.634976851856</v>
      </c>
      <c r="J2478">
        <v>1425136462</v>
      </c>
      <c r="K2478" s="17">
        <f>(((L2478/60)/60/24)+DATE(1970,1,1))</f>
        <v>42023.634976851856</v>
      </c>
      <c r="L2478">
        <v>1421680462</v>
      </c>
      <c r="M2478" t="b">
        <v>0</v>
      </c>
      <c r="N2478">
        <v>33</v>
      </c>
      <c r="O2478" t="b">
        <v>1</v>
      </c>
      <c r="P2478" t="s">
        <v>8269</v>
      </c>
      <c r="Q2478">
        <f t="shared" si="76"/>
        <v>130</v>
      </c>
      <c r="R2478">
        <f>IFERROR(ROUND(E2478/N2478,2),0)</f>
        <v>23.64</v>
      </c>
      <c r="S2478" t="s">
        <v>8307</v>
      </c>
      <c r="T2478" t="s">
        <v>8309</v>
      </c>
      <c r="U2478">
        <v>1</v>
      </c>
      <c r="V2478">
        <v>19</v>
      </c>
      <c r="W2478" t="s">
        <v>10833</v>
      </c>
    </row>
    <row r="2479" spans="1:23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 s="15">
        <f t="shared" si="77"/>
        <v>42120.26944444445</v>
      </c>
      <c r="J2479">
        <v>1430029680</v>
      </c>
      <c r="K2479" s="17">
        <f>(((L2479/60)/60/24)+DATE(1970,1,1))</f>
        <v>42093.786840277782</v>
      </c>
      <c r="L2479">
        <v>1427741583</v>
      </c>
      <c r="M2479" t="b">
        <v>0</v>
      </c>
      <c r="N2479">
        <v>27</v>
      </c>
      <c r="O2479" t="b">
        <v>1</v>
      </c>
      <c r="P2479" t="s">
        <v>8269</v>
      </c>
      <c r="Q2479">
        <f t="shared" si="76"/>
        <v>130</v>
      </c>
      <c r="R2479">
        <f>IFERROR(ROUND(E2479/N2479,2),0)</f>
        <v>28.89</v>
      </c>
      <c r="S2479" t="s">
        <v>8307</v>
      </c>
      <c r="T2479" t="s">
        <v>8309</v>
      </c>
      <c r="U2479">
        <v>3</v>
      </c>
      <c r="V2479">
        <v>30</v>
      </c>
      <c r="W2479" t="s">
        <v>10834</v>
      </c>
    </row>
    <row r="2480" spans="1:23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 s="15">
        <f t="shared" si="77"/>
        <v>41806.712893518517</v>
      </c>
      <c r="J2480">
        <v>1402938394</v>
      </c>
      <c r="K2480" s="17">
        <f>(((L2480/60)/60/24)+DATE(1970,1,1))</f>
        <v>41780.712893518517</v>
      </c>
      <c r="L2480">
        <v>1400691994</v>
      </c>
      <c r="M2480" t="b">
        <v>0</v>
      </c>
      <c r="N2480">
        <v>8</v>
      </c>
      <c r="O2480" t="b">
        <v>1</v>
      </c>
      <c r="P2480" t="s">
        <v>8269</v>
      </c>
      <c r="Q2480">
        <f t="shared" si="76"/>
        <v>104</v>
      </c>
      <c r="R2480">
        <f>IFERROR(ROUND(E2480/N2480,2),0)</f>
        <v>97.5</v>
      </c>
      <c r="S2480" t="s">
        <v>8307</v>
      </c>
      <c r="T2480" t="s">
        <v>8309</v>
      </c>
      <c r="U2480">
        <v>5</v>
      </c>
      <c r="V2480">
        <v>21</v>
      </c>
      <c r="W2480" t="s">
        <v>10835</v>
      </c>
    </row>
    <row r="2481" spans="1:23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 s="15">
        <f t="shared" si="77"/>
        <v>42333.958333333328</v>
      </c>
      <c r="J2481">
        <v>1448492400</v>
      </c>
      <c r="K2481" s="17">
        <f>(((L2481/60)/60/24)+DATE(1970,1,1))</f>
        <v>42310.968518518523</v>
      </c>
      <c r="L2481">
        <v>1446506080</v>
      </c>
      <c r="M2481" t="b">
        <v>0</v>
      </c>
      <c r="N2481">
        <v>6</v>
      </c>
      <c r="O2481" t="b">
        <v>0</v>
      </c>
      <c r="P2481" t="s">
        <v>8269</v>
      </c>
      <c r="Q2481">
        <f t="shared" si="76"/>
        <v>22</v>
      </c>
      <c r="R2481">
        <f>IFERROR(ROUND(E2481/N2481,2),0)</f>
        <v>129.16999999999999</v>
      </c>
      <c r="S2481" t="s">
        <v>8307</v>
      </c>
      <c r="T2481" t="s">
        <v>8309</v>
      </c>
      <c r="U2481">
        <v>11</v>
      </c>
      <c r="V2481">
        <v>2</v>
      </c>
      <c r="W2481" t="s">
        <v>10836</v>
      </c>
    </row>
    <row r="2482" spans="1:23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 s="15">
        <f t="shared" si="77"/>
        <v>41818.587083333332</v>
      </c>
      <c r="J2482">
        <v>1403964324</v>
      </c>
      <c r="K2482" s="17">
        <f>(((L2482/60)/60/24)+DATE(1970,1,1))</f>
        <v>41788.587083333332</v>
      </c>
      <c r="L2482">
        <v>1401372324</v>
      </c>
      <c r="M2482" t="b">
        <v>0</v>
      </c>
      <c r="N2482">
        <v>20</v>
      </c>
      <c r="O2482" t="b">
        <v>1</v>
      </c>
      <c r="P2482" t="s">
        <v>8269</v>
      </c>
      <c r="Q2482">
        <f t="shared" si="76"/>
        <v>100</v>
      </c>
      <c r="R2482">
        <f>IFERROR(ROUND(E2482/N2482,2),0)</f>
        <v>38.65</v>
      </c>
      <c r="S2482" t="s">
        <v>8307</v>
      </c>
      <c r="T2482" t="s">
        <v>8309</v>
      </c>
      <c r="U2482">
        <v>5</v>
      </c>
      <c r="V2482">
        <v>29</v>
      </c>
      <c r="W2482" t="s">
        <v>10837</v>
      </c>
    </row>
    <row r="2483" spans="1:23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 s="15">
        <f t="shared" si="77"/>
        <v>42067.083564814813</v>
      </c>
      <c r="J2483">
        <v>1425434420</v>
      </c>
      <c r="K2483" s="17">
        <f>(((L2483/60)/60/24)+DATE(1970,1,1))</f>
        <v>42037.083564814813</v>
      </c>
      <c r="L2483">
        <v>1422842420</v>
      </c>
      <c r="M2483" t="b">
        <v>0</v>
      </c>
      <c r="N2483">
        <v>16</v>
      </c>
      <c r="O2483" t="b">
        <v>0</v>
      </c>
      <c r="P2483" t="s">
        <v>8268</v>
      </c>
      <c r="Q2483">
        <f t="shared" si="76"/>
        <v>7</v>
      </c>
      <c r="R2483">
        <f>IFERROR(ROUND(E2483/N2483,2),0)</f>
        <v>47.88</v>
      </c>
      <c r="S2483" t="s">
        <v>8328</v>
      </c>
      <c r="T2483" t="s">
        <v>8342</v>
      </c>
      <c r="U2483">
        <v>2</v>
      </c>
      <c r="V2483">
        <v>2</v>
      </c>
      <c r="W2483" t="s">
        <v>10838</v>
      </c>
    </row>
    <row r="2484" spans="1:23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15">
        <f t="shared" si="77"/>
        <v>40730.814699074072</v>
      </c>
      <c r="J2484">
        <v>1309980790</v>
      </c>
      <c r="K2484" s="17">
        <f>(((L2484/60)/60/24)+DATE(1970,1,1))</f>
        <v>40668.814699074072</v>
      </c>
      <c r="L2484">
        <v>1304623990</v>
      </c>
      <c r="M2484" t="b">
        <v>0</v>
      </c>
      <c r="N2484">
        <v>19</v>
      </c>
      <c r="O2484" t="b">
        <v>1</v>
      </c>
      <c r="P2484" t="s">
        <v>8272</v>
      </c>
      <c r="Q2484">
        <f t="shared" si="76"/>
        <v>116</v>
      </c>
      <c r="R2484">
        <f>IFERROR(ROUND(E2484/N2484,2),0)</f>
        <v>40.21</v>
      </c>
      <c r="S2484" t="s">
        <v>8318</v>
      </c>
      <c r="T2484" t="s">
        <v>8337</v>
      </c>
      <c r="U2484">
        <v>5</v>
      </c>
      <c r="V2484">
        <v>5</v>
      </c>
      <c r="W2484" t="s">
        <v>10839</v>
      </c>
    </row>
    <row r="2485" spans="1:23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 s="15">
        <f t="shared" si="77"/>
        <v>41693.569340277776</v>
      </c>
      <c r="J2485">
        <v>1393162791</v>
      </c>
      <c r="K2485" s="17">
        <f>(((L2485/60)/60/24)+DATE(1970,1,1))</f>
        <v>41663.569340277776</v>
      </c>
      <c r="L2485">
        <v>1390570791</v>
      </c>
      <c r="M2485" t="b">
        <v>0</v>
      </c>
      <c r="N2485">
        <v>36</v>
      </c>
      <c r="O2485" t="b">
        <v>1</v>
      </c>
      <c r="P2485" t="s">
        <v>8264</v>
      </c>
      <c r="Q2485">
        <f t="shared" si="76"/>
        <v>127</v>
      </c>
      <c r="R2485">
        <f>IFERROR(ROUND(E2485/N2485,2),0)</f>
        <v>21.19</v>
      </c>
      <c r="S2485" t="s">
        <v>8328</v>
      </c>
      <c r="T2485" t="s">
        <v>8346</v>
      </c>
      <c r="U2485">
        <v>1</v>
      </c>
      <c r="V2485">
        <v>24</v>
      </c>
      <c r="W2485" t="s">
        <v>10840</v>
      </c>
    </row>
    <row r="2486" spans="1:23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 s="15">
        <f t="shared" si="77"/>
        <v>42832.781689814816</v>
      </c>
      <c r="J2486">
        <v>1491590738</v>
      </c>
      <c r="K2486" s="17">
        <f>(((L2486/60)/60/24)+DATE(1970,1,1))</f>
        <v>42808.781689814816</v>
      </c>
      <c r="L2486">
        <v>1489517138</v>
      </c>
      <c r="M2486" t="b">
        <v>0</v>
      </c>
      <c r="N2486">
        <v>10</v>
      </c>
      <c r="O2486" t="b">
        <v>0</v>
      </c>
      <c r="P2486" t="s">
        <v>8291</v>
      </c>
      <c r="Q2486">
        <f t="shared" si="76"/>
        <v>22</v>
      </c>
      <c r="R2486">
        <f>IFERROR(ROUND(E2486/N2486,2),0)</f>
        <v>76</v>
      </c>
      <c r="S2486" t="s">
        <v>8331</v>
      </c>
      <c r="T2486" t="s">
        <v>8334</v>
      </c>
      <c r="U2486">
        <v>3</v>
      </c>
      <c r="V2486">
        <v>14</v>
      </c>
      <c r="W2486" t="s">
        <v>10841</v>
      </c>
    </row>
    <row r="2487" spans="1:23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15">
        <f t="shared" si="77"/>
        <v>42168.071527777778</v>
      </c>
      <c r="J2487">
        <v>1434159780</v>
      </c>
      <c r="K2487" s="17">
        <f>(((L2487/60)/60/24)+DATE(1970,1,1))</f>
        <v>42136.270787037036</v>
      </c>
      <c r="L2487">
        <v>1431412196</v>
      </c>
      <c r="M2487" t="b">
        <v>0</v>
      </c>
      <c r="N2487">
        <v>15</v>
      </c>
      <c r="O2487" t="b">
        <v>1</v>
      </c>
      <c r="P2487" t="s">
        <v>8269</v>
      </c>
      <c r="Q2487">
        <f t="shared" si="76"/>
        <v>117</v>
      </c>
      <c r="R2487">
        <f>IFERROR(ROUND(E2487/N2487,2),0)</f>
        <v>50.67</v>
      </c>
      <c r="S2487" t="s">
        <v>8307</v>
      </c>
      <c r="T2487" t="s">
        <v>8309</v>
      </c>
      <c r="U2487">
        <v>5</v>
      </c>
      <c r="V2487">
        <v>12</v>
      </c>
      <c r="W2487" t="s">
        <v>10842</v>
      </c>
    </row>
    <row r="2488" spans="1:23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 s="15">
        <f t="shared" si="77"/>
        <v>42096.662858796291</v>
      </c>
      <c r="J2488">
        <v>1427990071</v>
      </c>
      <c r="K2488" s="17">
        <f>(((L2488/60)/60/24)+DATE(1970,1,1))</f>
        <v>42036.704525462963</v>
      </c>
      <c r="L2488">
        <v>1422809671</v>
      </c>
      <c r="M2488" t="b">
        <v>0</v>
      </c>
      <c r="N2488">
        <v>39</v>
      </c>
      <c r="O2488" t="b">
        <v>1</v>
      </c>
      <c r="P2488" t="s">
        <v>8269</v>
      </c>
      <c r="Q2488">
        <f t="shared" si="76"/>
        <v>152</v>
      </c>
      <c r="R2488">
        <f>IFERROR(ROUND(E2488/N2488,2),0)</f>
        <v>19.489999999999998</v>
      </c>
      <c r="S2488" t="s">
        <v>8307</v>
      </c>
      <c r="T2488" t="s">
        <v>8309</v>
      </c>
      <c r="U2488">
        <v>2</v>
      </c>
      <c r="V2488">
        <v>1</v>
      </c>
      <c r="W2488" t="s">
        <v>10843</v>
      </c>
    </row>
    <row r="2489" spans="1:23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 s="15">
        <f t="shared" si="77"/>
        <v>42383.761759259258</v>
      </c>
      <c r="J2489">
        <v>1452795416</v>
      </c>
      <c r="K2489" s="17">
        <f>(((L2489/60)/60/24)+DATE(1970,1,1))</f>
        <v>42353.761759259258</v>
      </c>
      <c r="L2489">
        <v>1450203416</v>
      </c>
      <c r="M2489" t="b">
        <v>0</v>
      </c>
      <c r="N2489">
        <v>6</v>
      </c>
      <c r="O2489" t="b">
        <v>0</v>
      </c>
      <c r="P2489" t="s">
        <v>8269</v>
      </c>
      <c r="Q2489">
        <f t="shared" si="76"/>
        <v>22</v>
      </c>
      <c r="R2489">
        <f>IFERROR(ROUND(E2489/N2489,2),0)</f>
        <v>126.5</v>
      </c>
      <c r="S2489" t="s">
        <v>8307</v>
      </c>
      <c r="T2489" t="s">
        <v>8309</v>
      </c>
      <c r="U2489">
        <v>12</v>
      </c>
      <c r="V2489">
        <v>15</v>
      </c>
      <c r="W2489" t="s">
        <v>10844</v>
      </c>
    </row>
    <row r="2490" spans="1:23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 s="15">
        <f t="shared" si="77"/>
        <v>41513.688530092593</v>
      </c>
      <c r="J2490">
        <v>1377621089</v>
      </c>
      <c r="K2490" s="17">
        <f>(((L2490/60)/60/24)+DATE(1970,1,1))</f>
        <v>41453.688530092593</v>
      </c>
      <c r="L2490">
        <v>1372437089</v>
      </c>
      <c r="M2490" t="b">
        <v>0</v>
      </c>
      <c r="N2490">
        <v>18</v>
      </c>
      <c r="O2490" t="b">
        <v>1</v>
      </c>
      <c r="P2490" t="s">
        <v>8274</v>
      </c>
      <c r="Q2490">
        <f t="shared" si="76"/>
        <v>101</v>
      </c>
      <c r="R2490">
        <f>IFERROR(ROUND(E2490/N2490,2),0)</f>
        <v>42.11</v>
      </c>
      <c r="S2490" t="s">
        <v>8331</v>
      </c>
      <c r="T2490" t="s">
        <v>8335</v>
      </c>
      <c r="U2490">
        <v>6</v>
      </c>
      <c r="V2490">
        <v>28</v>
      </c>
      <c r="W2490" t="s">
        <v>10845</v>
      </c>
    </row>
    <row r="2491" spans="1:23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 s="15">
        <f t="shared" si="77"/>
        <v>41743.958333333336</v>
      </c>
      <c r="J2491">
        <v>1397516400</v>
      </c>
      <c r="K2491" s="17">
        <f>(((L2491/60)/60/24)+DATE(1970,1,1))</f>
        <v>41732.479675925926</v>
      </c>
      <c r="L2491">
        <v>1396524644</v>
      </c>
      <c r="M2491" t="b">
        <v>0</v>
      </c>
      <c r="N2491">
        <v>15</v>
      </c>
      <c r="O2491" t="b">
        <v>1</v>
      </c>
      <c r="P2491" t="s">
        <v>8278</v>
      </c>
      <c r="Q2491">
        <f t="shared" si="76"/>
        <v>151</v>
      </c>
      <c r="R2491">
        <f>IFERROR(ROUND(E2491/N2491,2),0)</f>
        <v>50.27</v>
      </c>
      <c r="S2491" t="s">
        <v>8331</v>
      </c>
      <c r="T2491" t="s">
        <v>8333</v>
      </c>
      <c r="U2491">
        <v>4</v>
      </c>
      <c r="V2491">
        <v>3</v>
      </c>
      <c r="W2491" t="s">
        <v>10846</v>
      </c>
    </row>
    <row r="2492" spans="1:23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 s="15">
        <f t="shared" si="77"/>
        <v>42607.165972222225</v>
      </c>
      <c r="J2492">
        <v>1472097540</v>
      </c>
      <c r="K2492" s="17">
        <f>(((L2492/60)/60/24)+DATE(1970,1,1))</f>
        <v>42596.644699074073</v>
      </c>
      <c r="L2492">
        <v>1471188502</v>
      </c>
      <c r="M2492" t="b">
        <v>0</v>
      </c>
      <c r="N2492">
        <v>17</v>
      </c>
      <c r="O2492" t="b">
        <v>1</v>
      </c>
      <c r="P2492" t="s">
        <v>8269</v>
      </c>
      <c r="Q2492">
        <f t="shared" si="76"/>
        <v>251</v>
      </c>
      <c r="R2492">
        <f>IFERROR(ROUND(E2492/N2492,2),0)</f>
        <v>44.24</v>
      </c>
      <c r="S2492" t="s">
        <v>8307</v>
      </c>
      <c r="T2492" t="s">
        <v>8309</v>
      </c>
      <c r="U2492">
        <v>8</v>
      </c>
      <c r="V2492">
        <v>14</v>
      </c>
      <c r="W2492" t="s">
        <v>10847</v>
      </c>
    </row>
    <row r="2493" spans="1:23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 s="15">
        <f t="shared" si="77"/>
        <v>42734.941099537042</v>
      </c>
      <c r="J2493">
        <v>1483137311</v>
      </c>
      <c r="K2493" s="17">
        <f>(((L2493/60)/60/24)+DATE(1970,1,1))</f>
        <v>42713.941099537042</v>
      </c>
      <c r="L2493">
        <v>1481322911</v>
      </c>
      <c r="M2493" t="b">
        <v>0</v>
      </c>
      <c r="N2493">
        <v>21</v>
      </c>
      <c r="O2493" t="b">
        <v>0</v>
      </c>
      <c r="P2493" t="s">
        <v>8277</v>
      </c>
      <c r="Q2493">
        <f t="shared" si="76"/>
        <v>75</v>
      </c>
      <c r="R2493">
        <f>IFERROR(ROUND(E2493/N2493,2),0)</f>
        <v>35.71</v>
      </c>
      <c r="S2493" t="s">
        <v>8331</v>
      </c>
      <c r="T2493" t="s">
        <v>8332</v>
      </c>
      <c r="U2493">
        <v>12</v>
      </c>
      <c r="V2493">
        <v>9</v>
      </c>
      <c r="W2493" t="s">
        <v>10848</v>
      </c>
    </row>
    <row r="2494" spans="1:23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5">
        <f t="shared" si="77"/>
        <v>41076.415972222225</v>
      </c>
      <c r="J2494">
        <v>1339840740</v>
      </c>
      <c r="K2494" s="17">
        <f>(((L2494/60)/60/24)+DATE(1970,1,1))</f>
        <v>41024.985972222225</v>
      </c>
      <c r="L2494">
        <v>1335397188</v>
      </c>
      <c r="M2494" t="b">
        <v>0</v>
      </c>
      <c r="N2494">
        <v>27</v>
      </c>
      <c r="O2494" t="b">
        <v>1</v>
      </c>
      <c r="P2494" t="s">
        <v>8277</v>
      </c>
      <c r="Q2494">
        <f t="shared" si="76"/>
        <v>125</v>
      </c>
      <c r="R2494">
        <f>IFERROR(ROUND(E2494/N2494,2),0)</f>
        <v>27.78</v>
      </c>
      <c r="S2494" t="s">
        <v>8331</v>
      </c>
      <c r="T2494" t="s">
        <v>8332</v>
      </c>
      <c r="U2494">
        <v>4</v>
      </c>
      <c r="V2494">
        <v>25</v>
      </c>
      <c r="W2494" t="s">
        <v>10849</v>
      </c>
    </row>
    <row r="2495" spans="1:23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 s="15">
        <f t="shared" si="77"/>
        <v>41776.189409722225</v>
      </c>
      <c r="J2495">
        <v>1400301165</v>
      </c>
      <c r="K2495" s="17">
        <f>(((L2495/60)/60/24)+DATE(1970,1,1))</f>
        <v>41746.189409722225</v>
      </c>
      <c r="L2495">
        <v>1397709165</v>
      </c>
      <c r="M2495" t="b">
        <v>0</v>
      </c>
      <c r="N2495">
        <v>9</v>
      </c>
      <c r="O2495" t="b">
        <v>0</v>
      </c>
      <c r="P2495" t="s">
        <v>8269</v>
      </c>
      <c r="Q2495">
        <f t="shared" si="76"/>
        <v>15</v>
      </c>
      <c r="R2495">
        <f>IFERROR(ROUND(E2495/N2495,2),0)</f>
        <v>83.33</v>
      </c>
      <c r="S2495" t="s">
        <v>8307</v>
      </c>
      <c r="T2495" t="s">
        <v>8309</v>
      </c>
      <c r="U2495">
        <v>4</v>
      </c>
      <c r="V2495">
        <v>17</v>
      </c>
      <c r="W2495" t="s">
        <v>10850</v>
      </c>
    </row>
    <row r="2496" spans="1:23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 s="15">
        <f t="shared" si="77"/>
        <v>42033.847962962958</v>
      </c>
      <c r="J2496">
        <v>1422562864</v>
      </c>
      <c r="K2496" s="17">
        <f>(((L2496/60)/60/24)+DATE(1970,1,1))</f>
        <v>41973.847962962958</v>
      </c>
      <c r="L2496">
        <v>1417378864</v>
      </c>
      <c r="M2496" t="b">
        <v>0</v>
      </c>
      <c r="N2496">
        <v>8</v>
      </c>
      <c r="O2496" t="b">
        <v>0</v>
      </c>
      <c r="P2496" t="s">
        <v>8266</v>
      </c>
      <c r="Q2496">
        <f t="shared" si="76"/>
        <v>30</v>
      </c>
      <c r="R2496">
        <f>IFERROR(ROUND(E2496/N2496,2),0)</f>
        <v>93.25</v>
      </c>
      <c r="S2496" t="s">
        <v>8328</v>
      </c>
      <c r="T2496" t="s">
        <v>8330</v>
      </c>
      <c r="U2496">
        <v>11</v>
      </c>
      <c r="V2496">
        <v>30</v>
      </c>
      <c r="W2496" t="s">
        <v>10851</v>
      </c>
    </row>
    <row r="2497" spans="1:23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15">
        <f t="shared" si="77"/>
        <v>42487.552777777775</v>
      </c>
      <c r="J2497">
        <v>1461762960</v>
      </c>
      <c r="K2497" s="17">
        <f>(((L2497/60)/60/24)+DATE(1970,1,1))</f>
        <v>42443.989050925928</v>
      </c>
      <c r="L2497">
        <v>1457999054</v>
      </c>
      <c r="M2497" t="b">
        <v>0</v>
      </c>
      <c r="N2497">
        <v>20</v>
      </c>
      <c r="O2497" t="b">
        <v>1</v>
      </c>
      <c r="P2497" t="s">
        <v>8301</v>
      </c>
      <c r="Q2497">
        <f t="shared" si="76"/>
        <v>149</v>
      </c>
      <c r="R2497">
        <f>IFERROR(ROUND(E2497/N2497,2),0)</f>
        <v>37.25</v>
      </c>
      <c r="S2497" t="s">
        <v>8307</v>
      </c>
      <c r="T2497" t="s">
        <v>8308</v>
      </c>
      <c r="U2497">
        <v>3</v>
      </c>
      <c r="V2497">
        <v>14</v>
      </c>
      <c r="W2497" t="s">
        <v>10852</v>
      </c>
    </row>
    <row r="2498" spans="1:23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 s="15">
        <f t="shared" si="77"/>
        <v>42313.594618055555</v>
      </c>
      <c r="J2498">
        <v>1446732975</v>
      </c>
      <c r="K2498" s="17">
        <f>(((L2498/60)/60/24)+DATE(1970,1,1))</f>
        <v>42283.552951388891</v>
      </c>
      <c r="L2498">
        <v>1444137375</v>
      </c>
      <c r="M2498" t="b">
        <v>0</v>
      </c>
      <c r="N2498">
        <v>21</v>
      </c>
      <c r="O2498" t="b">
        <v>0</v>
      </c>
      <c r="P2498" t="s">
        <v>8269</v>
      </c>
      <c r="Q2498">
        <f t="shared" ref="Q2498:Q2561" si="78">ROUND(E2498/D2498*100,0)</f>
        <v>27</v>
      </c>
      <c r="R2498">
        <f>IFERROR(ROUND(E2498/N2498,2),0)</f>
        <v>35</v>
      </c>
      <c r="S2498" t="s">
        <v>8307</v>
      </c>
      <c r="T2498" t="s">
        <v>8309</v>
      </c>
      <c r="U2498">
        <v>10</v>
      </c>
      <c r="V2498">
        <v>6</v>
      </c>
      <c r="W2498" t="s">
        <v>10853</v>
      </c>
    </row>
    <row r="2499" spans="1:23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 s="15">
        <f t="shared" ref="I2499:I2562" si="79">(((J2499/60)/60/24+DATE(1970,1,1)))</f>
        <v>41012.595312500001</v>
      </c>
      <c r="J2499">
        <v>1334326635</v>
      </c>
      <c r="K2499" s="17">
        <f>(((L2499/60)/60/24)+DATE(1970,1,1))</f>
        <v>40952.636979166666</v>
      </c>
      <c r="L2499">
        <v>1329146235</v>
      </c>
      <c r="M2499" t="b">
        <v>0</v>
      </c>
      <c r="N2499">
        <v>21</v>
      </c>
      <c r="O2499" t="b">
        <v>0</v>
      </c>
      <c r="P2499" t="s">
        <v>8280</v>
      </c>
      <c r="Q2499">
        <f t="shared" si="78"/>
        <v>3</v>
      </c>
      <c r="R2499">
        <f>IFERROR(ROUND(E2499/N2499,2),0)</f>
        <v>34.880000000000003</v>
      </c>
      <c r="S2499" t="s">
        <v>8323</v>
      </c>
      <c r="T2499" t="s">
        <v>8338</v>
      </c>
      <c r="U2499">
        <v>2</v>
      </c>
      <c r="V2499">
        <v>13</v>
      </c>
      <c r="W2499" t="s">
        <v>10854</v>
      </c>
    </row>
    <row r="2500" spans="1:23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 s="15">
        <f t="shared" si="79"/>
        <v>41044.719756944447</v>
      </c>
      <c r="J2500">
        <v>1337102187</v>
      </c>
      <c r="K2500" s="17">
        <f>(((L2500/60)/60/24)+DATE(1970,1,1))</f>
        <v>41030.719756944447</v>
      </c>
      <c r="L2500">
        <v>1335892587</v>
      </c>
      <c r="M2500" t="b">
        <v>0</v>
      </c>
      <c r="N2500">
        <v>18</v>
      </c>
      <c r="O2500" t="b">
        <v>0</v>
      </c>
      <c r="P2500" t="s">
        <v>8302</v>
      </c>
      <c r="Q2500">
        <f t="shared" si="78"/>
        <v>29</v>
      </c>
      <c r="R2500">
        <f>IFERROR(ROUND(E2500/N2500,2),0)</f>
        <v>40.61</v>
      </c>
      <c r="S2500" t="s">
        <v>8318</v>
      </c>
      <c r="T2500" t="s">
        <v>8359</v>
      </c>
      <c r="U2500">
        <v>5</v>
      </c>
      <c r="V2500">
        <v>1</v>
      </c>
      <c r="W2500" t="s">
        <v>10855</v>
      </c>
    </row>
    <row r="2501" spans="1:23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 s="15">
        <f t="shared" si="79"/>
        <v>41398.583726851852</v>
      </c>
      <c r="J2501">
        <v>1367676034</v>
      </c>
      <c r="K2501" s="17">
        <f>(((L2501/60)/60/24)+DATE(1970,1,1))</f>
        <v>41368.583726851852</v>
      </c>
      <c r="L2501">
        <v>1365084034</v>
      </c>
      <c r="M2501" t="b">
        <v>0</v>
      </c>
      <c r="N2501">
        <v>21</v>
      </c>
      <c r="O2501" t="b">
        <v>0</v>
      </c>
      <c r="P2501" t="s">
        <v>8276</v>
      </c>
      <c r="Q2501">
        <f t="shared" si="78"/>
        <v>24</v>
      </c>
      <c r="R2501">
        <f>IFERROR(ROUND(E2501/N2501,2),0)</f>
        <v>34.76</v>
      </c>
      <c r="S2501" t="s">
        <v>8331</v>
      </c>
      <c r="T2501" t="s">
        <v>8353</v>
      </c>
      <c r="U2501">
        <v>4</v>
      </c>
      <c r="V2501">
        <v>4</v>
      </c>
      <c r="W2501" t="s">
        <v>10856</v>
      </c>
    </row>
    <row r="2502" spans="1:23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 s="15">
        <f t="shared" si="79"/>
        <v>41796.958333333336</v>
      </c>
      <c r="J2502">
        <v>1402095600</v>
      </c>
      <c r="K2502" s="17">
        <f>(((L2502/60)/60/24)+DATE(1970,1,1))</f>
        <v>41780.525937500002</v>
      </c>
      <c r="L2502">
        <v>1400675841</v>
      </c>
      <c r="M2502" t="b">
        <v>0</v>
      </c>
      <c r="N2502">
        <v>20</v>
      </c>
      <c r="O2502" t="b">
        <v>1</v>
      </c>
      <c r="P2502" t="s">
        <v>8269</v>
      </c>
      <c r="Q2502">
        <f t="shared" si="78"/>
        <v>104</v>
      </c>
      <c r="R2502">
        <f>IFERROR(ROUND(E2502/N2502,2),0)</f>
        <v>36.5</v>
      </c>
      <c r="S2502" t="s">
        <v>8307</v>
      </c>
      <c r="T2502" t="s">
        <v>8309</v>
      </c>
      <c r="U2502">
        <v>5</v>
      </c>
      <c r="V2502">
        <v>21</v>
      </c>
      <c r="W2502" t="s">
        <v>10857</v>
      </c>
    </row>
    <row r="2503" spans="1:23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 s="15">
        <f t="shared" si="79"/>
        <v>41934.207638888889</v>
      </c>
      <c r="J2503">
        <v>1413953940</v>
      </c>
      <c r="K2503" s="17">
        <f>(((L2503/60)/60/24)+DATE(1970,1,1))</f>
        <v>41890.086805555555</v>
      </c>
      <c r="L2503">
        <v>1410141900</v>
      </c>
      <c r="M2503" t="b">
        <v>0</v>
      </c>
      <c r="N2503">
        <v>8</v>
      </c>
      <c r="O2503" t="b">
        <v>0</v>
      </c>
      <c r="P2503" t="s">
        <v>8269</v>
      </c>
      <c r="Q2503">
        <f t="shared" si="78"/>
        <v>37</v>
      </c>
      <c r="R2503">
        <f>IFERROR(ROUND(E2503/N2503,2),0)</f>
        <v>91.25</v>
      </c>
      <c r="S2503" t="s">
        <v>8307</v>
      </c>
      <c r="T2503" t="s">
        <v>8309</v>
      </c>
      <c r="U2503">
        <v>9</v>
      </c>
      <c r="V2503">
        <v>8</v>
      </c>
      <c r="W2503" t="s">
        <v>10858</v>
      </c>
    </row>
    <row r="2504" spans="1:23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 s="15">
        <f t="shared" si="79"/>
        <v>42595.480983796297</v>
      </c>
      <c r="J2504">
        <v>1471087957</v>
      </c>
      <c r="K2504" s="17">
        <f>(((L2504/60)/60/24)+DATE(1970,1,1))</f>
        <v>42565.480983796297</v>
      </c>
      <c r="L2504">
        <v>1468495957</v>
      </c>
      <c r="M2504" t="b">
        <v>0</v>
      </c>
      <c r="N2504">
        <v>34</v>
      </c>
      <c r="O2504" t="b">
        <v>1</v>
      </c>
      <c r="P2504" t="s">
        <v>8274</v>
      </c>
      <c r="Q2504">
        <f t="shared" si="78"/>
        <v>145</v>
      </c>
      <c r="R2504">
        <f>IFERROR(ROUND(E2504/N2504,2),0)</f>
        <v>21.38</v>
      </c>
      <c r="S2504" t="s">
        <v>8331</v>
      </c>
      <c r="T2504" t="s">
        <v>8335</v>
      </c>
      <c r="U2504">
        <v>7</v>
      </c>
      <c r="V2504">
        <v>14</v>
      </c>
      <c r="W2504" t="s">
        <v>10859</v>
      </c>
    </row>
    <row r="2505" spans="1:23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 s="15">
        <f t="shared" si="79"/>
        <v>41972.666666666672</v>
      </c>
      <c r="J2505">
        <v>1417276800</v>
      </c>
      <c r="K2505" s="17">
        <f>(((L2505/60)/60/24)+DATE(1970,1,1))</f>
        <v>41947.940740740742</v>
      </c>
      <c r="L2505">
        <v>1415140480</v>
      </c>
      <c r="M2505" t="b">
        <v>0</v>
      </c>
      <c r="N2505">
        <v>9</v>
      </c>
      <c r="O2505" t="b">
        <v>0</v>
      </c>
      <c r="P2505" t="s">
        <v>8271</v>
      </c>
      <c r="Q2505">
        <f t="shared" si="78"/>
        <v>7</v>
      </c>
      <c r="R2505">
        <f>IFERROR(ROUND(E2505/N2505,2),0)</f>
        <v>80.67</v>
      </c>
      <c r="S2505" t="s">
        <v>8315</v>
      </c>
      <c r="T2505" t="s">
        <v>8317</v>
      </c>
      <c r="U2505">
        <v>11</v>
      </c>
      <c r="V2505">
        <v>4</v>
      </c>
      <c r="W2505" t="s">
        <v>10860</v>
      </c>
    </row>
    <row r="2506" spans="1:23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 s="15">
        <f t="shared" si="79"/>
        <v>41548.165972222225</v>
      </c>
      <c r="J2506">
        <v>1380599940</v>
      </c>
      <c r="K2506" s="17">
        <f>(((L2506/60)/60/24)+DATE(1970,1,1))</f>
        <v>41509.426585648151</v>
      </c>
      <c r="L2506">
        <v>1377252857</v>
      </c>
      <c r="M2506" t="b">
        <v>0</v>
      </c>
      <c r="N2506">
        <v>13</v>
      </c>
      <c r="O2506" t="b">
        <v>1</v>
      </c>
      <c r="P2506" t="s">
        <v>8298</v>
      </c>
      <c r="Q2506">
        <f t="shared" si="78"/>
        <v>104</v>
      </c>
      <c r="R2506">
        <f>IFERROR(ROUND(E2506/N2506,2),0)</f>
        <v>55.77</v>
      </c>
      <c r="S2506" t="s">
        <v>8331</v>
      </c>
      <c r="T2506" t="s">
        <v>8344</v>
      </c>
      <c r="U2506">
        <v>8</v>
      </c>
      <c r="V2506">
        <v>23</v>
      </c>
      <c r="W2506" t="s">
        <v>10861</v>
      </c>
    </row>
    <row r="2507" spans="1:23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 s="15">
        <f t="shared" si="79"/>
        <v>42177.741840277777</v>
      </c>
      <c r="J2507">
        <v>1434995295</v>
      </c>
      <c r="K2507" s="17">
        <f>(((L2507/60)/60/24)+DATE(1970,1,1))</f>
        <v>42147.741840277777</v>
      </c>
      <c r="L2507">
        <v>1432403295</v>
      </c>
      <c r="M2507" t="b">
        <v>0</v>
      </c>
      <c r="N2507">
        <v>4</v>
      </c>
      <c r="O2507" t="b">
        <v>0</v>
      </c>
      <c r="P2507" t="s">
        <v>8266</v>
      </c>
      <c r="Q2507">
        <f t="shared" si="78"/>
        <v>21</v>
      </c>
      <c r="R2507">
        <f>IFERROR(ROUND(E2507/N2507,2),0)</f>
        <v>180.5</v>
      </c>
      <c r="S2507" t="s">
        <v>8328</v>
      </c>
      <c r="T2507" t="s">
        <v>8330</v>
      </c>
      <c r="U2507">
        <v>5</v>
      </c>
      <c r="V2507">
        <v>23</v>
      </c>
      <c r="W2507" t="s">
        <v>10862</v>
      </c>
    </row>
    <row r="2508" spans="1:23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 s="15">
        <f t="shared" si="79"/>
        <v>42166.675763888896</v>
      </c>
      <c r="J2508">
        <v>1434039186</v>
      </c>
      <c r="K2508" s="17">
        <f>(((L2508/60)/60/24)+DATE(1970,1,1))</f>
        <v>42121.675763888896</v>
      </c>
      <c r="L2508">
        <v>1430151186</v>
      </c>
      <c r="M2508" t="b">
        <v>0</v>
      </c>
      <c r="N2508">
        <v>6</v>
      </c>
      <c r="O2508" t="b">
        <v>1</v>
      </c>
      <c r="P2508" t="s">
        <v>8301</v>
      </c>
      <c r="Q2508">
        <f t="shared" si="78"/>
        <v>103</v>
      </c>
      <c r="R2508">
        <f>IFERROR(ROUND(E2508/N2508,2),0)</f>
        <v>120.17</v>
      </c>
      <c r="S2508" t="s">
        <v>8307</v>
      </c>
      <c r="T2508" t="s">
        <v>8308</v>
      </c>
      <c r="U2508">
        <v>4</v>
      </c>
      <c r="V2508">
        <v>27</v>
      </c>
      <c r="W2508" t="s">
        <v>10863</v>
      </c>
    </row>
    <row r="2509" spans="1:23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 s="15">
        <f t="shared" si="79"/>
        <v>42639.442465277782</v>
      </c>
      <c r="J2509">
        <v>1474886229</v>
      </c>
      <c r="K2509" s="17">
        <f>(((L2509/60)/60/24)+DATE(1970,1,1))</f>
        <v>42609.442465277782</v>
      </c>
      <c r="L2509">
        <v>1472294229</v>
      </c>
      <c r="M2509" t="b">
        <v>0</v>
      </c>
      <c r="N2509">
        <v>27</v>
      </c>
      <c r="O2509" t="b">
        <v>1</v>
      </c>
      <c r="P2509" t="s">
        <v>8269</v>
      </c>
      <c r="Q2509">
        <f t="shared" si="78"/>
        <v>103</v>
      </c>
      <c r="R2509">
        <f>IFERROR(ROUND(E2509/N2509,2),0)</f>
        <v>26.67</v>
      </c>
      <c r="S2509" t="s">
        <v>8307</v>
      </c>
      <c r="T2509" t="s">
        <v>8309</v>
      </c>
      <c r="U2509">
        <v>8</v>
      </c>
      <c r="V2509">
        <v>27</v>
      </c>
      <c r="W2509" t="s">
        <v>10864</v>
      </c>
    </row>
    <row r="2510" spans="1:23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 s="15">
        <f t="shared" si="79"/>
        <v>42621.756041666667</v>
      </c>
      <c r="J2510">
        <v>1473358122</v>
      </c>
      <c r="K2510" s="17">
        <f>(((L2510/60)/60/24)+DATE(1970,1,1))</f>
        <v>42600.756041666667</v>
      </c>
      <c r="L2510">
        <v>1471543722</v>
      </c>
      <c r="M2510" t="b">
        <v>0</v>
      </c>
      <c r="N2510">
        <v>13</v>
      </c>
      <c r="O2510" t="b">
        <v>1</v>
      </c>
      <c r="P2510" t="s">
        <v>8269</v>
      </c>
      <c r="Q2510">
        <f t="shared" si="78"/>
        <v>120</v>
      </c>
      <c r="R2510">
        <f>IFERROR(ROUND(E2510/N2510,2),0)</f>
        <v>55.23</v>
      </c>
      <c r="S2510" t="s">
        <v>8307</v>
      </c>
      <c r="T2510" t="s">
        <v>8309</v>
      </c>
      <c r="U2510">
        <v>8</v>
      </c>
      <c r="V2510">
        <v>18</v>
      </c>
      <c r="W2510" t="s">
        <v>10865</v>
      </c>
    </row>
    <row r="2511" spans="1:23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 s="15">
        <f t="shared" si="79"/>
        <v>41974</v>
      </c>
      <c r="J2511">
        <v>1417392000</v>
      </c>
      <c r="K2511" s="17">
        <f>(((L2511/60)/60/24)+DATE(1970,1,1))</f>
        <v>41940.658645833333</v>
      </c>
      <c r="L2511">
        <v>1414511307</v>
      </c>
      <c r="M2511" t="b">
        <v>0</v>
      </c>
      <c r="N2511">
        <v>16</v>
      </c>
      <c r="O2511" t="b">
        <v>0</v>
      </c>
      <c r="P2511" t="s">
        <v>8271</v>
      </c>
      <c r="Q2511">
        <f t="shared" si="78"/>
        <v>10</v>
      </c>
      <c r="R2511">
        <f>IFERROR(ROUND(E2511/N2511,2),0)</f>
        <v>44.69</v>
      </c>
      <c r="S2511" t="s">
        <v>8315</v>
      </c>
      <c r="T2511" t="s">
        <v>8317</v>
      </c>
      <c r="U2511">
        <v>10</v>
      </c>
      <c r="V2511">
        <v>28</v>
      </c>
      <c r="W2511" t="s">
        <v>10866</v>
      </c>
    </row>
    <row r="2512" spans="1:23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 s="15">
        <f t="shared" si="79"/>
        <v>42171.741307870368</v>
      </c>
      <c r="J2512">
        <v>1434476849</v>
      </c>
      <c r="K2512" s="17">
        <f>(((L2512/60)/60/24)+DATE(1970,1,1))</f>
        <v>42141.741307870368</v>
      </c>
      <c r="L2512">
        <v>1431884849</v>
      </c>
      <c r="M2512" t="b">
        <v>0</v>
      </c>
      <c r="N2512">
        <v>11</v>
      </c>
      <c r="O2512" t="b">
        <v>0</v>
      </c>
      <c r="P2512" t="s">
        <v>8301</v>
      </c>
      <c r="Q2512">
        <f t="shared" si="78"/>
        <v>60</v>
      </c>
      <c r="R2512">
        <f>IFERROR(ROUND(E2512/N2512,2),0)</f>
        <v>65</v>
      </c>
      <c r="S2512" t="s">
        <v>8307</v>
      </c>
      <c r="T2512" t="s">
        <v>8308</v>
      </c>
      <c r="U2512">
        <v>5</v>
      </c>
      <c r="V2512">
        <v>17</v>
      </c>
      <c r="W2512" t="s">
        <v>10867</v>
      </c>
    </row>
    <row r="2513" spans="1:23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 s="15">
        <f t="shared" si="79"/>
        <v>42131.423541666663</v>
      </c>
      <c r="J2513">
        <v>1430993394</v>
      </c>
      <c r="K2513" s="17">
        <f>(((L2513/60)/60/24)+DATE(1970,1,1))</f>
        <v>42101.423541666663</v>
      </c>
      <c r="L2513">
        <v>1428401394</v>
      </c>
      <c r="M2513" t="b">
        <v>0</v>
      </c>
      <c r="N2513">
        <v>26</v>
      </c>
      <c r="O2513" t="b">
        <v>1</v>
      </c>
      <c r="P2513" t="s">
        <v>8269</v>
      </c>
      <c r="Q2513">
        <f t="shared" si="78"/>
        <v>119</v>
      </c>
      <c r="R2513">
        <f>IFERROR(ROUND(E2513/N2513,2),0)</f>
        <v>27.5</v>
      </c>
      <c r="S2513" t="s">
        <v>8307</v>
      </c>
      <c r="T2513" t="s">
        <v>8309</v>
      </c>
      <c r="U2513">
        <v>4</v>
      </c>
      <c r="V2513">
        <v>7</v>
      </c>
      <c r="W2513" t="s">
        <v>10868</v>
      </c>
    </row>
    <row r="2514" spans="1:23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 s="15">
        <f t="shared" si="79"/>
        <v>42091.921597222223</v>
      </c>
      <c r="J2514">
        <v>1427580426</v>
      </c>
      <c r="K2514" s="17">
        <f>(((L2514/60)/60/24)+DATE(1970,1,1))</f>
        <v>42061.963263888887</v>
      </c>
      <c r="L2514">
        <v>1424992026</v>
      </c>
      <c r="M2514" t="b">
        <v>0</v>
      </c>
      <c r="N2514">
        <v>12</v>
      </c>
      <c r="O2514" t="b">
        <v>0</v>
      </c>
      <c r="P2514" t="s">
        <v>8269</v>
      </c>
      <c r="Q2514">
        <f t="shared" si="78"/>
        <v>57</v>
      </c>
      <c r="R2514">
        <f>IFERROR(ROUND(E2514/N2514,2),0)</f>
        <v>59.58</v>
      </c>
      <c r="S2514" t="s">
        <v>8307</v>
      </c>
      <c r="T2514" t="s">
        <v>8309</v>
      </c>
      <c r="U2514">
        <v>2</v>
      </c>
      <c r="V2514">
        <v>26</v>
      </c>
      <c r="W2514" t="s">
        <v>10869</v>
      </c>
    </row>
    <row r="2515" spans="1:23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 s="15">
        <f t="shared" si="79"/>
        <v>42305.829166666663</v>
      </c>
      <c r="J2515">
        <v>1446062040</v>
      </c>
      <c r="K2515" s="17">
        <f>(((L2515/60)/60/24)+DATE(1970,1,1))</f>
        <v>42294.808124999996</v>
      </c>
      <c r="L2515">
        <v>1445109822</v>
      </c>
      <c r="M2515" t="b">
        <v>0</v>
      </c>
      <c r="N2515">
        <v>14</v>
      </c>
      <c r="O2515" t="b">
        <v>1</v>
      </c>
      <c r="P2515" t="s">
        <v>8269</v>
      </c>
      <c r="Q2515">
        <f t="shared" si="78"/>
        <v>115</v>
      </c>
      <c r="R2515">
        <f>IFERROR(ROUND(E2515/N2515,2),0)</f>
        <v>51</v>
      </c>
      <c r="S2515" t="s">
        <v>8307</v>
      </c>
      <c r="T2515" t="s">
        <v>8309</v>
      </c>
      <c r="U2515">
        <v>10</v>
      </c>
      <c r="V2515">
        <v>17</v>
      </c>
      <c r="W2515" t="s">
        <v>10870</v>
      </c>
    </row>
    <row r="2516" spans="1:23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 s="15">
        <f t="shared" si="79"/>
        <v>42475.866979166662</v>
      </c>
      <c r="J2516">
        <v>1460753307</v>
      </c>
      <c r="K2516" s="17">
        <f>(((L2516/60)/60/24)+DATE(1970,1,1))</f>
        <v>42445.866979166662</v>
      </c>
      <c r="L2516">
        <v>1458161307</v>
      </c>
      <c r="M2516" t="b">
        <v>0</v>
      </c>
      <c r="N2516">
        <v>28</v>
      </c>
      <c r="O2516" t="b">
        <v>1</v>
      </c>
      <c r="P2516" t="s">
        <v>8303</v>
      </c>
      <c r="Q2516">
        <f t="shared" si="78"/>
        <v>130</v>
      </c>
      <c r="R2516">
        <f>IFERROR(ROUND(E2516/N2516,2),0)</f>
        <v>25.46</v>
      </c>
      <c r="S2516" t="s">
        <v>8307</v>
      </c>
      <c r="T2516" t="s">
        <v>8310</v>
      </c>
      <c r="U2516">
        <v>3</v>
      </c>
      <c r="V2516">
        <v>16</v>
      </c>
      <c r="W2516" t="s">
        <v>10871</v>
      </c>
    </row>
    <row r="2517" spans="1:23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 s="15">
        <f t="shared" si="79"/>
        <v>42411.712418981479</v>
      </c>
      <c r="J2517">
        <v>1455210353</v>
      </c>
      <c r="K2517" s="17">
        <f>(((L2517/60)/60/24)+DATE(1970,1,1))</f>
        <v>42373.712418981479</v>
      </c>
      <c r="L2517">
        <v>1451927153</v>
      </c>
      <c r="M2517" t="b">
        <v>0</v>
      </c>
      <c r="N2517">
        <v>37</v>
      </c>
      <c r="O2517" t="b">
        <v>0</v>
      </c>
      <c r="P2517" t="s">
        <v>8271</v>
      </c>
      <c r="Q2517">
        <f t="shared" si="78"/>
        <v>28</v>
      </c>
      <c r="R2517">
        <f>IFERROR(ROUND(E2517/N2517,2),0)</f>
        <v>19.239999999999998</v>
      </c>
      <c r="S2517" t="s">
        <v>8315</v>
      </c>
      <c r="T2517" t="s">
        <v>8317</v>
      </c>
      <c r="U2517">
        <v>1</v>
      </c>
      <c r="V2517">
        <v>4</v>
      </c>
      <c r="W2517" t="s">
        <v>10872</v>
      </c>
    </row>
    <row r="2518" spans="1:23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 s="15">
        <f t="shared" si="79"/>
        <v>42171.541134259256</v>
      </c>
      <c r="J2518">
        <v>1434459554</v>
      </c>
      <c r="K2518" s="17">
        <f>(((L2518/60)/60/24)+DATE(1970,1,1))</f>
        <v>42141.541134259256</v>
      </c>
      <c r="L2518">
        <v>1431867554</v>
      </c>
      <c r="M2518" t="b">
        <v>0</v>
      </c>
      <c r="N2518">
        <v>24</v>
      </c>
      <c r="O2518" t="b">
        <v>1</v>
      </c>
      <c r="P2518" t="s">
        <v>8269</v>
      </c>
      <c r="Q2518">
        <f t="shared" si="78"/>
        <v>118</v>
      </c>
      <c r="R2518">
        <f>IFERROR(ROUND(E2518/N2518,2),0)</f>
        <v>29.58</v>
      </c>
      <c r="S2518" t="s">
        <v>8307</v>
      </c>
      <c r="T2518" t="s">
        <v>8309</v>
      </c>
      <c r="U2518">
        <v>5</v>
      </c>
      <c r="V2518">
        <v>17</v>
      </c>
      <c r="W2518" t="s">
        <v>10873</v>
      </c>
    </row>
    <row r="2519" spans="1:23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 s="15">
        <f t="shared" si="79"/>
        <v>41851.698599537034</v>
      </c>
      <c r="J2519">
        <v>1406825159</v>
      </c>
      <c r="K2519" s="17">
        <f>(((L2519/60)/60/24)+DATE(1970,1,1))</f>
        <v>41821.698599537034</v>
      </c>
      <c r="L2519">
        <v>1404233159</v>
      </c>
      <c r="M2519" t="b">
        <v>0</v>
      </c>
      <c r="N2519">
        <v>21</v>
      </c>
      <c r="O2519" t="b">
        <v>1</v>
      </c>
      <c r="P2519" t="s">
        <v>8269</v>
      </c>
      <c r="Q2519">
        <f t="shared" si="78"/>
        <v>101</v>
      </c>
      <c r="R2519">
        <f>IFERROR(ROUND(E2519/N2519,2),0)</f>
        <v>33.57</v>
      </c>
      <c r="S2519" t="s">
        <v>8307</v>
      </c>
      <c r="T2519" t="s">
        <v>8309</v>
      </c>
      <c r="U2519">
        <v>7</v>
      </c>
      <c r="V2519">
        <v>1</v>
      </c>
      <c r="W2519" t="s">
        <v>10874</v>
      </c>
    </row>
    <row r="2520" spans="1:23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 s="15">
        <f t="shared" si="79"/>
        <v>41395.904594907406</v>
      </c>
      <c r="J2520">
        <v>1367444557</v>
      </c>
      <c r="K2520" s="17">
        <f>(((L2520/60)/60/24)+DATE(1970,1,1))</f>
        <v>41365.904594907406</v>
      </c>
      <c r="L2520">
        <v>1364852557</v>
      </c>
      <c r="M2520" t="b">
        <v>0</v>
      </c>
      <c r="N2520">
        <v>15</v>
      </c>
      <c r="O2520" t="b">
        <v>0</v>
      </c>
      <c r="P2520" t="s">
        <v>8273</v>
      </c>
      <c r="Q2520">
        <f t="shared" si="78"/>
        <v>25</v>
      </c>
      <c r="R2520">
        <f>IFERROR(ROUND(E2520/N2520,2),0)</f>
        <v>46.73</v>
      </c>
      <c r="S2520" t="s">
        <v>8318</v>
      </c>
      <c r="T2520" t="s">
        <v>8355</v>
      </c>
      <c r="U2520">
        <v>4</v>
      </c>
      <c r="V2520">
        <v>1</v>
      </c>
      <c r="W2520" t="s">
        <v>10875</v>
      </c>
    </row>
    <row r="2521" spans="1:23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 s="15">
        <f t="shared" si="79"/>
        <v>42203.843240740738</v>
      </c>
      <c r="J2521">
        <v>1437250456</v>
      </c>
      <c r="K2521" s="17">
        <f>(((L2521/60)/60/24)+DATE(1970,1,1))</f>
        <v>42173.843240740738</v>
      </c>
      <c r="L2521">
        <v>1434658456</v>
      </c>
      <c r="M2521" t="b">
        <v>0</v>
      </c>
      <c r="N2521">
        <v>7</v>
      </c>
      <c r="O2521" t="b">
        <v>0</v>
      </c>
      <c r="P2521" t="s">
        <v>8271</v>
      </c>
      <c r="Q2521">
        <f t="shared" si="78"/>
        <v>0</v>
      </c>
      <c r="R2521">
        <f>IFERROR(ROUND(E2521/N2521,2),0)</f>
        <v>100</v>
      </c>
      <c r="S2521" t="s">
        <v>8315</v>
      </c>
      <c r="T2521" t="s">
        <v>8317</v>
      </c>
      <c r="U2521">
        <v>6</v>
      </c>
      <c r="V2521">
        <v>18</v>
      </c>
      <c r="W2521" t="s">
        <v>10876</v>
      </c>
    </row>
    <row r="2522" spans="1:23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 s="15">
        <f t="shared" si="79"/>
        <v>41146.758125</v>
      </c>
      <c r="J2522">
        <v>1345918302</v>
      </c>
      <c r="K2522" s="17">
        <f>(((L2522/60)/60/24)+DATE(1970,1,1))</f>
        <v>41116.758125</v>
      </c>
      <c r="L2522">
        <v>1343326302</v>
      </c>
      <c r="M2522" t="b">
        <v>0</v>
      </c>
      <c r="N2522">
        <v>14</v>
      </c>
      <c r="O2522" t="b">
        <v>1</v>
      </c>
      <c r="P2522" t="s">
        <v>8274</v>
      </c>
      <c r="Q2522">
        <f t="shared" si="78"/>
        <v>100</v>
      </c>
      <c r="R2522">
        <f>IFERROR(ROUND(E2522/N2522,2),0)</f>
        <v>50</v>
      </c>
      <c r="S2522" t="s">
        <v>8331</v>
      </c>
      <c r="T2522" t="s">
        <v>8335</v>
      </c>
      <c r="U2522">
        <v>7</v>
      </c>
      <c r="V2522">
        <v>26</v>
      </c>
      <c r="W2522" t="s">
        <v>10877</v>
      </c>
    </row>
    <row r="2523" spans="1:23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15">
        <f t="shared" si="79"/>
        <v>42672.125</v>
      </c>
      <c r="J2523">
        <v>1477710000</v>
      </c>
      <c r="K2523" s="17">
        <f>(((L2523/60)/60/24)+DATE(1970,1,1))</f>
        <v>42643.632858796293</v>
      </c>
      <c r="L2523">
        <v>1475248279</v>
      </c>
      <c r="M2523" t="b">
        <v>0</v>
      </c>
      <c r="N2523">
        <v>12</v>
      </c>
      <c r="O2523" t="b">
        <v>1</v>
      </c>
      <c r="P2523" t="s">
        <v>8269</v>
      </c>
      <c r="Q2523">
        <f t="shared" si="78"/>
        <v>139</v>
      </c>
      <c r="R2523">
        <f>IFERROR(ROUND(E2523/N2523,2),0)</f>
        <v>57.92</v>
      </c>
      <c r="S2523" t="s">
        <v>8307</v>
      </c>
      <c r="T2523" t="s">
        <v>8309</v>
      </c>
      <c r="U2523">
        <v>9</v>
      </c>
      <c r="V2523">
        <v>30</v>
      </c>
      <c r="W2523" t="s">
        <v>10878</v>
      </c>
    </row>
    <row r="2524" spans="1:23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 s="15">
        <f t="shared" si="79"/>
        <v>42518.772326388891</v>
      </c>
      <c r="J2524">
        <v>1464460329</v>
      </c>
      <c r="K2524" s="17">
        <f>(((L2524/60)/60/24)+DATE(1970,1,1))</f>
        <v>42489.772326388891</v>
      </c>
      <c r="L2524">
        <v>1461954729</v>
      </c>
      <c r="M2524" t="b">
        <v>0</v>
      </c>
      <c r="N2524">
        <v>9</v>
      </c>
      <c r="O2524" t="b">
        <v>0</v>
      </c>
      <c r="P2524" t="s">
        <v>8270</v>
      </c>
      <c r="Q2524">
        <f t="shared" si="78"/>
        <v>1</v>
      </c>
      <c r="R2524">
        <f>IFERROR(ROUND(E2524/N2524,2),0)</f>
        <v>76.67</v>
      </c>
      <c r="S2524" t="s">
        <v>8315</v>
      </c>
      <c r="T2524" t="s">
        <v>8345</v>
      </c>
      <c r="U2524">
        <v>4</v>
      </c>
      <c r="V2524">
        <v>29</v>
      </c>
      <c r="W2524" t="s">
        <v>10879</v>
      </c>
    </row>
    <row r="2525" spans="1:23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 s="15">
        <f t="shared" si="79"/>
        <v>42573.862777777773</v>
      </c>
      <c r="J2525">
        <v>1469220144</v>
      </c>
      <c r="K2525" s="17">
        <f>(((L2525/60)/60/24)+DATE(1970,1,1))</f>
        <v>42543.862777777773</v>
      </c>
      <c r="L2525">
        <v>1466628144</v>
      </c>
      <c r="M2525" t="b">
        <v>0</v>
      </c>
      <c r="N2525">
        <v>15</v>
      </c>
      <c r="O2525" t="b">
        <v>1</v>
      </c>
      <c r="P2525" t="s">
        <v>8267</v>
      </c>
      <c r="Q2525">
        <f t="shared" si="78"/>
        <v>137</v>
      </c>
      <c r="R2525">
        <f>IFERROR(ROUND(E2525/N2525,2),0)</f>
        <v>45.6</v>
      </c>
      <c r="S2525" t="s">
        <v>8328</v>
      </c>
      <c r="T2525" t="s">
        <v>8329</v>
      </c>
      <c r="U2525">
        <v>6</v>
      </c>
      <c r="V2525">
        <v>22</v>
      </c>
      <c r="W2525" t="s">
        <v>10880</v>
      </c>
    </row>
    <row r="2526" spans="1:23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 s="15">
        <f t="shared" si="79"/>
        <v>42135.831273148149</v>
      </c>
      <c r="J2526">
        <v>1431374222</v>
      </c>
      <c r="K2526" s="17">
        <f>(((L2526/60)/60/24)+DATE(1970,1,1))</f>
        <v>42090.831273148149</v>
      </c>
      <c r="L2526">
        <v>1427486222</v>
      </c>
      <c r="M2526" t="b">
        <v>0</v>
      </c>
      <c r="N2526">
        <v>25</v>
      </c>
      <c r="O2526" t="b">
        <v>0</v>
      </c>
      <c r="P2526" t="s">
        <v>8271</v>
      </c>
      <c r="Q2526">
        <f t="shared" si="78"/>
        <v>5</v>
      </c>
      <c r="R2526">
        <f>IFERROR(ROUND(E2526/N2526,2),0)</f>
        <v>27.36</v>
      </c>
      <c r="S2526" t="s">
        <v>8315</v>
      </c>
      <c r="T2526" t="s">
        <v>8317</v>
      </c>
      <c r="U2526">
        <v>3</v>
      </c>
      <c r="V2526">
        <v>27</v>
      </c>
      <c r="W2526" t="s">
        <v>10881</v>
      </c>
    </row>
    <row r="2527" spans="1:23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15">
        <f t="shared" si="79"/>
        <v>40701.637511574074</v>
      </c>
      <c r="J2527">
        <v>1307459881</v>
      </c>
      <c r="K2527" s="17">
        <f>(((L2527/60)/60/24)+DATE(1970,1,1))</f>
        <v>40671.637511574074</v>
      </c>
      <c r="L2527">
        <v>1304867881</v>
      </c>
      <c r="M2527" t="b">
        <v>0</v>
      </c>
      <c r="N2527">
        <v>26</v>
      </c>
      <c r="O2527" t="b">
        <v>1</v>
      </c>
      <c r="P2527" t="s">
        <v>8277</v>
      </c>
      <c r="Q2527">
        <f t="shared" si="78"/>
        <v>137</v>
      </c>
      <c r="R2527">
        <f>IFERROR(ROUND(E2527/N2527,2),0)</f>
        <v>26.27</v>
      </c>
      <c r="S2527" t="s">
        <v>8331</v>
      </c>
      <c r="T2527" t="s">
        <v>8332</v>
      </c>
      <c r="U2527">
        <v>5</v>
      </c>
      <c r="V2527">
        <v>8</v>
      </c>
      <c r="W2527" t="s">
        <v>10882</v>
      </c>
    </row>
    <row r="2528" spans="1:23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15">
        <f t="shared" si="79"/>
        <v>41083.772858796299</v>
      </c>
      <c r="J2528">
        <v>1340476375</v>
      </c>
      <c r="K2528" s="17">
        <f>(((L2528/60)/60/24)+DATE(1970,1,1))</f>
        <v>41053.772858796299</v>
      </c>
      <c r="L2528">
        <v>1337884375</v>
      </c>
      <c r="M2528" t="b">
        <v>0</v>
      </c>
      <c r="N2528">
        <v>29</v>
      </c>
      <c r="O2528" t="b">
        <v>1</v>
      </c>
      <c r="P2528" t="s">
        <v>8277</v>
      </c>
      <c r="Q2528">
        <f t="shared" si="78"/>
        <v>113</v>
      </c>
      <c r="R2528">
        <f>IFERROR(ROUND(E2528/N2528,2),0)</f>
        <v>23.45</v>
      </c>
      <c r="S2528" t="s">
        <v>8331</v>
      </c>
      <c r="T2528" t="s">
        <v>8332</v>
      </c>
      <c r="U2528">
        <v>5</v>
      </c>
      <c r="V2528">
        <v>24</v>
      </c>
      <c r="W2528" t="s">
        <v>10883</v>
      </c>
    </row>
    <row r="2529" spans="1:23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15">
        <f t="shared" si="79"/>
        <v>40393.082638888889</v>
      </c>
      <c r="J2529">
        <v>1280800740</v>
      </c>
      <c r="K2529" s="17">
        <f>(((L2529/60)/60/24)+DATE(1970,1,1))</f>
        <v>40379.23096064815</v>
      </c>
      <c r="L2529">
        <v>1279603955</v>
      </c>
      <c r="M2529" t="b">
        <v>0</v>
      </c>
      <c r="N2529">
        <v>17</v>
      </c>
      <c r="O2529" t="b">
        <v>1</v>
      </c>
      <c r="P2529" t="s">
        <v>8274</v>
      </c>
      <c r="Q2529">
        <f t="shared" si="78"/>
        <v>170</v>
      </c>
      <c r="R2529">
        <f>IFERROR(ROUND(E2529/N2529,2),0)</f>
        <v>39.97</v>
      </c>
      <c r="S2529" t="s">
        <v>8331</v>
      </c>
      <c r="T2529" t="s">
        <v>8335</v>
      </c>
      <c r="U2529">
        <v>7</v>
      </c>
      <c r="V2529">
        <v>20</v>
      </c>
      <c r="W2529" t="s">
        <v>10884</v>
      </c>
    </row>
    <row r="2530" spans="1:23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 s="15">
        <f t="shared" si="79"/>
        <v>42504.566388888896</v>
      </c>
      <c r="J2530">
        <v>1463232936</v>
      </c>
      <c r="K2530" s="17">
        <f>(((L2530/60)/60/24)+DATE(1970,1,1))</f>
        <v>42479.566388888896</v>
      </c>
      <c r="L2530">
        <v>1461072936</v>
      </c>
      <c r="M2530" t="b">
        <v>0</v>
      </c>
      <c r="N2530">
        <v>18</v>
      </c>
      <c r="O2530" t="b">
        <v>0</v>
      </c>
      <c r="P2530" t="s">
        <v>8280</v>
      </c>
      <c r="Q2530">
        <f t="shared" si="78"/>
        <v>3</v>
      </c>
      <c r="R2530">
        <f>IFERROR(ROUND(E2530/N2530,2),0)</f>
        <v>37.67</v>
      </c>
      <c r="S2530" t="s">
        <v>8323</v>
      </c>
      <c r="T2530" t="s">
        <v>8338</v>
      </c>
      <c r="U2530">
        <v>4</v>
      </c>
      <c r="V2530">
        <v>19</v>
      </c>
      <c r="W2530" t="s">
        <v>10885</v>
      </c>
    </row>
    <row r="2531" spans="1:23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 s="15">
        <f t="shared" si="79"/>
        <v>42555.153055555551</v>
      </c>
      <c r="J2531">
        <v>1467603624</v>
      </c>
      <c r="K2531" s="17">
        <f>(((L2531/60)/60/24)+DATE(1970,1,1))</f>
        <v>42525.153055555551</v>
      </c>
      <c r="L2531">
        <v>1465011624</v>
      </c>
      <c r="M2531" t="b">
        <v>0</v>
      </c>
      <c r="N2531">
        <v>12</v>
      </c>
      <c r="O2531" t="b">
        <v>0</v>
      </c>
      <c r="P2531" t="s">
        <v>8287</v>
      </c>
      <c r="Q2531">
        <f t="shared" si="78"/>
        <v>45</v>
      </c>
      <c r="R2531">
        <f>IFERROR(ROUND(E2531/N2531,2),0)</f>
        <v>56.42</v>
      </c>
      <c r="S2531" t="s">
        <v>8320</v>
      </c>
      <c r="T2531" t="s">
        <v>8358</v>
      </c>
      <c r="U2531">
        <v>6</v>
      </c>
      <c r="V2531">
        <v>4</v>
      </c>
      <c r="W2531" t="s">
        <v>10886</v>
      </c>
    </row>
    <row r="2532" spans="1:23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 s="15">
        <f t="shared" si="79"/>
        <v>41806.916666666664</v>
      </c>
      <c r="J2532">
        <v>1402956000</v>
      </c>
      <c r="K2532" s="17">
        <f>(((L2532/60)/60/24)+DATE(1970,1,1))</f>
        <v>41778.766724537039</v>
      </c>
      <c r="L2532">
        <v>1400523845</v>
      </c>
      <c r="M2532" t="b">
        <v>0</v>
      </c>
      <c r="N2532">
        <v>13</v>
      </c>
      <c r="O2532" t="b">
        <v>0</v>
      </c>
      <c r="P2532" t="s">
        <v>8268</v>
      </c>
      <c r="Q2532">
        <f t="shared" si="78"/>
        <v>6</v>
      </c>
      <c r="R2532">
        <f>IFERROR(ROUND(E2532/N2532,2),0)</f>
        <v>52</v>
      </c>
      <c r="S2532" t="s">
        <v>8328</v>
      </c>
      <c r="T2532" t="s">
        <v>8342</v>
      </c>
      <c r="U2532">
        <v>5</v>
      </c>
      <c r="V2532">
        <v>19</v>
      </c>
      <c r="W2532" t="s">
        <v>10887</v>
      </c>
    </row>
    <row r="2533" spans="1:23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15">
        <f t="shared" si="79"/>
        <v>41882.665798611109</v>
      </c>
      <c r="J2533">
        <v>1409500725</v>
      </c>
      <c r="K2533" s="17">
        <f>(((L2533/60)/60/24)+DATE(1970,1,1))</f>
        <v>41852.665798611109</v>
      </c>
      <c r="L2533">
        <v>1406908725</v>
      </c>
      <c r="M2533" t="b">
        <v>0</v>
      </c>
      <c r="N2533">
        <v>13</v>
      </c>
      <c r="O2533" t="b">
        <v>1</v>
      </c>
      <c r="P2533" t="s">
        <v>8283</v>
      </c>
      <c r="Q2533">
        <f t="shared" si="78"/>
        <v>135</v>
      </c>
      <c r="R2533">
        <f>IFERROR(ROUND(E2533/N2533,2),0)</f>
        <v>51.92</v>
      </c>
      <c r="S2533" t="s">
        <v>8320</v>
      </c>
      <c r="T2533" t="s">
        <v>8321</v>
      </c>
      <c r="U2533">
        <v>8</v>
      </c>
      <c r="V2533">
        <v>1</v>
      </c>
      <c r="W2533" t="s">
        <v>10888</v>
      </c>
    </row>
    <row r="2534" spans="1:23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 s="15">
        <f t="shared" si="79"/>
        <v>42088.750810185185</v>
      </c>
      <c r="J2534">
        <v>1427306470</v>
      </c>
      <c r="K2534" s="17">
        <f>(((L2534/60)/60/24)+DATE(1970,1,1))</f>
        <v>42058.792476851857</v>
      </c>
      <c r="L2534">
        <v>1424718070</v>
      </c>
      <c r="M2534" t="b">
        <v>0</v>
      </c>
      <c r="N2534">
        <v>13</v>
      </c>
      <c r="O2534" t="b">
        <v>0</v>
      </c>
      <c r="P2534" t="s">
        <v>8269</v>
      </c>
      <c r="Q2534">
        <f t="shared" si="78"/>
        <v>27</v>
      </c>
      <c r="R2534">
        <f>IFERROR(ROUND(E2534/N2534,2),0)</f>
        <v>51.62</v>
      </c>
      <c r="S2534" t="s">
        <v>8307</v>
      </c>
      <c r="T2534" t="s">
        <v>8309</v>
      </c>
      <c r="U2534">
        <v>2</v>
      </c>
      <c r="V2534">
        <v>23</v>
      </c>
      <c r="W2534" t="s">
        <v>10889</v>
      </c>
    </row>
    <row r="2535" spans="1:23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 s="15">
        <f t="shared" si="79"/>
        <v>42485.928425925929</v>
      </c>
      <c r="J2535">
        <v>1461622616</v>
      </c>
      <c r="K2535" s="17">
        <f>(((L2535/60)/60/24)+DATE(1970,1,1))</f>
        <v>42425.970092592594</v>
      </c>
      <c r="L2535">
        <v>1456442216</v>
      </c>
      <c r="M2535" t="b">
        <v>0</v>
      </c>
      <c r="N2535">
        <v>14</v>
      </c>
      <c r="O2535" t="b">
        <v>0</v>
      </c>
      <c r="P2535" t="s">
        <v>8270</v>
      </c>
      <c r="Q2535">
        <f t="shared" si="78"/>
        <v>1</v>
      </c>
      <c r="R2535">
        <f>IFERROR(ROUND(E2535/N2535,2),0)</f>
        <v>47.86</v>
      </c>
      <c r="S2535" t="s">
        <v>8315</v>
      </c>
      <c r="T2535" t="s">
        <v>8345</v>
      </c>
      <c r="U2535">
        <v>2</v>
      </c>
      <c r="V2535">
        <v>25</v>
      </c>
      <c r="W2535" t="s">
        <v>10890</v>
      </c>
    </row>
    <row r="2536" spans="1:23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 s="15">
        <f t="shared" si="79"/>
        <v>42418.843287037031</v>
      </c>
      <c r="J2536">
        <v>1455826460</v>
      </c>
      <c r="K2536" s="17">
        <f>(((L2536/60)/60/24)+DATE(1970,1,1))</f>
        <v>42382.843287037031</v>
      </c>
      <c r="L2536">
        <v>1452716060</v>
      </c>
      <c r="M2536" t="b">
        <v>0</v>
      </c>
      <c r="N2536">
        <v>16</v>
      </c>
      <c r="O2536" t="b">
        <v>0</v>
      </c>
      <c r="P2536" t="s">
        <v>8271</v>
      </c>
      <c r="Q2536">
        <f t="shared" si="78"/>
        <v>9</v>
      </c>
      <c r="R2536">
        <f>IFERROR(ROUND(E2536/N2536,2),0)</f>
        <v>41.75</v>
      </c>
      <c r="S2536" t="s">
        <v>8315</v>
      </c>
      <c r="T2536" t="s">
        <v>8317</v>
      </c>
      <c r="U2536">
        <v>1</v>
      </c>
      <c r="V2536">
        <v>13</v>
      </c>
      <c r="W2536" t="s">
        <v>10891</v>
      </c>
    </row>
    <row r="2537" spans="1:23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 s="15">
        <f t="shared" si="79"/>
        <v>41922.458333333336</v>
      </c>
      <c r="J2537">
        <v>1412938800</v>
      </c>
      <c r="K2537" s="17">
        <f>(((L2537/60)/60/24)+DATE(1970,1,1))</f>
        <v>41900.243159722224</v>
      </c>
      <c r="L2537">
        <v>1411019409</v>
      </c>
      <c r="M2537" t="b">
        <v>0</v>
      </c>
      <c r="N2537">
        <v>13</v>
      </c>
      <c r="O2537" t="b">
        <v>1</v>
      </c>
      <c r="P2537" t="s">
        <v>8269</v>
      </c>
      <c r="Q2537">
        <f t="shared" si="78"/>
        <v>133</v>
      </c>
      <c r="R2537">
        <f>IFERROR(ROUND(E2537/N2537,2),0)</f>
        <v>51.23</v>
      </c>
      <c r="S2537" t="s">
        <v>8307</v>
      </c>
      <c r="T2537" t="s">
        <v>8309</v>
      </c>
      <c r="U2537">
        <v>9</v>
      </c>
      <c r="V2537">
        <v>18</v>
      </c>
      <c r="W2537" t="s">
        <v>10892</v>
      </c>
    </row>
    <row r="2538" spans="1:23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 s="15">
        <f t="shared" si="79"/>
        <v>42786.368078703701</v>
      </c>
      <c r="J2538">
        <v>1487580602</v>
      </c>
      <c r="K2538" s="17">
        <f>(((L2538/60)/60/24)+DATE(1970,1,1))</f>
        <v>42758.368078703701</v>
      </c>
      <c r="L2538">
        <v>1485161402</v>
      </c>
      <c r="M2538" t="b">
        <v>0</v>
      </c>
      <c r="N2538">
        <v>25</v>
      </c>
      <c r="O2538" t="b">
        <v>1</v>
      </c>
      <c r="P2538" t="s">
        <v>8269</v>
      </c>
      <c r="Q2538">
        <f t="shared" si="78"/>
        <v>133</v>
      </c>
      <c r="R2538">
        <f>IFERROR(ROUND(E2538/N2538,2),0)</f>
        <v>26.61</v>
      </c>
      <c r="S2538" t="s">
        <v>8307</v>
      </c>
      <c r="T2538" t="s">
        <v>8309</v>
      </c>
      <c r="U2538">
        <v>1</v>
      </c>
      <c r="V2538">
        <v>23</v>
      </c>
      <c r="W2538" t="s">
        <v>10893</v>
      </c>
    </row>
    <row r="2539" spans="1:23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15">
        <f t="shared" si="79"/>
        <v>42198.041666666672</v>
      </c>
      <c r="J2539">
        <v>1436749200</v>
      </c>
      <c r="K2539" s="17">
        <f>(((L2539/60)/60/24)+DATE(1970,1,1))</f>
        <v>42177.761782407411</v>
      </c>
      <c r="L2539">
        <v>1434997018</v>
      </c>
      <c r="M2539" t="b">
        <v>0</v>
      </c>
      <c r="N2539">
        <v>18</v>
      </c>
      <c r="O2539" t="b">
        <v>1</v>
      </c>
      <c r="P2539" t="s">
        <v>8269</v>
      </c>
      <c r="Q2539">
        <f t="shared" si="78"/>
        <v>132</v>
      </c>
      <c r="R2539">
        <f>IFERROR(ROUND(E2539/N2539,2),0)</f>
        <v>36.67</v>
      </c>
      <c r="S2539" t="s">
        <v>8307</v>
      </c>
      <c r="T2539" t="s">
        <v>8309</v>
      </c>
      <c r="U2539">
        <v>6</v>
      </c>
      <c r="V2539">
        <v>22</v>
      </c>
      <c r="W2539" t="s">
        <v>10894</v>
      </c>
    </row>
    <row r="2540" spans="1:23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15">
        <f t="shared" si="79"/>
        <v>42115.723692129628</v>
      </c>
      <c r="J2540">
        <v>1429636927</v>
      </c>
      <c r="K2540" s="17">
        <f>(((L2540/60)/60/24)+DATE(1970,1,1))</f>
        <v>42088.723692129628</v>
      </c>
      <c r="L2540">
        <v>1427304127</v>
      </c>
      <c r="M2540" t="b">
        <v>0</v>
      </c>
      <c r="N2540">
        <v>16</v>
      </c>
      <c r="O2540" t="b">
        <v>1</v>
      </c>
      <c r="P2540" t="s">
        <v>8269</v>
      </c>
      <c r="Q2540">
        <f t="shared" si="78"/>
        <v>101</v>
      </c>
      <c r="R2540">
        <f>IFERROR(ROUND(E2540/N2540,2),0)</f>
        <v>41.13</v>
      </c>
      <c r="S2540" t="s">
        <v>8307</v>
      </c>
      <c r="T2540" t="s">
        <v>8309</v>
      </c>
      <c r="U2540">
        <v>3</v>
      </c>
      <c r="V2540">
        <v>25</v>
      </c>
      <c r="W2540" t="s">
        <v>10895</v>
      </c>
    </row>
    <row r="2541" spans="1:23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 s="15">
        <f t="shared" si="79"/>
        <v>42182.768819444449</v>
      </c>
      <c r="J2541">
        <v>1435429626</v>
      </c>
      <c r="K2541" s="17">
        <f>(((L2541/60)/60/24)+DATE(1970,1,1))</f>
        <v>42142.768819444449</v>
      </c>
      <c r="L2541">
        <v>1431973626</v>
      </c>
      <c r="M2541" t="b">
        <v>0</v>
      </c>
      <c r="N2541">
        <v>14</v>
      </c>
      <c r="O2541" t="b">
        <v>0</v>
      </c>
      <c r="P2541" t="s">
        <v>8269</v>
      </c>
      <c r="Q2541">
        <f t="shared" si="78"/>
        <v>37</v>
      </c>
      <c r="R2541">
        <f>IFERROR(ROUND(E2541/N2541,2),0)</f>
        <v>46.93</v>
      </c>
      <c r="S2541" t="s">
        <v>8307</v>
      </c>
      <c r="T2541" t="s">
        <v>8309</v>
      </c>
      <c r="U2541">
        <v>5</v>
      </c>
      <c r="V2541">
        <v>18</v>
      </c>
      <c r="W2541" t="s">
        <v>10896</v>
      </c>
    </row>
    <row r="2542" spans="1:23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 s="15">
        <f t="shared" si="79"/>
        <v>41852.118495370371</v>
      </c>
      <c r="J2542">
        <v>1406861438</v>
      </c>
      <c r="K2542" s="17">
        <f>(((L2542/60)/60/24)+DATE(1970,1,1))</f>
        <v>41807.118495370371</v>
      </c>
      <c r="L2542">
        <v>1402973438</v>
      </c>
      <c r="M2542" t="b">
        <v>0</v>
      </c>
      <c r="N2542">
        <v>3</v>
      </c>
      <c r="O2542" t="b">
        <v>0</v>
      </c>
      <c r="P2542" t="s">
        <v>8294</v>
      </c>
      <c r="Q2542">
        <f t="shared" si="78"/>
        <v>26</v>
      </c>
      <c r="R2542">
        <f>IFERROR(ROUND(E2542/N2542,2),0)</f>
        <v>218.33</v>
      </c>
      <c r="S2542" t="s">
        <v>8320</v>
      </c>
      <c r="T2542" t="s">
        <v>8356</v>
      </c>
      <c r="U2542">
        <v>6</v>
      </c>
      <c r="V2542">
        <v>17</v>
      </c>
      <c r="W2542" t="s">
        <v>10897</v>
      </c>
    </row>
    <row r="2543" spans="1:23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 s="15">
        <f t="shared" si="79"/>
        <v>42055.357094907406</v>
      </c>
      <c r="J2543">
        <v>1424421253</v>
      </c>
      <c r="K2543" s="17">
        <f>(((L2543/60)/60/24)+DATE(1970,1,1))</f>
        <v>42025.357094907406</v>
      </c>
      <c r="L2543">
        <v>1421829253</v>
      </c>
      <c r="M2543" t="b">
        <v>1</v>
      </c>
      <c r="N2543">
        <v>10</v>
      </c>
      <c r="O2543" t="b">
        <v>0</v>
      </c>
      <c r="P2543" t="s">
        <v>8283</v>
      </c>
      <c r="Q2543">
        <f t="shared" si="78"/>
        <v>14</v>
      </c>
      <c r="R2543">
        <f>IFERROR(ROUND(E2543/N2543,2),0)</f>
        <v>65.099999999999994</v>
      </c>
      <c r="S2543" t="s">
        <v>8320</v>
      </c>
      <c r="T2543" t="s">
        <v>8321</v>
      </c>
      <c r="U2543">
        <v>1</v>
      </c>
      <c r="V2543">
        <v>21</v>
      </c>
      <c r="W2543" t="s">
        <v>10898</v>
      </c>
    </row>
    <row r="2544" spans="1:23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 s="15">
        <f t="shared" si="79"/>
        <v>42293.207638888889</v>
      </c>
      <c r="J2544">
        <v>1444971540</v>
      </c>
      <c r="K2544" s="17">
        <f>(((L2544/60)/60/24)+DATE(1970,1,1))</f>
        <v>42265.683182870373</v>
      </c>
      <c r="L2544">
        <v>1442593427</v>
      </c>
      <c r="M2544" t="b">
        <v>0</v>
      </c>
      <c r="N2544">
        <v>7</v>
      </c>
      <c r="O2544" t="b">
        <v>0</v>
      </c>
      <c r="P2544" t="s">
        <v>8269</v>
      </c>
      <c r="Q2544">
        <f t="shared" si="78"/>
        <v>13</v>
      </c>
      <c r="R2544">
        <f>IFERROR(ROUND(E2544/N2544,2),0)</f>
        <v>93</v>
      </c>
      <c r="S2544" t="s">
        <v>8307</v>
      </c>
      <c r="T2544" t="s">
        <v>8309</v>
      </c>
      <c r="U2544">
        <v>9</v>
      </c>
      <c r="V2544">
        <v>18</v>
      </c>
      <c r="W2544" t="s">
        <v>10899</v>
      </c>
    </row>
    <row r="2545" spans="1:23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 s="15">
        <f t="shared" si="79"/>
        <v>42185.879259259258</v>
      </c>
      <c r="J2545">
        <v>1435698368</v>
      </c>
      <c r="K2545" s="17">
        <f>(((L2545/60)/60/24)+DATE(1970,1,1))</f>
        <v>42140.879259259258</v>
      </c>
      <c r="L2545">
        <v>1431810368</v>
      </c>
      <c r="M2545" t="b">
        <v>0</v>
      </c>
      <c r="N2545">
        <v>10</v>
      </c>
      <c r="O2545" t="b">
        <v>0</v>
      </c>
      <c r="P2545" t="s">
        <v>8288</v>
      </c>
      <c r="Q2545">
        <f t="shared" si="78"/>
        <v>13</v>
      </c>
      <c r="R2545">
        <f>IFERROR(ROUND(E2545/N2545,2),0)</f>
        <v>65</v>
      </c>
      <c r="S2545" t="s">
        <v>8318</v>
      </c>
      <c r="T2545" t="s">
        <v>8352</v>
      </c>
      <c r="U2545">
        <v>5</v>
      </c>
      <c r="V2545">
        <v>16</v>
      </c>
      <c r="W2545" t="s">
        <v>10900</v>
      </c>
    </row>
    <row r="2546" spans="1:23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 s="15">
        <f t="shared" si="79"/>
        <v>42186.25</v>
      </c>
      <c r="J2546">
        <v>1435730400</v>
      </c>
      <c r="K2546" s="17">
        <f>(((L2546/60)/60/24)+DATE(1970,1,1))</f>
        <v>42129.82540509259</v>
      </c>
      <c r="L2546">
        <v>1430855315</v>
      </c>
      <c r="M2546" t="b">
        <v>0</v>
      </c>
      <c r="N2546">
        <v>3</v>
      </c>
      <c r="O2546" t="b">
        <v>0</v>
      </c>
      <c r="P2546" t="s">
        <v>8291</v>
      </c>
      <c r="Q2546">
        <f t="shared" si="78"/>
        <v>7</v>
      </c>
      <c r="R2546">
        <f>IFERROR(ROUND(E2546/N2546,2),0)</f>
        <v>216.67</v>
      </c>
      <c r="S2546" t="s">
        <v>8331</v>
      </c>
      <c r="T2546" t="s">
        <v>8334</v>
      </c>
      <c r="U2546">
        <v>5</v>
      </c>
      <c r="V2546">
        <v>5</v>
      </c>
      <c r="W2546" t="s">
        <v>10901</v>
      </c>
    </row>
    <row r="2547" spans="1:23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 s="15">
        <f t="shared" si="79"/>
        <v>42704.708333333328</v>
      </c>
      <c r="J2547">
        <v>1480525200</v>
      </c>
      <c r="K2547" s="17">
        <f>(((L2547/60)/60/24)+DATE(1970,1,1))</f>
        <v>42672.955138888887</v>
      </c>
      <c r="L2547">
        <v>1477781724</v>
      </c>
      <c r="M2547" t="b">
        <v>0</v>
      </c>
      <c r="N2547">
        <v>6</v>
      </c>
      <c r="O2547" t="b">
        <v>0</v>
      </c>
      <c r="P2547" t="s">
        <v>8269</v>
      </c>
      <c r="Q2547">
        <f t="shared" si="78"/>
        <v>11</v>
      </c>
      <c r="R2547">
        <f>IFERROR(ROUND(E2547/N2547,2),0)</f>
        <v>108.33</v>
      </c>
      <c r="S2547" t="s">
        <v>8307</v>
      </c>
      <c r="T2547" t="s">
        <v>8309</v>
      </c>
      <c r="U2547">
        <v>10</v>
      </c>
      <c r="V2547">
        <v>29</v>
      </c>
      <c r="W2547" t="s">
        <v>10902</v>
      </c>
    </row>
    <row r="2548" spans="1:23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 s="15">
        <f t="shared" si="79"/>
        <v>42112.025694444441</v>
      </c>
      <c r="J2548">
        <v>1429317420</v>
      </c>
      <c r="K2548" s="17">
        <f>(((L2548/60)/60/24)+DATE(1970,1,1))</f>
        <v>42053.106111111112</v>
      </c>
      <c r="L2548">
        <v>1424226768</v>
      </c>
      <c r="M2548" t="b">
        <v>0</v>
      </c>
      <c r="N2548">
        <v>13</v>
      </c>
      <c r="O2548" t="b">
        <v>1</v>
      </c>
      <c r="P2548" t="s">
        <v>8269</v>
      </c>
      <c r="Q2548">
        <f t="shared" si="78"/>
        <v>130</v>
      </c>
      <c r="R2548">
        <f>IFERROR(ROUND(E2548/N2548,2),0)</f>
        <v>50</v>
      </c>
      <c r="S2548" t="s">
        <v>8307</v>
      </c>
      <c r="T2548" t="s">
        <v>8309</v>
      </c>
      <c r="U2548">
        <v>2</v>
      </c>
      <c r="V2548">
        <v>18</v>
      </c>
      <c r="W2548" t="s">
        <v>10903</v>
      </c>
    </row>
    <row r="2549" spans="1:23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 s="15">
        <f t="shared" si="79"/>
        <v>42063.207638888889</v>
      </c>
      <c r="J2549">
        <v>1425099540</v>
      </c>
      <c r="K2549" s="17">
        <f>(((L2549/60)/60/24)+DATE(1970,1,1))</f>
        <v>42053.733078703706</v>
      </c>
      <c r="L2549">
        <v>1424280938</v>
      </c>
      <c r="M2549" t="b">
        <v>0</v>
      </c>
      <c r="N2549">
        <v>14</v>
      </c>
      <c r="O2549" t="b">
        <v>1</v>
      </c>
      <c r="P2549" t="s">
        <v>8269</v>
      </c>
      <c r="Q2549">
        <f t="shared" si="78"/>
        <v>130</v>
      </c>
      <c r="R2549">
        <f>IFERROR(ROUND(E2549/N2549,2),0)</f>
        <v>46.43</v>
      </c>
      <c r="S2549" t="s">
        <v>8307</v>
      </c>
      <c r="T2549" t="s">
        <v>8309</v>
      </c>
      <c r="U2549">
        <v>2</v>
      </c>
      <c r="V2549">
        <v>18</v>
      </c>
      <c r="W2549" t="s">
        <v>10904</v>
      </c>
    </row>
    <row r="2550" spans="1:23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 s="15">
        <f t="shared" si="79"/>
        <v>41881.229166666664</v>
      </c>
      <c r="J2550">
        <v>1409376600</v>
      </c>
      <c r="K2550" s="17">
        <f>(((L2550/60)/60/24)+DATE(1970,1,1))</f>
        <v>41841.651597222226</v>
      </c>
      <c r="L2550">
        <v>1405957098</v>
      </c>
      <c r="M2550" t="b">
        <v>0</v>
      </c>
      <c r="N2550">
        <v>14</v>
      </c>
      <c r="O2550" t="b">
        <v>0</v>
      </c>
      <c r="P2550" t="s">
        <v>8269</v>
      </c>
      <c r="Q2550">
        <f t="shared" si="78"/>
        <v>27</v>
      </c>
      <c r="R2550">
        <f>IFERROR(ROUND(E2550/N2550,2),0)</f>
        <v>46.43</v>
      </c>
      <c r="S2550" t="s">
        <v>8307</v>
      </c>
      <c r="T2550" t="s">
        <v>8309</v>
      </c>
      <c r="U2550">
        <v>7</v>
      </c>
      <c r="V2550">
        <v>21</v>
      </c>
      <c r="W2550" t="s">
        <v>10905</v>
      </c>
    </row>
    <row r="2551" spans="1:23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 s="15">
        <f t="shared" si="79"/>
        <v>42169.804861111115</v>
      </c>
      <c r="J2551">
        <v>1434309540</v>
      </c>
      <c r="K2551" s="17">
        <f>(((L2551/60)/60/24)+DATE(1970,1,1))</f>
        <v>42111.684027777781</v>
      </c>
      <c r="L2551">
        <v>1429287900</v>
      </c>
      <c r="M2551" t="b">
        <v>0</v>
      </c>
      <c r="N2551">
        <v>7</v>
      </c>
      <c r="O2551" t="b">
        <v>0</v>
      </c>
      <c r="P2551" t="s">
        <v>8301</v>
      </c>
      <c r="Q2551">
        <f t="shared" si="78"/>
        <v>0</v>
      </c>
      <c r="R2551">
        <f>IFERROR(ROUND(E2551/N2551,2),0)</f>
        <v>92.14</v>
      </c>
      <c r="S2551" t="s">
        <v>8307</v>
      </c>
      <c r="T2551" t="s">
        <v>8308</v>
      </c>
      <c r="U2551">
        <v>4</v>
      </c>
      <c r="V2551">
        <v>17</v>
      </c>
      <c r="W2551" t="s">
        <v>10906</v>
      </c>
    </row>
    <row r="2552" spans="1:23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 s="15">
        <f t="shared" si="79"/>
        <v>42833.537557870368</v>
      </c>
      <c r="J2552">
        <v>1491656045</v>
      </c>
      <c r="K2552" s="17">
        <f>(((L2552/60)/60/24)+DATE(1970,1,1))</f>
        <v>42803.579224537039</v>
      </c>
      <c r="L2552">
        <v>1489067645</v>
      </c>
      <c r="M2552" t="b">
        <v>0</v>
      </c>
      <c r="N2552">
        <v>12</v>
      </c>
      <c r="O2552" t="b">
        <v>0</v>
      </c>
      <c r="P2552" t="s">
        <v>8269</v>
      </c>
      <c r="Q2552">
        <f t="shared" si="78"/>
        <v>16</v>
      </c>
      <c r="R2552">
        <f>IFERROR(ROUND(E2552/N2552,2),0)</f>
        <v>53.75</v>
      </c>
      <c r="S2552" t="s">
        <v>8307</v>
      </c>
      <c r="T2552" t="s">
        <v>8309</v>
      </c>
      <c r="U2552">
        <v>3</v>
      </c>
      <c r="V2552">
        <v>9</v>
      </c>
      <c r="W2552" t="s">
        <v>10907</v>
      </c>
    </row>
    <row r="2553" spans="1:23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 s="15">
        <f t="shared" si="79"/>
        <v>41058.829918981479</v>
      </c>
      <c r="J2553">
        <v>1338321305</v>
      </c>
      <c r="K2553" s="17">
        <f>(((L2553/60)/60/24)+DATE(1970,1,1))</f>
        <v>41037.829918981479</v>
      </c>
      <c r="L2553">
        <v>1336506905</v>
      </c>
      <c r="M2553" t="b">
        <v>0</v>
      </c>
      <c r="N2553">
        <v>30</v>
      </c>
      <c r="O2553" t="b">
        <v>0</v>
      </c>
      <c r="P2553" t="s">
        <v>8276</v>
      </c>
      <c r="Q2553">
        <f t="shared" si="78"/>
        <v>31</v>
      </c>
      <c r="R2553">
        <f>IFERROR(ROUND(E2553/N2553,2),0)</f>
        <v>21.47</v>
      </c>
      <c r="S2553" t="s">
        <v>8331</v>
      </c>
      <c r="T2553" t="s">
        <v>8353</v>
      </c>
      <c r="U2553">
        <v>5</v>
      </c>
      <c r="V2553">
        <v>8</v>
      </c>
      <c r="W2553" t="s">
        <v>10908</v>
      </c>
    </row>
    <row r="2554" spans="1:23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 s="15">
        <f t="shared" si="79"/>
        <v>42717.332638888889</v>
      </c>
      <c r="J2554">
        <v>1481615940</v>
      </c>
      <c r="K2554" s="17">
        <f>(((L2554/60)/60/24)+DATE(1970,1,1))</f>
        <v>42692.109328703707</v>
      </c>
      <c r="L2554">
        <v>1479436646</v>
      </c>
      <c r="M2554" t="b">
        <v>0</v>
      </c>
      <c r="N2554">
        <v>30</v>
      </c>
      <c r="O2554" t="b">
        <v>1</v>
      </c>
      <c r="P2554" t="s">
        <v>8278</v>
      </c>
      <c r="Q2554">
        <f t="shared" si="78"/>
        <v>128</v>
      </c>
      <c r="R2554">
        <f>IFERROR(ROUND(E2554/N2554,2),0)</f>
        <v>21.37</v>
      </c>
      <c r="S2554" t="s">
        <v>8331</v>
      </c>
      <c r="T2554" t="s">
        <v>8333</v>
      </c>
      <c r="U2554">
        <v>11</v>
      </c>
      <c r="V2554">
        <v>18</v>
      </c>
      <c r="W2554" t="s">
        <v>10909</v>
      </c>
    </row>
    <row r="2555" spans="1:23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 s="15">
        <f t="shared" si="79"/>
        <v>41853.583333333336</v>
      </c>
      <c r="J2555">
        <v>1406988000</v>
      </c>
      <c r="K2555" s="17">
        <f>(((L2555/60)/60/24)+DATE(1970,1,1))</f>
        <v>41816.950370370374</v>
      </c>
      <c r="L2555">
        <v>1403822912</v>
      </c>
      <c r="M2555" t="b">
        <v>0</v>
      </c>
      <c r="N2555">
        <v>16</v>
      </c>
      <c r="O2555" t="b">
        <v>0</v>
      </c>
      <c r="P2555" t="s">
        <v>8269</v>
      </c>
      <c r="Q2555">
        <f t="shared" si="78"/>
        <v>32</v>
      </c>
      <c r="R2555">
        <f>IFERROR(ROUND(E2555/N2555,2),0)</f>
        <v>40.06</v>
      </c>
      <c r="S2555" t="s">
        <v>8307</v>
      </c>
      <c r="T2555" t="s">
        <v>8309</v>
      </c>
      <c r="U2555">
        <v>6</v>
      </c>
      <c r="V2555">
        <v>26</v>
      </c>
      <c r="W2555" t="s">
        <v>10910</v>
      </c>
    </row>
    <row r="2556" spans="1:23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 s="15">
        <f t="shared" si="79"/>
        <v>42420.878472222219</v>
      </c>
      <c r="J2556">
        <v>1456002300</v>
      </c>
      <c r="K2556" s="17">
        <f>(((L2556/60)/60/24)+DATE(1970,1,1))</f>
        <v>42399.707407407404</v>
      </c>
      <c r="L2556">
        <v>1454173120</v>
      </c>
      <c r="M2556" t="b">
        <v>0</v>
      </c>
      <c r="N2556">
        <v>19</v>
      </c>
      <c r="O2556" t="b">
        <v>0</v>
      </c>
      <c r="P2556" t="s">
        <v>8269</v>
      </c>
      <c r="Q2556">
        <f t="shared" si="78"/>
        <v>32</v>
      </c>
      <c r="R2556">
        <f>IFERROR(ROUND(E2556/N2556,2),0)</f>
        <v>33.74</v>
      </c>
      <c r="S2556" t="s">
        <v>8307</v>
      </c>
      <c r="T2556" t="s">
        <v>8309</v>
      </c>
      <c r="U2556">
        <v>1</v>
      </c>
      <c r="V2556">
        <v>30</v>
      </c>
      <c r="W2556" t="s">
        <v>10911</v>
      </c>
    </row>
    <row r="2557" spans="1:23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 s="15">
        <f t="shared" si="79"/>
        <v>42670.278171296297</v>
      </c>
      <c r="J2557">
        <v>1477550434</v>
      </c>
      <c r="K2557" s="17">
        <f>(((L2557/60)/60/24)+DATE(1970,1,1))</f>
        <v>42640.278171296297</v>
      </c>
      <c r="L2557">
        <v>1474958434</v>
      </c>
      <c r="M2557" t="b">
        <v>0</v>
      </c>
      <c r="N2557">
        <v>14</v>
      </c>
      <c r="O2557" t="b">
        <v>0</v>
      </c>
      <c r="P2557" t="s">
        <v>8269</v>
      </c>
      <c r="Q2557">
        <f t="shared" si="78"/>
        <v>21</v>
      </c>
      <c r="R2557">
        <f>IFERROR(ROUND(E2557/N2557,2),0)</f>
        <v>45.79</v>
      </c>
      <c r="S2557" t="s">
        <v>8307</v>
      </c>
      <c r="T2557" t="s">
        <v>8309</v>
      </c>
      <c r="U2557">
        <v>9</v>
      </c>
      <c r="V2557">
        <v>27</v>
      </c>
      <c r="W2557" t="s">
        <v>10912</v>
      </c>
    </row>
    <row r="2558" spans="1:23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 s="15">
        <f t="shared" si="79"/>
        <v>41901.762743055559</v>
      </c>
      <c r="J2558">
        <v>1411150701</v>
      </c>
      <c r="K2558" s="17">
        <f>(((L2558/60)/60/24)+DATE(1970,1,1))</f>
        <v>41841.762743055559</v>
      </c>
      <c r="L2558">
        <v>1405966701</v>
      </c>
      <c r="M2558" t="b">
        <v>0</v>
      </c>
      <c r="N2558">
        <v>7</v>
      </c>
      <c r="O2558" t="b">
        <v>0</v>
      </c>
      <c r="P2558" t="s">
        <v>8266</v>
      </c>
      <c r="Q2558">
        <f t="shared" si="78"/>
        <v>1</v>
      </c>
      <c r="R2558">
        <f>IFERROR(ROUND(E2558/N2558,2),0)</f>
        <v>91.43</v>
      </c>
      <c r="S2558" t="s">
        <v>8328</v>
      </c>
      <c r="T2558" t="s">
        <v>8330</v>
      </c>
      <c r="U2558">
        <v>7</v>
      </c>
      <c r="V2558">
        <v>21</v>
      </c>
      <c r="W2558" t="s">
        <v>10913</v>
      </c>
    </row>
    <row r="2559" spans="1:23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 s="15">
        <f t="shared" si="79"/>
        <v>41201.958993055552</v>
      </c>
      <c r="J2559">
        <v>1350687657</v>
      </c>
      <c r="K2559" s="17">
        <f>(((L2559/60)/60/24)+DATE(1970,1,1))</f>
        <v>41156.958993055552</v>
      </c>
      <c r="L2559">
        <v>1346799657</v>
      </c>
      <c r="M2559" t="b">
        <v>0</v>
      </c>
      <c r="N2559">
        <v>10</v>
      </c>
      <c r="O2559" t="b">
        <v>0</v>
      </c>
      <c r="P2559" t="s">
        <v>8268</v>
      </c>
      <c r="Q2559">
        <f t="shared" si="78"/>
        <v>3</v>
      </c>
      <c r="R2559">
        <f>IFERROR(ROUND(E2559/N2559,2),0)</f>
        <v>64</v>
      </c>
      <c r="S2559" t="s">
        <v>8328</v>
      </c>
      <c r="T2559" t="s">
        <v>8342</v>
      </c>
      <c r="U2559">
        <v>9</v>
      </c>
      <c r="V2559">
        <v>4</v>
      </c>
      <c r="W2559" t="s">
        <v>10914</v>
      </c>
    </row>
    <row r="2560" spans="1:23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 s="15">
        <f t="shared" si="79"/>
        <v>42063.631944444445</v>
      </c>
      <c r="J2560">
        <v>1425136200</v>
      </c>
      <c r="K2560" s="17">
        <f>(((L2560/60)/60/24)+DATE(1970,1,1))</f>
        <v>42025.637939814813</v>
      </c>
      <c r="L2560">
        <v>1421853518</v>
      </c>
      <c r="M2560" t="b">
        <v>0</v>
      </c>
      <c r="N2560">
        <v>11</v>
      </c>
      <c r="O2560" t="b">
        <v>0</v>
      </c>
      <c r="P2560" t="s">
        <v>8276</v>
      </c>
      <c r="Q2560">
        <f t="shared" si="78"/>
        <v>18</v>
      </c>
      <c r="R2560">
        <f>IFERROR(ROUND(E2560/N2560,2),0)</f>
        <v>58.18</v>
      </c>
      <c r="S2560" t="s">
        <v>8331</v>
      </c>
      <c r="T2560" t="s">
        <v>8353</v>
      </c>
      <c r="U2560">
        <v>1</v>
      </c>
      <c r="V2560">
        <v>21</v>
      </c>
      <c r="W2560" t="s">
        <v>10915</v>
      </c>
    </row>
    <row r="2561" spans="1:23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 s="15">
        <f t="shared" si="79"/>
        <v>40933.992962962962</v>
      </c>
      <c r="J2561">
        <v>1327535392</v>
      </c>
      <c r="K2561" s="17">
        <f>(((L2561/60)/60/24)+DATE(1970,1,1))</f>
        <v>40893.992962962962</v>
      </c>
      <c r="L2561">
        <v>1324079392</v>
      </c>
      <c r="M2561" t="b">
        <v>0</v>
      </c>
      <c r="N2561">
        <v>17</v>
      </c>
      <c r="O2561" t="b">
        <v>1</v>
      </c>
      <c r="P2561" t="s">
        <v>8277</v>
      </c>
      <c r="Q2561">
        <f t="shared" si="78"/>
        <v>128</v>
      </c>
      <c r="R2561">
        <f>IFERROR(ROUND(E2561/N2561,2),0)</f>
        <v>37.65</v>
      </c>
      <c r="S2561" t="s">
        <v>8331</v>
      </c>
      <c r="T2561" t="s">
        <v>8332</v>
      </c>
      <c r="U2561">
        <v>12</v>
      </c>
      <c r="V2561">
        <v>16</v>
      </c>
      <c r="W2561" t="s">
        <v>10916</v>
      </c>
    </row>
    <row r="2562" spans="1:23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 s="15">
        <f t="shared" si="79"/>
        <v>42825.957638888889</v>
      </c>
      <c r="J2562">
        <v>1491001140</v>
      </c>
      <c r="K2562" s="17">
        <f>(((L2562/60)/60/24)+DATE(1970,1,1))</f>
        <v>42789.462430555555</v>
      </c>
      <c r="L2562">
        <v>1487847954</v>
      </c>
      <c r="M2562" t="b">
        <v>0</v>
      </c>
      <c r="N2562">
        <v>22</v>
      </c>
      <c r="O2562" t="b">
        <v>0</v>
      </c>
      <c r="P2562" t="s">
        <v>8269</v>
      </c>
      <c r="Q2562">
        <f t="shared" ref="Q2562:Q2625" si="80">ROUND(E2562/D2562*100,0)</f>
        <v>128</v>
      </c>
      <c r="R2562">
        <f>IFERROR(ROUND(E2562/N2562,2),0)</f>
        <v>29.05</v>
      </c>
      <c r="S2562" t="s">
        <v>8307</v>
      </c>
      <c r="T2562" t="s">
        <v>8309</v>
      </c>
      <c r="U2562">
        <v>2</v>
      </c>
      <c r="V2562">
        <v>23</v>
      </c>
      <c r="W2562" t="s">
        <v>10917</v>
      </c>
    </row>
    <row r="2563" spans="1:23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 s="15">
        <f t="shared" ref="I2563:I2626" si="81">(((J2563/60)/60/24+DATE(1970,1,1)))</f>
        <v>41920.511319444442</v>
      </c>
      <c r="J2563">
        <v>1412770578</v>
      </c>
      <c r="K2563" s="17">
        <f>(((L2563/60)/60/24)+DATE(1970,1,1))</f>
        <v>41890.511319444442</v>
      </c>
      <c r="L2563">
        <v>1410178578</v>
      </c>
      <c r="M2563" t="b">
        <v>0</v>
      </c>
      <c r="N2563">
        <v>26</v>
      </c>
      <c r="O2563" t="b">
        <v>0</v>
      </c>
      <c r="P2563" t="s">
        <v>8292</v>
      </c>
      <c r="Q2563">
        <f t="shared" si="80"/>
        <v>1</v>
      </c>
      <c r="R2563">
        <f>IFERROR(ROUND(E2563/N2563,2),0)</f>
        <v>24.5</v>
      </c>
      <c r="S2563" t="s">
        <v>8315</v>
      </c>
      <c r="T2563" t="s">
        <v>8325</v>
      </c>
      <c r="U2563">
        <v>9</v>
      </c>
      <c r="V2563">
        <v>8</v>
      </c>
      <c r="W2563" t="s">
        <v>10918</v>
      </c>
    </row>
    <row r="2564" spans="1:23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 s="15">
        <f t="shared" si="81"/>
        <v>40790.896354166667</v>
      </c>
      <c r="J2564">
        <v>1315171845</v>
      </c>
      <c r="K2564" s="17">
        <f>(((L2564/60)/60/24)+DATE(1970,1,1))</f>
        <v>40730.896354166667</v>
      </c>
      <c r="L2564">
        <v>1309987845</v>
      </c>
      <c r="M2564" t="b">
        <v>0</v>
      </c>
      <c r="N2564">
        <v>17</v>
      </c>
      <c r="O2564" t="b">
        <v>1</v>
      </c>
      <c r="P2564" t="s">
        <v>8264</v>
      </c>
      <c r="Q2564">
        <f t="shared" si="80"/>
        <v>127</v>
      </c>
      <c r="R2564">
        <f>IFERROR(ROUND(E2564/N2564,2),0)</f>
        <v>37.409999999999997</v>
      </c>
      <c r="S2564" t="s">
        <v>8328</v>
      </c>
      <c r="T2564" t="s">
        <v>8346</v>
      </c>
      <c r="U2564">
        <v>7</v>
      </c>
      <c r="V2564">
        <v>6</v>
      </c>
      <c r="W2564" t="s">
        <v>10919</v>
      </c>
    </row>
    <row r="2565" spans="1:23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 s="15">
        <f t="shared" si="81"/>
        <v>41943.521064814813</v>
      </c>
      <c r="J2565">
        <v>1414758620</v>
      </c>
      <c r="K2565" s="17">
        <f>(((L2565/60)/60/24)+DATE(1970,1,1))</f>
        <v>41913.521064814813</v>
      </c>
      <c r="L2565">
        <v>1412166620</v>
      </c>
      <c r="M2565" t="b">
        <v>0</v>
      </c>
      <c r="N2565">
        <v>7</v>
      </c>
      <c r="O2565" t="b">
        <v>0</v>
      </c>
      <c r="P2565" t="s">
        <v>8271</v>
      </c>
      <c r="Q2565">
        <f t="shared" si="80"/>
        <v>1</v>
      </c>
      <c r="R2565">
        <f>IFERROR(ROUND(E2565/N2565,2),0)</f>
        <v>90.86</v>
      </c>
      <c r="S2565" t="s">
        <v>8315</v>
      </c>
      <c r="T2565" t="s">
        <v>8317</v>
      </c>
      <c r="U2565">
        <v>10</v>
      </c>
      <c r="V2565">
        <v>1</v>
      </c>
      <c r="W2565" t="s">
        <v>10920</v>
      </c>
    </row>
    <row r="2566" spans="1:23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 s="15">
        <f t="shared" si="81"/>
        <v>42495.16851851852</v>
      </c>
      <c r="J2566">
        <v>1462420960</v>
      </c>
      <c r="K2566" s="17">
        <f>(((L2566/60)/60/24)+DATE(1970,1,1))</f>
        <v>42465.16851851852</v>
      </c>
      <c r="L2566">
        <v>1459828960</v>
      </c>
      <c r="M2566" t="b">
        <v>0</v>
      </c>
      <c r="N2566">
        <v>9</v>
      </c>
      <c r="O2566" t="b">
        <v>1</v>
      </c>
      <c r="P2566" t="s">
        <v>8301</v>
      </c>
      <c r="Q2566">
        <f t="shared" si="80"/>
        <v>106</v>
      </c>
      <c r="R2566">
        <f>IFERROR(ROUND(E2566/N2566,2),0)</f>
        <v>70.67</v>
      </c>
      <c r="S2566" t="s">
        <v>8307</v>
      </c>
      <c r="T2566" t="s">
        <v>8308</v>
      </c>
      <c r="U2566">
        <v>4</v>
      </c>
      <c r="V2566">
        <v>5</v>
      </c>
      <c r="W2566" t="s">
        <v>10921</v>
      </c>
    </row>
    <row r="2567" spans="1:23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 s="15">
        <f t="shared" si="81"/>
        <v>42831.389374999999</v>
      </c>
      <c r="J2567">
        <v>1491470442</v>
      </c>
      <c r="K2567" s="17">
        <f>(((L2567/60)/60/24)+DATE(1970,1,1))</f>
        <v>42801.43104166667</v>
      </c>
      <c r="L2567">
        <v>1488882042</v>
      </c>
      <c r="M2567" t="b">
        <v>0</v>
      </c>
      <c r="N2567">
        <v>11</v>
      </c>
      <c r="O2567" t="b">
        <v>0</v>
      </c>
      <c r="P2567" t="s">
        <v>8291</v>
      </c>
      <c r="Q2567">
        <f t="shared" si="80"/>
        <v>25</v>
      </c>
      <c r="R2567">
        <f>IFERROR(ROUND(E2567/N2567,2),0)</f>
        <v>57.73</v>
      </c>
      <c r="S2567" t="s">
        <v>8331</v>
      </c>
      <c r="T2567" t="s">
        <v>8334</v>
      </c>
      <c r="U2567">
        <v>3</v>
      </c>
      <c r="V2567">
        <v>7</v>
      </c>
      <c r="W2567" t="s">
        <v>10922</v>
      </c>
    </row>
    <row r="2568" spans="1:23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 s="15">
        <f t="shared" si="81"/>
        <v>42238.750254629631</v>
      </c>
      <c r="J2568">
        <v>1440266422</v>
      </c>
      <c r="K2568" s="17">
        <f>(((L2568/60)/60/24)+DATE(1970,1,1))</f>
        <v>42198.750254629631</v>
      </c>
      <c r="L2568">
        <v>1436810422</v>
      </c>
      <c r="M2568" t="b">
        <v>0</v>
      </c>
      <c r="N2568">
        <v>19</v>
      </c>
      <c r="O2568" t="b">
        <v>1</v>
      </c>
      <c r="P2568" t="s">
        <v>8274</v>
      </c>
      <c r="Q2568">
        <f t="shared" si="80"/>
        <v>181</v>
      </c>
      <c r="R2568">
        <f>IFERROR(ROUND(E2568/N2568,2),0)</f>
        <v>33.32</v>
      </c>
      <c r="S2568" t="s">
        <v>8331</v>
      </c>
      <c r="T2568" t="s">
        <v>8335</v>
      </c>
      <c r="U2568">
        <v>7</v>
      </c>
      <c r="V2568">
        <v>13</v>
      </c>
      <c r="W2568" t="s">
        <v>10923</v>
      </c>
    </row>
    <row r="2569" spans="1:23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 s="15">
        <f t="shared" si="81"/>
        <v>42548.791666666672</v>
      </c>
      <c r="J2569">
        <v>1467054000</v>
      </c>
      <c r="K2569" s="17">
        <f>(((L2569/60)/60/24)+DATE(1970,1,1))</f>
        <v>42503.539976851855</v>
      </c>
      <c r="L2569">
        <v>1463144254</v>
      </c>
      <c r="M2569" t="b">
        <v>0</v>
      </c>
      <c r="N2569">
        <v>28</v>
      </c>
      <c r="O2569" t="b">
        <v>1</v>
      </c>
      <c r="P2569" t="s">
        <v>8269</v>
      </c>
      <c r="Q2569">
        <f t="shared" si="80"/>
        <v>127</v>
      </c>
      <c r="R2569">
        <f>IFERROR(ROUND(E2569/N2569,2),0)</f>
        <v>22.61</v>
      </c>
      <c r="S2569" t="s">
        <v>8307</v>
      </c>
      <c r="T2569" t="s">
        <v>8309</v>
      </c>
      <c r="U2569">
        <v>5</v>
      </c>
      <c r="V2569">
        <v>13</v>
      </c>
      <c r="W2569" t="s">
        <v>10924</v>
      </c>
    </row>
    <row r="2570" spans="1:23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 s="15">
        <f t="shared" si="81"/>
        <v>40943.738935185182</v>
      </c>
      <c r="J2570">
        <v>1328377444</v>
      </c>
      <c r="K2570" s="17">
        <f>(((L2570/60)/60/24)+DATE(1970,1,1))</f>
        <v>40918.738935185182</v>
      </c>
      <c r="L2570">
        <v>1326217444</v>
      </c>
      <c r="M2570" t="b">
        <v>0</v>
      </c>
      <c r="N2570">
        <v>22</v>
      </c>
      <c r="O2570" t="b">
        <v>1</v>
      </c>
      <c r="P2570" t="s">
        <v>8264</v>
      </c>
      <c r="Q2570">
        <f t="shared" si="80"/>
        <v>140</v>
      </c>
      <c r="R2570">
        <f>IFERROR(ROUND(E2570/N2570,2),0)</f>
        <v>28.73</v>
      </c>
      <c r="S2570" t="s">
        <v>8328</v>
      </c>
      <c r="T2570" t="s">
        <v>8346</v>
      </c>
      <c r="U2570">
        <v>1</v>
      </c>
      <c r="V2570">
        <v>10</v>
      </c>
      <c r="W2570" t="s">
        <v>10925</v>
      </c>
    </row>
    <row r="2571" spans="1:23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 s="15">
        <f t="shared" si="81"/>
        <v>42510.479861111111</v>
      </c>
      <c r="J2571">
        <v>1463743860</v>
      </c>
      <c r="K2571" s="17">
        <f>(((L2571/60)/60/24)+DATE(1970,1,1))</f>
        <v>42480.479861111111</v>
      </c>
      <c r="L2571">
        <v>1461151860</v>
      </c>
      <c r="M2571" t="b">
        <v>0</v>
      </c>
      <c r="N2571">
        <v>36</v>
      </c>
      <c r="O2571" t="b">
        <v>1</v>
      </c>
      <c r="P2571" t="s">
        <v>8269</v>
      </c>
      <c r="Q2571">
        <f t="shared" si="80"/>
        <v>126</v>
      </c>
      <c r="R2571">
        <f>IFERROR(ROUND(E2571/N2571,2),0)</f>
        <v>17.53</v>
      </c>
      <c r="S2571" t="s">
        <v>8307</v>
      </c>
      <c r="T2571" t="s">
        <v>8309</v>
      </c>
      <c r="U2571">
        <v>4</v>
      </c>
      <c r="V2571">
        <v>20</v>
      </c>
      <c r="W2571" t="s">
        <v>10926</v>
      </c>
    </row>
    <row r="2572" spans="1:23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 s="15">
        <f t="shared" si="81"/>
        <v>42319.802858796291</v>
      </c>
      <c r="J2572">
        <v>1447269367</v>
      </c>
      <c r="K2572" s="17">
        <f>(((L2572/60)/60/24)+DATE(1970,1,1))</f>
        <v>42289.761192129634</v>
      </c>
      <c r="L2572">
        <v>1444673767</v>
      </c>
      <c r="M2572" t="b">
        <v>0</v>
      </c>
      <c r="N2572">
        <v>8</v>
      </c>
      <c r="O2572" t="b">
        <v>1</v>
      </c>
      <c r="P2572" t="s">
        <v>8269</v>
      </c>
      <c r="Q2572">
        <f t="shared" si="80"/>
        <v>126</v>
      </c>
      <c r="R2572">
        <f>IFERROR(ROUND(E2572/N2572,2),0)</f>
        <v>78.88</v>
      </c>
      <c r="S2572" t="s">
        <v>8307</v>
      </c>
      <c r="T2572" t="s">
        <v>8309</v>
      </c>
      <c r="U2572">
        <v>10</v>
      </c>
      <c r="V2572">
        <v>12</v>
      </c>
      <c r="W2572" t="s">
        <v>10927</v>
      </c>
    </row>
    <row r="2573" spans="1:23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 s="15">
        <f t="shared" si="81"/>
        <v>42477.103518518517</v>
      </c>
      <c r="J2573">
        <v>1460860144</v>
      </c>
      <c r="K2573" s="17">
        <f>(((L2573/60)/60/24)+DATE(1970,1,1))</f>
        <v>42447.103518518517</v>
      </c>
      <c r="L2573">
        <v>1458268144</v>
      </c>
      <c r="M2573" t="b">
        <v>0</v>
      </c>
      <c r="N2573">
        <v>20</v>
      </c>
      <c r="O2573" t="b">
        <v>1</v>
      </c>
      <c r="P2573" t="s">
        <v>8263</v>
      </c>
      <c r="Q2573">
        <f t="shared" si="80"/>
        <v>126</v>
      </c>
      <c r="R2573">
        <f>IFERROR(ROUND(E2573/N2573,2),0)</f>
        <v>31.5</v>
      </c>
      <c r="S2573" t="s">
        <v>8328</v>
      </c>
      <c r="T2573" t="s">
        <v>8336</v>
      </c>
      <c r="U2573">
        <v>3</v>
      </c>
      <c r="V2573">
        <v>18</v>
      </c>
      <c r="W2573" t="s">
        <v>10928</v>
      </c>
    </row>
    <row r="2574" spans="1:23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 s="15">
        <f t="shared" si="81"/>
        <v>42148.853888888887</v>
      </c>
      <c r="J2574">
        <v>1432499376</v>
      </c>
      <c r="K2574" s="17">
        <f>(((L2574/60)/60/24)+DATE(1970,1,1))</f>
        <v>42115.853888888887</v>
      </c>
      <c r="L2574">
        <v>1429648176</v>
      </c>
      <c r="M2574" t="b">
        <v>0</v>
      </c>
      <c r="N2574">
        <v>10</v>
      </c>
      <c r="O2574" t="b">
        <v>1</v>
      </c>
      <c r="P2574" t="s">
        <v>8293</v>
      </c>
      <c r="Q2574">
        <f t="shared" si="80"/>
        <v>127</v>
      </c>
      <c r="R2574">
        <f>IFERROR(ROUND(E2574/N2574,2),0)</f>
        <v>62.8</v>
      </c>
      <c r="S2574" t="s">
        <v>8315</v>
      </c>
      <c r="T2574" t="s">
        <v>8316</v>
      </c>
      <c r="U2574">
        <v>4</v>
      </c>
      <c r="V2574">
        <v>21</v>
      </c>
      <c r="W2574" t="s">
        <v>10929</v>
      </c>
    </row>
    <row r="2575" spans="1:23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 s="15">
        <f t="shared" si="81"/>
        <v>42375.951539351852</v>
      </c>
      <c r="J2575">
        <v>1452120613</v>
      </c>
      <c r="K2575" s="17">
        <f>(((L2575/60)/60/24)+DATE(1970,1,1))</f>
        <v>42345.951539351852</v>
      </c>
      <c r="L2575">
        <v>1449528613</v>
      </c>
      <c r="M2575" t="b">
        <v>0</v>
      </c>
      <c r="N2575">
        <v>25</v>
      </c>
      <c r="O2575" t="b">
        <v>0</v>
      </c>
      <c r="P2575" t="s">
        <v>8294</v>
      </c>
      <c r="Q2575">
        <f t="shared" si="80"/>
        <v>13</v>
      </c>
      <c r="R2575">
        <f>IFERROR(ROUND(E2575/N2575,2),0)</f>
        <v>25</v>
      </c>
      <c r="S2575" t="s">
        <v>8320</v>
      </c>
      <c r="T2575" t="s">
        <v>8356</v>
      </c>
      <c r="U2575">
        <v>12</v>
      </c>
      <c r="V2575">
        <v>7</v>
      </c>
      <c r="W2575" t="s">
        <v>10930</v>
      </c>
    </row>
    <row r="2576" spans="1:23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 s="15">
        <f t="shared" si="81"/>
        <v>42716.25</v>
      </c>
      <c r="J2576">
        <v>1481522400</v>
      </c>
      <c r="K2576" s="17">
        <f>(((L2576/60)/60/24)+DATE(1970,1,1))</f>
        <v>42701.908807870372</v>
      </c>
      <c r="L2576">
        <v>1480283321</v>
      </c>
      <c r="M2576" t="b">
        <v>0</v>
      </c>
      <c r="N2576">
        <v>12</v>
      </c>
      <c r="O2576" t="b">
        <v>0</v>
      </c>
      <c r="P2576" t="s">
        <v>8269</v>
      </c>
      <c r="Q2576">
        <f t="shared" si="80"/>
        <v>21</v>
      </c>
      <c r="R2576">
        <f>IFERROR(ROUND(E2576/N2576,2),0)</f>
        <v>52.08</v>
      </c>
      <c r="S2576" t="s">
        <v>8307</v>
      </c>
      <c r="T2576" t="s">
        <v>8309</v>
      </c>
      <c r="U2576">
        <v>11</v>
      </c>
      <c r="V2576">
        <v>27</v>
      </c>
      <c r="W2576" t="s">
        <v>10931</v>
      </c>
    </row>
    <row r="2577" spans="1:23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 s="15">
        <f t="shared" si="81"/>
        <v>42620.056863425925</v>
      </c>
      <c r="J2577">
        <v>1473211313</v>
      </c>
      <c r="K2577" s="17">
        <f>(((L2577/60)/60/24)+DATE(1970,1,1))</f>
        <v>42606.056863425925</v>
      </c>
      <c r="L2577">
        <v>1472001713</v>
      </c>
      <c r="M2577" t="b">
        <v>0</v>
      </c>
      <c r="N2577">
        <v>17</v>
      </c>
      <c r="O2577" t="b">
        <v>0</v>
      </c>
      <c r="P2577" t="s">
        <v>8269</v>
      </c>
      <c r="Q2577">
        <f t="shared" si="80"/>
        <v>18</v>
      </c>
      <c r="R2577">
        <f>IFERROR(ROUND(E2577/N2577,2),0)</f>
        <v>36.590000000000003</v>
      </c>
      <c r="S2577" t="s">
        <v>8307</v>
      </c>
      <c r="T2577" t="s">
        <v>8309</v>
      </c>
      <c r="U2577">
        <v>8</v>
      </c>
      <c r="V2577">
        <v>24</v>
      </c>
      <c r="W2577" t="s">
        <v>10932</v>
      </c>
    </row>
    <row r="2578" spans="1:23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15">
        <f t="shared" si="81"/>
        <v>42565.492280092592</v>
      </c>
      <c r="J2578">
        <v>1468496933</v>
      </c>
      <c r="K2578" s="17">
        <f>(((L2578/60)/60/24)+DATE(1970,1,1))</f>
        <v>42535.492280092592</v>
      </c>
      <c r="L2578">
        <v>1465904933</v>
      </c>
      <c r="M2578" t="b">
        <v>0</v>
      </c>
      <c r="N2578">
        <v>7</v>
      </c>
      <c r="O2578" t="b">
        <v>0</v>
      </c>
      <c r="P2578" t="s">
        <v>8271</v>
      </c>
      <c r="Q2578">
        <f t="shared" si="80"/>
        <v>3</v>
      </c>
      <c r="R2578">
        <f>IFERROR(ROUND(E2578/N2578,2),0)</f>
        <v>88.71</v>
      </c>
      <c r="S2578" t="s">
        <v>8315</v>
      </c>
      <c r="T2578" t="s">
        <v>8317</v>
      </c>
      <c r="U2578">
        <v>6</v>
      </c>
      <c r="V2578">
        <v>14</v>
      </c>
      <c r="W2578" t="s">
        <v>10933</v>
      </c>
    </row>
    <row r="2579" spans="1:23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 s="15">
        <f t="shared" si="81"/>
        <v>41102.739953703705</v>
      </c>
      <c r="J2579">
        <v>1342115132</v>
      </c>
      <c r="K2579" s="17">
        <f>(((L2579/60)/60/24)+DATE(1970,1,1))</f>
        <v>41072.739953703705</v>
      </c>
      <c r="L2579">
        <v>1339523132</v>
      </c>
      <c r="M2579" t="b">
        <v>0</v>
      </c>
      <c r="N2579">
        <v>16</v>
      </c>
      <c r="O2579" t="b">
        <v>1</v>
      </c>
      <c r="P2579" t="s">
        <v>8274</v>
      </c>
      <c r="Q2579">
        <f t="shared" si="80"/>
        <v>124</v>
      </c>
      <c r="R2579">
        <f>IFERROR(ROUND(E2579/N2579,2),0)</f>
        <v>38.75</v>
      </c>
      <c r="S2579" t="s">
        <v>8331</v>
      </c>
      <c r="T2579" t="s">
        <v>8335</v>
      </c>
      <c r="U2579">
        <v>6</v>
      </c>
      <c r="V2579">
        <v>12</v>
      </c>
      <c r="W2579" t="s">
        <v>10934</v>
      </c>
    </row>
    <row r="2580" spans="1:23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 s="15">
        <f t="shared" si="81"/>
        <v>40976.207638888889</v>
      </c>
      <c r="J2580">
        <v>1331182740</v>
      </c>
      <c r="K2580" s="17">
        <f>(((L2580/60)/60/24)+DATE(1970,1,1))</f>
        <v>40960.861562500002</v>
      </c>
      <c r="L2580">
        <v>1329856839</v>
      </c>
      <c r="M2580" t="b">
        <v>0</v>
      </c>
      <c r="N2580">
        <v>11</v>
      </c>
      <c r="O2580" t="b">
        <v>1</v>
      </c>
      <c r="P2580" t="s">
        <v>8277</v>
      </c>
      <c r="Q2580">
        <f t="shared" si="80"/>
        <v>103</v>
      </c>
      <c r="R2580">
        <f>IFERROR(ROUND(E2580/N2580,2),0)</f>
        <v>56.36</v>
      </c>
      <c r="S2580" t="s">
        <v>8331</v>
      </c>
      <c r="T2580" t="s">
        <v>8332</v>
      </c>
      <c r="U2580">
        <v>2</v>
      </c>
      <c r="V2580">
        <v>21</v>
      </c>
      <c r="W2580" t="s">
        <v>10935</v>
      </c>
    </row>
    <row r="2581" spans="1:23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 s="15">
        <f t="shared" si="81"/>
        <v>42014.140972222223</v>
      </c>
      <c r="J2581">
        <v>1420860180</v>
      </c>
      <c r="K2581" s="17">
        <f>(((L2581/60)/60/24)+DATE(1970,1,1))</f>
        <v>41983.752847222218</v>
      </c>
      <c r="L2581">
        <v>1418234646</v>
      </c>
      <c r="M2581" t="b">
        <v>0</v>
      </c>
      <c r="N2581">
        <v>12</v>
      </c>
      <c r="O2581" t="b">
        <v>0</v>
      </c>
      <c r="P2581" t="s">
        <v>8269</v>
      </c>
      <c r="Q2581">
        <f t="shared" si="80"/>
        <v>11</v>
      </c>
      <c r="R2581">
        <f>IFERROR(ROUND(E2581/N2581,2),0)</f>
        <v>51.67</v>
      </c>
      <c r="S2581" t="s">
        <v>8307</v>
      </c>
      <c r="T2581" t="s">
        <v>8309</v>
      </c>
      <c r="U2581">
        <v>12</v>
      </c>
      <c r="V2581">
        <v>10</v>
      </c>
      <c r="W2581" t="s">
        <v>10936</v>
      </c>
    </row>
    <row r="2582" spans="1:23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 s="15">
        <f t="shared" si="81"/>
        <v>41852.291666666664</v>
      </c>
      <c r="J2582">
        <v>1406876400</v>
      </c>
      <c r="K2582" s="17">
        <f>(((L2582/60)/60/24)+DATE(1970,1,1))</f>
        <v>41830.858344907407</v>
      </c>
      <c r="L2582">
        <v>1405024561</v>
      </c>
      <c r="M2582" t="b">
        <v>0</v>
      </c>
      <c r="N2582">
        <v>10</v>
      </c>
      <c r="O2582" t="b">
        <v>0</v>
      </c>
      <c r="P2582" t="s">
        <v>8269</v>
      </c>
      <c r="Q2582">
        <f t="shared" si="80"/>
        <v>48</v>
      </c>
      <c r="R2582">
        <f>IFERROR(ROUND(E2582/N2582,2),0)</f>
        <v>62</v>
      </c>
      <c r="S2582" t="s">
        <v>8307</v>
      </c>
      <c r="T2582" t="s">
        <v>8309</v>
      </c>
      <c r="U2582">
        <v>7</v>
      </c>
      <c r="V2582">
        <v>10</v>
      </c>
      <c r="W2582" t="s">
        <v>10937</v>
      </c>
    </row>
    <row r="2583" spans="1:23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 s="15">
        <f t="shared" si="81"/>
        <v>42582.873611111107</v>
      </c>
      <c r="J2583">
        <v>1469998680</v>
      </c>
      <c r="K2583" s="17">
        <f>(((L2583/60)/60/24)+DATE(1970,1,1))</f>
        <v>42544.814328703709</v>
      </c>
      <c r="L2583">
        <v>1466710358</v>
      </c>
      <c r="M2583" t="b">
        <v>0</v>
      </c>
      <c r="N2583">
        <v>21</v>
      </c>
      <c r="O2583" t="b">
        <v>1</v>
      </c>
      <c r="P2583" t="s">
        <v>8269</v>
      </c>
      <c r="Q2583">
        <f t="shared" si="80"/>
        <v>124</v>
      </c>
      <c r="R2583">
        <f>IFERROR(ROUND(E2583/N2583,2),0)</f>
        <v>29.43</v>
      </c>
      <c r="S2583" t="s">
        <v>8307</v>
      </c>
      <c r="T2583" t="s">
        <v>8309</v>
      </c>
      <c r="U2583">
        <v>6</v>
      </c>
      <c r="V2583">
        <v>23</v>
      </c>
      <c r="W2583" t="s">
        <v>10938</v>
      </c>
    </row>
    <row r="2584" spans="1:23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 s="15">
        <f t="shared" si="81"/>
        <v>42496.826180555552</v>
      </c>
      <c r="J2584">
        <v>1462564182</v>
      </c>
      <c r="K2584" s="17">
        <f>(((L2584/60)/60/24)+DATE(1970,1,1))</f>
        <v>42466.826180555552</v>
      </c>
      <c r="L2584">
        <v>1459972182</v>
      </c>
      <c r="M2584" t="b">
        <v>0</v>
      </c>
      <c r="N2584">
        <v>3</v>
      </c>
      <c r="O2584" t="b">
        <v>1</v>
      </c>
      <c r="P2584" t="s">
        <v>8293</v>
      </c>
      <c r="Q2584">
        <f t="shared" si="80"/>
        <v>103</v>
      </c>
      <c r="R2584">
        <f>IFERROR(ROUND(E2584/N2584,2),0)</f>
        <v>205</v>
      </c>
      <c r="S2584" t="s">
        <v>8315</v>
      </c>
      <c r="T2584" t="s">
        <v>8316</v>
      </c>
      <c r="U2584">
        <v>4</v>
      </c>
      <c r="V2584">
        <v>6</v>
      </c>
      <c r="W2584" t="s">
        <v>10939</v>
      </c>
    </row>
    <row r="2585" spans="1:23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 s="15">
        <f t="shared" si="81"/>
        <v>42445.356365740736</v>
      </c>
      <c r="J2585">
        <v>1458117190</v>
      </c>
      <c r="K2585" s="17">
        <f>(((L2585/60)/60/24)+DATE(1970,1,1))</f>
        <v>42415.398032407407</v>
      </c>
      <c r="L2585">
        <v>1455528790</v>
      </c>
      <c r="M2585" t="b">
        <v>0</v>
      </c>
      <c r="N2585">
        <v>3</v>
      </c>
      <c r="O2585" t="b">
        <v>0</v>
      </c>
      <c r="P2585" t="s">
        <v>8269</v>
      </c>
      <c r="Q2585">
        <f t="shared" si="80"/>
        <v>61</v>
      </c>
      <c r="R2585">
        <f>IFERROR(ROUND(E2585/N2585,2),0)</f>
        <v>203.67</v>
      </c>
      <c r="S2585" t="s">
        <v>8307</v>
      </c>
      <c r="T2585" t="s">
        <v>8309</v>
      </c>
      <c r="U2585">
        <v>2</v>
      </c>
      <c r="V2585">
        <v>15</v>
      </c>
      <c r="W2585" t="s">
        <v>10940</v>
      </c>
    </row>
    <row r="2586" spans="1:23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 s="15">
        <f t="shared" si="81"/>
        <v>42296.458333333328</v>
      </c>
      <c r="J2586">
        <v>1445252400</v>
      </c>
      <c r="K2586" s="17">
        <f>(((L2586/60)/60/24)+DATE(1970,1,1))</f>
        <v>42278.453668981485</v>
      </c>
      <c r="L2586">
        <v>1443696797</v>
      </c>
      <c r="M2586" t="b">
        <v>0</v>
      </c>
      <c r="N2586">
        <v>22</v>
      </c>
      <c r="O2586" t="b">
        <v>1</v>
      </c>
      <c r="P2586" t="s">
        <v>8269</v>
      </c>
      <c r="Q2586">
        <f t="shared" si="80"/>
        <v>122</v>
      </c>
      <c r="R2586">
        <f>IFERROR(ROUND(E2586/N2586,2),0)</f>
        <v>27.73</v>
      </c>
      <c r="S2586" t="s">
        <v>8307</v>
      </c>
      <c r="T2586" t="s">
        <v>8309</v>
      </c>
      <c r="U2586">
        <v>10</v>
      </c>
      <c r="V2586">
        <v>1</v>
      </c>
      <c r="W2586" t="s">
        <v>10941</v>
      </c>
    </row>
    <row r="2587" spans="1:23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 s="15">
        <f t="shared" si="81"/>
        <v>41208.165972222225</v>
      </c>
      <c r="J2587">
        <v>1351223940</v>
      </c>
      <c r="K2587" s="17">
        <f>(((L2587/60)/60/24)+DATE(1970,1,1))</f>
        <v>41192.758506944447</v>
      </c>
      <c r="L2587">
        <v>1349892735</v>
      </c>
      <c r="M2587" t="b">
        <v>0</v>
      </c>
      <c r="N2587">
        <v>14</v>
      </c>
      <c r="O2587" t="b">
        <v>1</v>
      </c>
      <c r="P2587" t="s">
        <v>8277</v>
      </c>
      <c r="Q2587">
        <f t="shared" si="80"/>
        <v>102</v>
      </c>
      <c r="R2587">
        <f>IFERROR(ROUND(E2587/N2587,2),0)</f>
        <v>43.57</v>
      </c>
      <c r="S2587" t="s">
        <v>8331</v>
      </c>
      <c r="T2587" t="s">
        <v>8332</v>
      </c>
      <c r="U2587">
        <v>10</v>
      </c>
      <c r="V2587">
        <v>10</v>
      </c>
      <c r="W2587" t="s">
        <v>10942</v>
      </c>
    </row>
    <row r="2588" spans="1:23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 s="15">
        <f t="shared" si="81"/>
        <v>42276.883784722217</v>
      </c>
      <c r="J2588">
        <v>1443561159</v>
      </c>
      <c r="K2588" s="17">
        <f>(((L2588/60)/60/24)+DATE(1970,1,1))</f>
        <v>42246.883784722217</v>
      </c>
      <c r="L2588">
        <v>1440969159</v>
      </c>
      <c r="M2588" t="b">
        <v>0</v>
      </c>
      <c r="N2588">
        <v>9</v>
      </c>
      <c r="O2588" t="b">
        <v>0</v>
      </c>
      <c r="P2588" t="s">
        <v>8301</v>
      </c>
      <c r="Q2588">
        <f t="shared" si="80"/>
        <v>2</v>
      </c>
      <c r="R2588">
        <f>IFERROR(ROUND(E2588/N2588,2),0)</f>
        <v>67.78</v>
      </c>
      <c r="S2588" t="s">
        <v>8307</v>
      </c>
      <c r="T2588" t="s">
        <v>8308</v>
      </c>
      <c r="U2588">
        <v>8</v>
      </c>
      <c r="V2588">
        <v>30</v>
      </c>
      <c r="W2588" t="s">
        <v>10943</v>
      </c>
    </row>
    <row r="2589" spans="1:23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 s="15">
        <f t="shared" si="81"/>
        <v>42172.503495370373</v>
      </c>
      <c r="J2589">
        <v>1434542702</v>
      </c>
      <c r="K2589" s="17">
        <f>(((L2589/60)/60/24)+DATE(1970,1,1))</f>
        <v>42152.503495370373</v>
      </c>
      <c r="L2589">
        <v>1432814702</v>
      </c>
      <c r="M2589" t="b">
        <v>0</v>
      </c>
      <c r="N2589">
        <v>3</v>
      </c>
      <c r="O2589" t="b">
        <v>1</v>
      </c>
      <c r="P2589" t="s">
        <v>8269</v>
      </c>
      <c r="Q2589">
        <f t="shared" si="80"/>
        <v>122</v>
      </c>
      <c r="R2589">
        <f>IFERROR(ROUND(E2589/N2589,2),0)</f>
        <v>203.33</v>
      </c>
      <c r="S2589" t="s">
        <v>8307</v>
      </c>
      <c r="T2589" t="s">
        <v>8309</v>
      </c>
      <c r="U2589">
        <v>5</v>
      </c>
      <c r="V2589">
        <v>28</v>
      </c>
      <c r="W2589" t="s">
        <v>10944</v>
      </c>
    </row>
    <row r="2590" spans="1:23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 s="15">
        <f t="shared" si="81"/>
        <v>41531.546759259261</v>
      </c>
      <c r="J2590">
        <v>1379164040</v>
      </c>
      <c r="K2590" s="17">
        <f>(((L2590/60)/60/24)+DATE(1970,1,1))</f>
        <v>41499.546759259261</v>
      </c>
      <c r="L2590">
        <v>1376399240</v>
      </c>
      <c r="M2590" t="b">
        <v>0</v>
      </c>
      <c r="N2590">
        <v>24</v>
      </c>
      <c r="O2590" t="b">
        <v>0</v>
      </c>
      <c r="P2590" t="s">
        <v>8280</v>
      </c>
      <c r="Q2590">
        <f t="shared" si="80"/>
        <v>2</v>
      </c>
      <c r="R2590">
        <f>IFERROR(ROUND(E2590/N2590,2),0)</f>
        <v>25.29</v>
      </c>
      <c r="S2590" t="s">
        <v>8323</v>
      </c>
      <c r="T2590" t="s">
        <v>8338</v>
      </c>
      <c r="U2590">
        <v>8</v>
      </c>
      <c r="V2590">
        <v>13</v>
      </c>
      <c r="W2590" t="s">
        <v>10945</v>
      </c>
    </row>
    <row r="2591" spans="1:23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 s="15">
        <f t="shared" si="81"/>
        <v>41083.227731481478</v>
      </c>
      <c r="J2591">
        <v>1340429276</v>
      </c>
      <c r="K2591" s="17">
        <f>(((L2591/60)/60/24)+DATE(1970,1,1))</f>
        <v>41023.227731481478</v>
      </c>
      <c r="L2591">
        <v>1335245276</v>
      </c>
      <c r="M2591" t="b">
        <v>0</v>
      </c>
      <c r="N2591">
        <v>16</v>
      </c>
      <c r="O2591" t="b">
        <v>1</v>
      </c>
      <c r="P2591" t="s">
        <v>8277</v>
      </c>
      <c r="Q2591">
        <f t="shared" si="80"/>
        <v>121</v>
      </c>
      <c r="R2591">
        <f>IFERROR(ROUND(E2591/N2591,2),0)</f>
        <v>37.94</v>
      </c>
      <c r="S2591" t="s">
        <v>8331</v>
      </c>
      <c r="T2591" t="s">
        <v>8332</v>
      </c>
      <c r="U2591">
        <v>4</v>
      </c>
      <c r="V2591">
        <v>24</v>
      </c>
      <c r="W2591" t="s">
        <v>10946</v>
      </c>
    </row>
    <row r="2592" spans="1:23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 s="15">
        <f t="shared" si="81"/>
        <v>41912.666666666664</v>
      </c>
      <c r="J2592">
        <v>1412092800</v>
      </c>
      <c r="K2592" s="17">
        <f>(((L2592/60)/60/24)+DATE(1970,1,1))</f>
        <v>41882.585648148146</v>
      </c>
      <c r="L2592">
        <v>1409493800</v>
      </c>
      <c r="M2592" t="b">
        <v>0</v>
      </c>
      <c r="N2592">
        <v>18</v>
      </c>
      <c r="O2592" t="b">
        <v>1</v>
      </c>
      <c r="P2592" t="s">
        <v>8269</v>
      </c>
      <c r="Q2592">
        <f t="shared" si="80"/>
        <v>121</v>
      </c>
      <c r="R2592">
        <f>IFERROR(ROUND(E2592/N2592,2),0)</f>
        <v>33.67</v>
      </c>
      <c r="S2592" t="s">
        <v>8307</v>
      </c>
      <c r="T2592" t="s">
        <v>8309</v>
      </c>
      <c r="U2592">
        <v>8</v>
      </c>
      <c r="V2592">
        <v>31</v>
      </c>
      <c r="W2592" t="s">
        <v>10947</v>
      </c>
    </row>
    <row r="2593" spans="1:23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 s="15">
        <f t="shared" si="81"/>
        <v>42167.621018518519</v>
      </c>
      <c r="J2593">
        <v>1434120856</v>
      </c>
      <c r="K2593" s="17">
        <f>(((L2593/60)/60/24)+DATE(1970,1,1))</f>
        <v>42107.621018518519</v>
      </c>
      <c r="L2593">
        <v>1428936856</v>
      </c>
      <c r="M2593" t="b">
        <v>0</v>
      </c>
      <c r="N2593">
        <v>25</v>
      </c>
      <c r="O2593" t="b">
        <v>1</v>
      </c>
      <c r="P2593" t="s">
        <v>8269</v>
      </c>
      <c r="Q2593">
        <f t="shared" si="80"/>
        <v>242</v>
      </c>
      <c r="R2593">
        <f>IFERROR(ROUND(E2593/N2593,2),0)</f>
        <v>24.2</v>
      </c>
      <c r="S2593" t="s">
        <v>8307</v>
      </c>
      <c r="T2593" t="s">
        <v>8309</v>
      </c>
      <c r="U2593">
        <v>4</v>
      </c>
      <c r="V2593">
        <v>13</v>
      </c>
      <c r="W2593" t="s">
        <v>10948</v>
      </c>
    </row>
    <row r="2594" spans="1:23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 s="15">
        <f t="shared" si="81"/>
        <v>42589.776724537034</v>
      </c>
      <c r="J2594">
        <v>1470595109</v>
      </c>
      <c r="K2594" s="17">
        <f>(((L2594/60)/60/24)+DATE(1970,1,1))</f>
        <v>42559.776724537034</v>
      </c>
      <c r="L2594">
        <v>1468003109</v>
      </c>
      <c r="M2594" t="b">
        <v>0</v>
      </c>
      <c r="N2594">
        <v>14</v>
      </c>
      <c r="O2594" t="b">
        <v>1</v>
      </c>
      <c r="P2594" t="s">
        <v>8269</v>
      </c>
      <c r="Q2594">
        <f t="shared" si="80"/>
        <v>242</v>
      </c>
      <c r="R2594">
        <f>IFERROR(ROUND(E2594/N2594,2),0)</f>
        <v>43.21</v>
      </c>
      <c r="S2594" t="s">
        <v>8307</v>
      </c>
      <c r="T2594" t="s">
        <v>8309</v>
      </c>
      <c r="U2594">
        <v>7</v>
      </c>
      <c r="V2594">
        <v>8</v>
      </c>
      <c r="W2594" t="s">
        <v>10949</v>
      </c>
    </row>
    <row r="2595" spans="1:23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 s="15">
        <f t="shared" si="81"/>
        <v>42285.791909722218</v>
      </c>
      <c r="J2595">
        <v>1444330821</v>
      </c>
      <c r="K2595" s="17">
        <f>(((L2595/60)/60/24)+DATE(1970,1,1))</f>
        <v>42255.791909722218</v>
      </c>
      <c r="L2595">
        <v>1441738821</v>
      </c>
      <c r="M2595" t="b">
        <v>0</v>
      </c>
      <c r="N2595">
        <v>3</v>
      </c>
      <c r="O2595" t="b">
        <v>0</v>
      </c>
      <c r="P2595" t="s">
        <v>8301</v>
      </c>
      <c r="Q2595">
        <f t="shared" si="80"/>
        <v>0</v>
      </c>
      <c r="R2595">
        <f>IFERROR(ROUND(E2595/N2595,2),0)</f>
        <v>201.67</v>
      </c>
      <c r="S2595" t="s">
        <v>8307</v>
      </c>
      <c r="T2595" t="s">
        <v>8308</v>
      </c>
      <c r="U2595">
        <v>9</v>
      </c>
      <c r="V2595">
        <v>8</v>
      </c>
      <c r="W2595" t="s">
        <v>9842</v>
      </c>
    </row>
    <row r="2596" spans="1:23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 s="15">
        <f t="shared" si="81"/>
        <v>42226.951284722221</v>
      </c>
      <c r="J2596">
        <v>1439246991</v>
      </c>
      <c r="K2596" s="17">
        <f>(((L2596/60)/60/24)+DATE(1970,1,1))</f>
        <v>42211.951284722221</v>
      </c>
      <c r="L2596">
        <v>1437950991</v>
      </c>
      <c r="M2596" t="b">
        <v>0</v>
      </c>
      <c r="N2596">
        <v>13</v>
      </c>
      <c r="O2596" t="b">
        <v>1</v>
      </c>
      <c r="P2596" t="s">
        <v>8267</v>
      </c>
      <c r="Q2596">
        <f t="shared" si="80"/>
        <v>100</v>
      </c>
      <c r="R2596">
        <f>IFERROR(ROUND(E2596/N2596,2),0)</f>
        <v>46.23</v>
      </c>
      <c r="S2596" t="s">
        <v>8328</v>
      </c>
      <c r="T2596" t="s">
        <v>8329</v>
      </c>
      <c r="U2596">
        <v>7</v>
      </c>
      <c r="V2596">
        <v>26</v>
      </c>
      <c r="W2596" t="s">
        <v>10950</v>
      </c>
    </row>
    <row r="2597" spans="1:23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 s="15">
        <f t="shared" si="81"/>
        <v>42368.701504629629</v>
      </c>
      <c r="J2597">
        <v>1451494210</v>
      </c>
      <c r="K2597" s="17">
        <f>(((L2597/60)/60/24)+DATE(1970,1,1))</f>
        <v>42340.701504629629</v>
      </c>
      <c r="L2597">
        <v>1449075010</v>
      </c>
      <c r="M2597" t="b">
        <v>0</v>
      </c>
      <c r="N2597">
        <v>12</v>
      </c>
      <c r="O2597" t="b">
        <v>0</v>
      </c>
      <c r="P2597" t="s">
        <v>8280</v>
      </c>
      <c r="Q2597">
        <f t="shared" si="80"/>
        <v>6</v>
      </c>
      <c r="R2597">
        <f>IFERROR(ROUND(E2597/N2597,2),0)</f>
        <v>50.08</v>
      </c>
      <c r="S2597" t="s">
        <v>8323</v>
      </c>
      <c r="T2597" t="s">
        <v>8338</v>
      </c>
      <c r="U2597">
        <v>12</v>
      </c>
      <c r="V2597">
        <v>2</v>
      </c>
      <c r="W2597" t="s">
        <v>10951</v>
      </c>
    </row>
    <row r="2598" spans="1:23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 s="15">
        <f t="shared" si="81"/>
        <v>42034.708333333328</v>
      </c>
      <c r="J2598">
        <v>1422637200</v>
      </c>
      <c r="K2598" s="17">
        <f>(((L2598/60)/60/24)+DATE(1970,1,1))</f>
        <v>41995.752986111111</v>
      </c>
      <c r="L2598">
        <v>1419271458</v>
      </c>
      <c r="M2598" t="b">
        <v>0</v>
      </c>
      <c r="N2598">
        <v>22</v>
      </c>
      <c r="O2598" t="b">
        <v>1</v>
      </c>
      <c r="P2598" t="s">
        <v>8263</v>
      </c>
      <c r="Q2598">
        <f t="shared" si="80"/>
        <v>100</v>
      </c>
      <c r="R2598">
        <f>IFERROR(ROUND(E2598/N2598,2),0)</f>
        <v>27.27</v>
      </c>
      <c r="S2598" t="s">
        <v>8328</v>
      </c>
      <c r="T2598" t="s">
        <v>8336</v>
      </c>
      <c r="U2598">
        <v>12</v>
      </c>
      <c r="V2598">
        <v>22</v>
      </c>
      <c r="W2598" t="s">
        <v>10952</v>
      </c>
    </row>
    <row r="2599" spans="1:23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 s="15">
        <f t="shared" si="81"/>
        <v>40636.041666666664</v>
      </c>
      <c r="J2599">
        <v>1301792400</v>
      </c>
      <c r="K2599" s="17">
        <f>(((L2599/60)/60/24)+DATE(1970,1,1))</f>
        <v>40612.695208333331</v>
      </c>
      <c r="L2599">
        <v>1299775266</v>
      </c>
      <c r="M2599" t="b">
        <v>0</v>
      </c>
      <c r="N2599">
        <v>10</v>
      </c>
      <c r="O2599" t="b">
        <v>1</v>
      </c>
      <c r="P2599" t="s">
        <v>8264</v>
      </c>
      <c r="Q2599">
        <f t="shared" si="80"/>
        <v>120</v>
      </c>
      <c r="R2599">
        <f>IFERROR(ROUND(E2599/N2599,2),0)</f>
        <v>60</v>
      </c>
      <c r="S2599" t="s">
        <v>8328</v>
      </c>
      <c r="T2599" t="s">
        <v>8346</v>
      </c>
      <c r="U2599">
        <v>3</v>
      </c>
      <c r="V2599">
        <v>10</v>
      </c>
      <c r="W2599" t="s">
        <v>10953</v>
      </c>
    </row>
    <row r="2600" spans="1:23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 s="15">
        <f t="shared" si="81"/>
        <v>41699.720833333333</v>
      </c>
      <c r="J2600">
        <v>1393694280</v>
      </c>
      <c r="K2600" s="17">
        <f>(((L2600/60)/60/24)+DATE(1970,1,1))</f>
        <v>41657.985081018516</v>
      </c>
      <c r="L2600">
        <v>1390088311</v>
      </c>
      <c r="M2600" t="b">
        <v>0</v>
      </c>
      <c r="N2600">
        <v>14</v>
      </c>
      <c r="O2600" t="b">
        <v>1</v>
      </c>
      <c r="P2600" t="s">
        <v>8267</v>
      </c>
      <c r="Q2600">
        <f t="shared" si="80"/>
        <v>120</v>
      </c>
      <c r="R2600">
        <f>IFERROR(ROUND(E2600/N2600,2),0)</f>
        <v>42.86</v>
      </c>
      <c r="S2600" t="s">
        <v>8328</v>
      </c>
      <c r="T2600" t="s">
        <v>8329</v>
      </c>
      <c r="U2600">
        <v>1</v>
      </c>
      <c r="V2600">
        <v>18</v>
      </c>
      <c r="W2600" t="s">
        <v>10954</v>
      </c>
    </row>
    <row r="2601" spans="1:23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 s="15">
        <f t="shared" si="81"/>
        <v>42487.579861111109</v>
      </c>
      <c r="J2601">
        <v>1461765300</v>
      </c>
      <c r="K2601" s="17">
        <f>(((L2601/60)/60/24)+DATE(1970,1,1))</f>
        <v>42457.871516203704</v>
      </c>
      <c r="L2601">
        <v>1459198499</v>
      </c>
      <c r="M2601" t="b">
        <v>0</v>
      </c>
      <c r="N2601">
        <v>8</v>
      </c>
      <c r="O2601" t="b">
        <v>0</v>
      </c>
      <c r="P2601" t="s">
        <v>8285</v>
      </c>
      <c r="Q2601">
        <f t="shared" si="80"/>
        <v>3</v>
      </c>
      <c r="R2601">
        <f>IFERROR(ROUND(E2601/N2601,2),0)</f>
        <v>75</v>
      </c>
      <c r="S2601" t="s">
        <v>8318</v>
      </c>
      <c r="T2601" t="s">
        <v>8351</v>
      </c>
      <c r="U2601">
        <v>3</v>
      </c>
      <c r="V2601">
        <v>28</v>
      </c>
      <c r="W2601" t="s">
        <v>10955</v>
      </c>
    </row>
    <row r="2602" spans="1:23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 s="15">
        <f t="shared" si="81"/>
        <v>42696.853090277778</v>
      </c>
      <c r="J2602">
        <v>1479846507</v>
      </c>
      <c r="K2602" s="17">
        <f>(((L2602/60)/60/24)+DATE(1970,1,1))</f>
        <v>42689.853090277778</v>
      </c>
      <c r="L2602">
        <v>1479241707</v>
      </c>
      <c r="M2602" t="b">
        <v>0</v>
      </c>
      <c r="N2602">
        <v>17</v>
      </c>
      <c r="O2602" t="b">
        <v>1</v>
      </c>
      <c r="P2602" t="s">
        <v>8295</v>
      </c>
      <c r="Q2602">
        <f t="shared" si="80"/>
        <v>299</v>
      </c>
      <c r="R2602">
        <f>IFERROR(ROUND(E2602/N2602,2),0)</f>
        <v>35.119999999999997</v>
      </c>
      <c r="S2602" t="s">
        <v>8323</v>
      </c>
      <c r="T2602" t="s">
        <v>8324</v>
      </c>
      <c r="U2602">
        <v>11</v>
      </c>
      <c r="V2602">
        <v>15</v>
      </c>
      <c r="W2602" t="s">
        <v>10956</v>
      </c>
    </row>
    <row r="2603" spans="1:23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15">
        <f t="shared" si="81"/>
        <v>41249.054560185185</v>
      </c>
      <c r="J2603">
        <v>1354756714</v>
      </c>
      <c r="K2603" s="17">
        <f>(((L2603/60)/60/24)+DATE(1970,1,1))</f>
        <v>41235.054560185185</v>
      </c>
      <c r="L2603">
        <v>1353547114</v>
      </c>
      <c r="M2603" t="b">
        <v>0</v>
      </c>
      <c r="N2603">
        <v>18</v>
      </c>
      <c r="O2603" t="b">
        <v>1</v>
      </c>
      <c r="P2603" t="s">
        <v>8272</v>
      </c>
      <c r="Q2603">
        <f t="shared" si="80"/>
        <v>238</v>
      </c>
      <c r="R2603">
        <f>IFERROR(ROUND(E2603/N2603,2),0)</f>
        <v>33.06</v>
      </c>
      <c r="S2603" t="s">
        <v>8318</v>
      </c>
      <c r="T2603" t="s">
        <v>8337</v>
      </c>
      <c r="U2603">
        <v>11</v>
      </c>
      <c r="V2603">
        <v>22</v>
      </c>
      <c r="W2603" t="s">
        <v>10957</v>
      </c>
    </row>
    <row r="2604" spans="1:23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15">
        <f t="shared" si="81"/>
        <v>41911.361342592594</v>
      </c>
      <c r="J2604">
        <v>1411980020</v>
      </c>
      <c r="K2604" s="17">
        <f>(((L2604/60)/60/24)+DATE(1970,1,1))</f>
        <v>41881.361342592594</v>
      </c>
      <c r="L2604">
        <v>1409388020</v>
      </c>
      <c r="M2604" t="b">
        <v>0</v>
      </c>
      <c r="N2604">
        <v>13</v>
      </c>
      <c r="O2604" t="b">
        <v>1</v>
      </c>
      <c r="P2604" t="s">
        <v>8269</v>
      </c>
      <c r="Q2604">
        <f t="shared" si="80"/>
        <v>169</v>
      </c>
      <c r="R2604">
        <f>IFERROR(ROUND(E2604/N2604,2),0)</f>
        <v>45.62</v>
      </c>
      <c r="S2604" t="s">
        <v>8307</v>
      </c>
      <c r="T2604" t="s">
        <v>8309</v>
      </c>
      <c r="U2604">
        <v>8</v>
      </c>
      <c r="V2604">
        <v>30</v>
      </c>
      <c r="W2604" t="s">
        <v>10958</v>
      </c>
    </row>
    <row r="2605" spans="1:23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 s="15">
        <f t="shared" si="81"/>
        <v>41882.547222222223</v>
      </c>
      <c r="J2605">
        <v>1409490480</v>
      </c>
      <c r="K2605" s="17">
        <f>(((L2605/60)/60/24)+DATE(1970,1,1))</f>
        <v>41858.355393518519</v>
      </c>
      <c r="L2605">
        <v>1407400306</v>
      </c>
      <c r="M2605" t="b">
        <v>0</v>
      </c>
      <c r="N2605">
        <v>21</v>
      </c>
      <c r="O2605" t="b">
        <v>1</v>
      </c>
      <c r="P2605" t="s">
        <v>8269</v>
      </c>
      <c r="Q2605">
        <f t="shared" si="80"/>
        <v>108</v>
      </c>
      <c r="R2605">
        <f>IFERROR(ROUND(E2605/N2605,2),0)</f>
        <v>28.19</v>
      </c>
      <c r="S2605" t="s">
        <v>8307</v>
      </c>
      <c r="T2605" t="s">
        <v>8309</v>
      </c>
      <c r="U2605">
        <v>8</v>
      </c>
      <c r="V2605">
        <v>7</v>
      </c>
      <c r="W2605" t="s">
        <v>10959</v>
      </c>
    </row>
    <row r="2606" spans="1:23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 s="15">
        <f t="shared" si="81"/>
        <v>41912.638298611113</v>
      </c>
      <c r="J2606">
        <v>1412090349</v>
      </c>
      <c r="K2606" s="17">
        <f>(((L2606/60)/60/24)+DATE(1970,1,1))</f>
        <v>41877.638298611113</v>
      </c>
      <c r="L2606">
        <v>1409066349</v>
      </c>
      <c r="M2606" t="b">
        <v>1</v>
      </c>
      <c r="N2606">
        <v>8</v>
      </c>
      <c r="O2606" t="b">
        <v>0</v>
      </c>
      <c r="P2606" t="s">
        <v>8283</v>
      </c>
      <c r="Q2606">
        <f t="shared" si="80"/>
        <v>3</v>
      </c>
      <c r="R2606">
        <f>IFERROR(ROUND(E2606/N2606,2),0)</f>
        <v>73.88</v>
      </c>
      <c r="S2606" t="s">
        <v>8320</v>
      </c>
      <c r="T2606" t="s">
        <v>8321</v>
      </c>
      <c r="U2606">
        <v>8</v>
      </c>
      <c r="V2606">
        <v>26</v>
      </c>
      <c r="W2606" t="s">
        <v>10960</v>
      </c>
    </row>
    <row r="2607" spans="1:23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 s="15">
        <f t="shared" si="81"/>
        <v>41865.639155092591</v>
      </c>
      <c r="J2607">
        <v>1408029623</v>
      </c>
      <c r="K2607" s="17">
        <f>(((L2607/60)/60/24)+DATE(1970,1,1))</f>
        <v>41835.639155092591</v>
      </c>
      <c r="L2607">
        <v>1405437623</v>
      </c>
      <c r="M2607" t="b">
        <v>0</v>
      </c>
      <c r="N2607">
        <v>13</v>
      </c>
      <c r="O2607" t="b">
        <v>0</v>
      </c>
      <c r="P2607" t="s">
        <v>8270</v>
      </c>
      <c r="Q2607">
        <f t="shared" si="80"/>
        <v>4</v>
      </c>
      <c r="R2607">
        <f>IFERROR(ROUND(E2607/N2607,2),0)</f>
        <v>45.39</v>
      </c>
      <c r="S2607" t="s">
        <v>8315</v>
      </c>
      <c r="T2607" t="s">
        <v>8345</v>
      </c>
      <c r="U2607">
        <v>7</v>
      </c>
      <c r="V2607">
        <v>15</v>
      </c>
      <c r="W2607" t="s">
        <v>10961</v>
      </c>
    </row>
    <row r="2608" spans="1:23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 s="15">
        <f t="shared" si="81"/>
        <v>42767.663877314815</v>
      </c>
      <c r="J2608">
        <v>1485964559</v>
      </c>
      <c r="K2608" s="17">
        <f>(((L2608/60)/60/24)+DATE(1970,1,1))</f>
        <v>42737.663877314815</v>
      </c>
      <c r="L2608">
        <v>1483372559</v>
      </c>
      <c r="M2608" t="b">
        <v>0</v>
      </c>
      <c r="N2608">
        <v>7</v>
      </c>
      <c r="O2608" t="b">
        <v>0</v>
      </c>
      <c r="P2608" t="s">
        <v>8271</v>
      </c>
      <c r="Q2608">
        <f t="shared" si="80"/>
        <v>0</v>
      </c>
      <c r="R2608">
        <f>IFERROR(ROUND(E2608/N2608,2),0)</f>
        <v>84.29</v>
      </c>
      <c r="S2608" t="s">
        <v>8315</v>
      </c>
      <c r="T2608" t="s">
        <v>8317</v>
      </c>
      <c r="U2608">
        <v>1</v>
      </c>
      <c r="V2608">
        <v>2</v>
      </c>
      <c r="W2608" t="s">
        <v>10962</v>
      </c>
    </row>
    <row r="2609" spans="1:23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 s="15">
        <f t="shared" si="81"/>
        <v>42665.922893518517</v>
      </c>
      <c r="J2609">
        <v>1477174138</v>
      </c>
      <c r="K2609" s="17">
        <f>(((L2609/60)/60/24)+DATE(1970,1,1))</f>
        <v>42630.922893518517</v>
      </c>
      <c r="L2609">
        <v>1474150138</v>
      </c>
      <c r="M2609" t="b">
        <v>0</v>
      </c>
      <c r="N2609">
        <v>23</v>
      </c>
      <c r="O2609" t="b">
        <v>0</v>
      </c>
      <c r="P2609" t="s">
        <v>8301</v>
      </c>
      <c r="Q2609">
        <f t="shared" si="80"/>
        <v>20</v>
      </c>
      <c r="R2609">
        <f>IFERROR(ROUND(E2609/N2609,2),0)</f>
        <v>25.52</v>
      </c>
      <c r="S2609" t="s">
        <v>8307</v>
      </c>
      <c r="T2609" t="s">
        <v>8308</v>
      </c>
      <c r="U2609">
        <v>9</v>
      </c>
      <c r="V2609">
        <v>17</v>
      </c>
      <c r="W2609" t="s">
        <v>10963</v>
      </c>
    </row>
    <row r="2610" spans="1:23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 s="15">
        <f t="shared" si="81"/>
        <v>42055.968240740738</v>
      </c>
      <c r="J2610">
        <v>1424474056</v>
      </c>
      <c r="K2610" s="17">
        <f>(((L2610/60)/60/24)+DATE(1970,1,1))</f>
        <v>42010.968240740738</v>
      </c>
      <c r="L2610">
        <v>1420586056</v>
      </c>
      <c r="M2610" t="b">
        <v>0</v>
      </c>
      <c r="N2610">
        <v>24</v>
      </c>
      <c r="O2610" t="b">
        <v>0</v>
      </c>
      <c r="P2610" t="s">
        <v>8303</v>
      </c>
      <c r="Q2610">
        <f t="shared" si="80"/>
        <v>12</v>
      </c>
      <c r="R2610">
        <f>IFERROR(ROUND(E2610/N2610,2),0)</f>
        <v>24.46</v>
      </c>
      <c r="S2610" t="s">
        <v>8307</v>
      </c>
      <c r="T2610" t="s">
        <v>8310</v>
      </c>
      <c r="U2610">
        <v>1</v>
      </c>
      <c r="V2610">
        <v>6</v>
      </c>
      <c r="W2610" t="s">
        <v>10964</v>
      </c>
    </row>
    <row r="2611" spans="1:23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 s="15">
        <f t="shared" si="81"/>
        <v>42533.229166666672</v>
      </c>
      <c r="J2611">
        <v>1465709400</v>
      </c>
      <c r="K2611" s="17">
        <f>(((L2611/60)/60/24)+DATE(1970,1,1))</f>
        <v>42498.341122685189</v>
      </c>
      <c r="L2611">
        <v>1462695073</v>
      </c>
      <c r="M2611" t="b">
        <v>0</v>
      </c>
      <c r="N2611">
        <v>34</v>
      </c>
      <c r="O2611" t="b">
        <v>1</v>
      </c>
      <c r="P2611" t="s">
        <v>8274</v>
      </c>
      <c r="Q2611">
        <f t="shared" si="80"/>
        <v>167</v>
      </c>
      <c r="R2611">
        <f>IFERROR(ROUND(E2611/N2611,2),0)</f>
        <v>17.239999999999998</v>
      </c>
      <c r="S2611" t="s">
        <v>8331</v>
      </c>
      <c r="T2611" t="s">
        <v>8335</v>
      </c>
      <c r="U2611">
        <v>5</v>
      </c>
      <c r="V2611">
        <v>8</v>
      </c>
      <c r="W2611" t="s">
        <v>10965</v>
      </c>
    </row>
    <row r="2612" spans="1:23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 s="15">
        <f t="shared" si="81"/>
        <v>41957.895833333328</v>
      </c>
      <c r="J2612">
        <v>1416000600</v>
      </c>
      <c r="K2612" s="17">
        <f>(((L2612/60)/60/24)+DATE(1970,1,1))</f>
        <v>41926.854166666664</v>
      </c>
      <c r="L2612">
        <v>1413318600</v>
      </c>
      <c r="M2612" t="b">
        <v>0</v>
      </c>
      <c r="N2612">
        <v>23</v>
      </c>
      <c r="O2612" t="b">
        <v>0</v>
      </c>
      <c r="P2612" t="s">
        <v>8281</v>
      </c>
      <c r="Q2612">
        <f t="shared" si="80"/>
        <v>2</v>
      </c>
      <c r="R2612">
        <f>IFERROR(ROUND(E2612/N2612,2),0)</f>
        <v>25.43</v>
      </c>
      <c r="S2612" t="s">
        <v>8323</v>
      </c>
      <c r="T2612" t="s">
        <v>8347</v>
      </c>
      <c r="U2612">
        <v>10</v>
      </c>
      <c r="V2612">
        <v>14</v>
      </c>
      <c r="W2612" t="s">
        <v>10966</v>
      </c>
    </row>
    <row r="2613" spans="1:23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 s="15">
        <f t="shared" si="81"/>
        <v>42200.728460648148</v>
      </c>
      <c r="J2613">
        <v>1436981339</v>
      </c>
      <c r="K2613" s="17">
        <f>(((L2613/60)/60/24)+DATE(1970,1,1))</f>
        <v>42170.728460648148</v>
      </c>
      <c r="L2613">
        <v>1434389339</v>
      </c>
      <c r="M2613" t="b">
        <v>0</v>
      </c>
      <c r="N2613">
        <v>9</v>
      </c>
      <c r="O2613" t="b">
        <v>0</v>
      </c>
      <c r="P2613" t="s">
        <v>8282</v>
      </c>
      <c r="Q2613">
        <f t="shared" si="80"/>
        <v>3</v>
      </c>
      <c r="R2613">
        <f>IFERROR(ROUND(E2613/N2613,2),0)</f>
        <v>65</v>
      </c>
      <c r="S2613" t="s">
        <v>8326</v>
      </c>
      <c r="T2613" t="s">
        <v>8348</v>
      </c>
      <c r="U2613">
        <v>6</v>
      </c>
      <c r="V2613">
        <v>15</v>
      </c>
      <c r="W2613" t="s">
        <v>10967</v>
      </c>
    </row>
    <row r="2614" spans="1:23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 s="15">
        <f t="shared" si="81"/>
        <v>42353</v>
      </c>
      <c r="J2614">
        <v>1450137600</v>
      </c>
      <c r="K2614" s="17">
        <f>(((L2614/60)/60/24)+DATE(1970,1,1))</f>
        <v>42338.963912037041</v>
      </c>
      <c r="L2614">
        <v>1448924882</v>
      </c>
      <c r="M2614" t="b">
        <v>0</v>
      </c>
      <c r="N2614">
        <v>20</v>
      </c>
      <c r="O2614" t="b">
        <v>1</v>
      </c>
      <c r="P2614" t="s">
        <v>8269</v>
      </c>
      <c r="Q2614">
        <f t="shared" si="80"/>
        <v>105</v>
      </c>
      <c r="R2614">
        <f>IFERROR(ROUND(E2614/N2614,2),0)</f>
        <v>29</v>
      </c>
      <c r="S2614" t="s">
        <v>8307</v>
      </c>
      <c r="T2614" t="s">
        <v>8309</v>
      </c>
      <c r="U2614">
        <v>11</v>
      </c>
      <c r="V2614">
        <v>30</v>
      </c>
      <c r="W2614" t="s">
        <v>10968</v>
      </c>
    </row>
    <row r="2615" spans="1:23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 s="15">
        <f t="shared" si="81"/>
        <v>41820.727777777778</v>
      </c>
      <c r="J2615">
        <v>1404149280</v>
      </c>
      <c r="K2615" s="17">
        <f>(((L2615/60)/60/24)+DATE(1970,1,1))</f>
        <v>41779.045937499999</v>
      </c>
      <c r="L2615">
        <v>1400547969</v>
      </c>
      <c r="M2615" t="b">
        <v>0</v>
      </c>
      <c r="N2615">
        <v>13</v>
      </c>
      <c r="O2615" t="b">
        <v>0</v>
      </c>
      <c r="P2615" t="s">
        <v>8269</v>
      </c>
      <c r="Q2615">
        <f t="shared" si="80"/>
        <v>29</v>
      </c>
      <c r="R2615">
        <f>IFERROR(ROUND(E2615/N2615,2),0)</f>
        <v>44.31</v>
      </c>
      <c r="S2615" t="s">
        <v>8307</v>
      </c>
      <c r="T2615" t="s">
        <v>8309</v>
      </c>
      <c r="U2615">
        <v>5</v>
      </c>
      <c r="V2615">
        <v>20</v>
      </c>
      <c r="W2615" t="s">
        <v>10969</v>
      </c>
    </row>
    <row r="2616" spans="1:23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 s="15">
        <f t="shared" si="81"/>
        <v>42298.726631944446</v>
      </c>
      <c r="J2616">
        <v>1445448381</v>
      </c>
      <c r="K2616" s="17">
        <f>(((L2616/60)/60/24)+DATE(1970,1,1))</f>
        <v>42238.726631944446</v>
      </c>
      <c r="L2616">
        <v>1440264381</v>
      </c>
      <c r="M2616" t="b">
        <v>0</v>
      </c>
      <c r="N2616">
        <v>8</v>
      </c>
      <c r="O2616" t="b">
        <v>0</v>
      </c>
      <c r="P2616" t="s">
        <v>8268</v>
      </c>
      <c r="Q2616">
        <f t="shared" si="80"/>
        <v>10</v>
      </c>
      <c r="R2616">
        <f>IFERROR(ROUND(E2616/N2616,2),0)</f>
        <v>71.25</v>
      </c>
      <c r="S2616" t="s">
        <v>8328</v>
      </c>
      <c r="T2616" t="s">
        <v>8342</v>
      </c>
      <c r="U2616">
        <v>8</v>
      </c>
      <c r="V2616">
        <v>22</v>
      </c>
      <c r="W2616" t="s">
        <v>10970</v>
      </c>
    </row>
    <row r="2617" spans="1:23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 s="15">
        <f t="shared" si="81"/>
        <v>41341.126481481479</v>
      </c>
      <c r="J2617">
        <v>1362711728</v>
      </c>
      <c r="K2617" s="17">
        <f>(((L2617/60)/60/24)+DATE(1970,1,1))</f>
        <v>41311.126481481479</v>
      </c>
      <c r="L2617">
        <v>1360119728</v>
      </c>
      <c r="M2617" t="b">
        <v>0</v>
      </c>
      <c r="N2617">
        <v>13</v>
      </c>
      <c r="O2617" t="b">
        <v>0</v>
      </c>
      <c r="P2617" t="s">
        <v>8302</v>
      </c>
      <c r="Q2617">
        <f t="shared" si="80"/>
        <v>14</v>
      </c>
      <c r="R2617">
        <f>IFERROR(ROUND(E2617/N2617,2),0)</f>
        <v>43.85</v>
      </c>
      <c r="S2617" t="s">
        <v>8318</v>
      </c>
      <c r="T2617" t="s">
        <v>8359</v>
      </c>
      <c r="U2617">
        <v>2</v>
      </c>
      <c r="V2617">
        <v>6</v>
      </c>
      <c r="W2617" t="s">
        <v>10971</v>
      </c>
    </row>
    <row r="2618" spans="1:23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15">
        <f t="shared" si="81"/>
        <v>42264.165972222225</v>
      </c>
      <c r="J2618">
        <v>1442462340</v>
      </c>
      <c r="K2618" s="17">
        <f>(((L2618/60)/60/24)+DATE(1970,1,1))</f>
        <v>42232.702546296292</v>
      </c>
      <c r="L2618">
        <v>1439743900</v>
      </c>
      <c r="M2618" t="b">
        <v>0</v>
      </c>
      <c r="N2618">
        <v>14</v>
      </c>
      <c r="O2618" t="b">
        <v>1</v>
      </c>
      <c r="P2618" t="s">
        <v>8269</v>
      </c>
      <c r="Q2618">
        <f t="shared" si="80"/>
        <v>114</v>
      </c>
      <c r="R2618">
        <f>IFERROR(ROUND(E2618/N2618,2),0)</f>
        <v>40.71</v>
      </c>
      <c r="S2618" t="s">
        <v>8307</v>
      </c>
      <c r="T2618" t="s">
        <v>8309</v>
      </c>
      <c r="U2618">
        <v>8</v>
      </c>
      <c r="V2618">
        <v>16</v>
      </c>
      <c r="W2618" t="s">
        <v>10972</v>
      </c>
    </row>
    <row r="2619" spans="1:23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 s="15">
        <f t="shared" si="81"/>
        <v>41805.666666666664</v>
      </c>
      <c r="J2619">
        <v>1402848000</v>
      </c>
      <c r="K2619" s="17">
        <f>(((L2619/60)/60/24)+DATE(1970,1,1))</f>
        <v>41779.724224537036</v>
      </c>
      <c r="L2619">
        <v>1400606573</v>
      </c>
      <c r="M2619" t="b">
        <v>0</v>
      </c>
      <c r="N2619">
        <v>21</v>
      </c>
      <c r="O2619" t="b">
        <v>1</v>
      </c>
      <c r="P2619" t="s">
        <v>8269</v>
      </c>
      <c r="Q2619">
        <f t="shared" si="80"/>
        <v>114</v>
      </c>
      <c r="R2619">
        <f>IFERROR(ROUND(E2619/N2619,2),0)</f>
        <v>27.14</v>
      </c>
      <c r="S2619" t="s">
        <v>8307</v>
      </c>
      <c r="T2619" t="s">
        <v>8309</v>
      </c>
      <c r="U2619">
        <v>5</v>
      </c>
      <c r="V2619">
        <v>20</v>
      </c>
      <c r="W2619" t="s">
        <v>10973</v>
      </c>
    </row>
    <row r="2620" spans="1:23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 s="15">
        <f t="shared" si="81"/>
        <v>42075.800717592589</v>
      </c>
      <c r="J2620">
        <v>1426187582</v>
      </c>
      <c r="K2620" s="17">
        <f>(((L2620/60)/60/24)+DATE(1970,1,1))</f>
        <v>42045.84238425926</v>
      </c>
      <c r="L2620">
        <v>1423599182</v>
      </c>
      <c r="M2620" t="b">
        <v>0</v>
      </c>
      <c r="N2620">
        <v>10</v>
      </c>
      <c r="O2620" t="b">
        <v>1</v>
      </c>
      <c r="P2620" t="s">
        <v>8269</v>
      </c>
      <c r="Q2620">
        <f t="shared" si="80"/>
        <v>228</v>
      </c>
      <c r="R2620">
        <f>IFERROR(ROUND(E2620/N2620,2),0)</f>
        <v>57</v>
      </c>
      <c r="S2620" t="s">
        <v>8307</v>
      </c>
      <c r="T2620" t="s">
        <v>8309</v>
      </c>
      <c r="U2620">
        <v>2</v>
      </c>
      <c r="V2620">
        <v>10</v>
      </c>
      <c r="W2620" t="s">
        <v>10974</v>
      </c>
    </row>
    <row r="2621" spans="1:23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 s="15">
        <f t="shared" si="81"/>
        <v>42217.041666666672</v>
      </c>
      <c r="J2621">
        <v>1438390800</v>
      </c>
      <c r="K2621" s="17">
        <f>(((L2621/60)/60/24)+DATE(1970,1,1))</f>
        <v>42199.648912037039</v>
      </c>
      <c r="L2621">
        <v>1436888066</v>
      </c>
      <c r="M2621" t="b">
        <v>0</v>
      </c>
      <c r="N2621">
        <v>7</v>
      </c>
      <c r="O2621" t="b">
        <v>0</v>
      </c>
      <c r="P2621" t="s">
        <v>8269</v>
      </c>
      <c r="Q2621">
        <f t="shared" si="80"/>
        <v>9</v>
      </c>
      <c r="R2621">
        <f>IFERROR(ROUND(E2621/N2621,2),0)</f>
        <v>80.709999999999994</v>
      </c>
      <c r="S2621" t="s">
        <v>8307</v>
      </c>
      <c r="T2621" t="s">
        <v>8309</v>
      </c>
      <c r="U2621">
        <v>7</v>
      </c>
      <c r="V2621">
        <v>14</v>
      </c>
      <c r="W2621" t="s">
        <v>10975</v>
      </c>
    </row>
    <row r="2622" spans="1:23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 s="15">
        <f t="shared" si="81"/>
        <v>42659.875</v>
      </c>
      <c r="J2622">
        <v>1476651600</v>
      </c>
      <c r="K2622" s="17">
        <f>(((L2622/60)/60/24)+DATE(1970,1,1))</f>
        <v>42619.802488425921</v>
      </c>
      <c r="L2622">
        <v>1473189335</v>
      </c>
      <c r="M2622" t="b">
        <v>0</v>
      </c>
      <c r="N2622">
        <v>15</v>
      </c>
      <c r="O2622" t="b">
        <v>1</v>
      </c>
      <c r="P2622" t="s">
        <v>8303</v>
      </c>
      <c r="Q2622">
        <f t="shared" si="80"/>
        <v>113</v>
      </c>
      <c r="R2622">
        <f>IFERROR(ROUND(E2622/N2622,2),0)</f>
        <v>37.67</v>
      </c>
      <c r="S2622" t="s">
        <v>8307</v>
      </c>
      <c r="T2622" t="s">
        <v>8310</v>
      </c>
      <c r="U2622">
        <v>9</v>
      </c>
      <c r="V2622">
        <v>6</v>
      </c>
      <c r="W2622" t="s">
        <v>10976</v>
      </c>
    </row>
    <row r="2623" spans="1:23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 s="15">
        <f t="shared" si="81"/>
        <v>42390.487210648149</v>
      </c>
      <c r="J2623">
        <v>1453376495</v>
      </c>
      <c r="K2623" s="17">
        <f>(((L2623/60)/60/24)+DATE(1970,1,1))</f>
        <v>42360.487210648149</v>
      </c>
      <c r="L2623">
        <v>1450784495</v>
      </c>
      <c r="M2623" t="b">
        <v>0</v>
      </c>
      <c r="N2623">
        <v>29</v>
      </c>
      <c r="O2623" t="b">
        <v>1</v>
      </c>
      <c r="P2623" t="s">
        <v>8264</v>
      </c>
      <c r="Q2623">
        <f t="shared" si="80"/>
        <v>113</v>
      </c>
      <c r="R2623">
        <f>IFERROR(ROUND(E2623/N2623,2),0)</f>
        <v>19.47</v>
      </c>
      <c r="S2623" t="s">
        <v>8328</v>
      </c>
      <c r="T2623" t="s">
        <v>8346</v>
      </c>
      <c r="U2623">
        <v>12</v>
      </c>
      <c r="V2623">
        <v>22</v>
      </c>
      <c r="W2623" t="s">
        <v>10977</v>
      </c>
    </row>
    <row r="2624" spans="1:23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 s="15">
        <f t="shared" si="81"/>
        <v>41625.5</v>
      </c>
      <c r="J2624">
        <v>1387281600</v>
      </c>
      <c r="K2624" s="17">
        <f>(((L2624/60)/60/24)+DATE(1970,1,1))</f>
        <v>41596.913437499999</v>
      </c>
      <c r="L2624">
        <v>1384811721</v>
      </c>
      <c r="M2624" t="b">
        <v>0</v>
      </c>
      <c r="N2624">
        <v>45</v>
      </c>
      <c r="O2624" t="b">
        <v>1</v>
      </c>
      <c r="P2624" t="s">
        <v>8290</v>
      </c>
      <c r="Q2624">
        <f t="shared" si="80"/>
        <v>113</v>
      </c>
      <c r="R2624">
        <f>IFERROR(ROUND(E2624/N2624,2),0)</f>
        <v>12.53</v>
      </c>
      <c r="S2624" t="s">
        <v>8331</v>
      </c>
      <c r="T2624" t="s">
        <v>8341</v>
      </c>
      <c r="U2624">
        <v>11</v>
      </c>
      <c r="V2624">
        <v>18</v>
      </c>
      <c r="W2624" t="s">
        <v>10978</v>
      </c>
    </row>
    <row r="2625" spans="1:23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 s="15">
        <f t="shared" si="81"/>
        <v>41795.938657407409</v>
      </c>
      <c r="J2625">
        <v>1402007500</v>
      </c>
      <c r="K2625" s="17">
        <f>(((L2625/60)/60/24)+DATE(1970,1,1))</f>
        <v>41765.938657407409</v>
      </c>
      <c r="L2625">
        <v>1399415500</v>
      </c>
      <c r="M2625" t="b">
        <v>0</v>
      </c>
      <c r="N2625">
        <v>11</v>
      </c>
      <c r="O2625" t="b">
        <v>0</v>
      </c>
      <c r="P2625" t="s">
        <v>8269</v>
      </c>
      <c r="Q2625">
        <f t="shared" si="80"/>
        <v>28</v>
      </c>
      <c r="R2625">
        <f>IFERROR(ROUND(E2625/N2625,2),0)</f>
        <v>51</v>
      </c>
      <c r="S2625" t="s">
        <v>8307</v>
      </c>
      <c r="T2625" t="s">
        <v>8309</v>
      </c>
      <c r="U2625">
        <v>5</v>
      </c>
      <c r="V2625">
        <v>6</v>
      </c>
      <c r="W2625" t="s">
        <v>10979</v>
      </c>
    </row>
    <row r="2626" spans="1:23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 s="15">
        <f t="shared" si="81"/>
        <v>41930.505312499998</v>
      </c>
      <c r="J2626">
        <v>1413634059</v>
      </c>
      <c r="K2626" s="17">
        <f>(((L2626/60)/60/24)+DATE(1970,1,1))</f>
        <v>41900.505312499998</v>
      </c>
      <c r="L2626">
        <v>1411042059</v>
      </c>
      <c r="M2626" t="b">
        <v>0</v>
      </c>
      <c r="N2626">
        <v>10</v>
      </c>
      <c r="O2626" t="b">
        <v>0</v>
      </c>
      <c r="P2626" t="s">
        <v>8266</v>
      </c>
      <c r="Q2626">
        <f t="shared" ref="Q2626:Q2689" si="82">ROUND(E2626/D2626*100,0)</f>
        <v>22</v>
      </c>
      <c r="R2626">
        <f>IFERROR(ROUND(E2626/N2626,2),0)</f>
        <v>56</v>
      </c>
      <c r="S2626" t="s">
        <v>8328</v>
      </c>
      <c r="T2626" t="s">
        <v>8330</v>
      </c>
      <c r="U2626">
        <v>9</v>
      </c>
      <c r="V2626">
        <v>18</v>
      </c>
      <c r="W2626" t="s">
        <v>10980</v>
      </c>
    </row>
    <row r="2627" spans="1:23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 s="15">
        <f t="shared" ref="I2627:I2690" si="83">(((J2627/60)/60/24+DATE(1970,1,1)))</f>
        <v>41875.968159722222</v>
      </c>
      <c r="J2627">
        <v>1408922049</v>
      </c>
      <c r="K2627" s="17">
        <f>(((L2627/60)/60/24)+DATE(1970,1,1))</f>
        <v>41845.968159722222</v>
      </c>
      <c r="L2627">
        <v>1406330049</v>
      </c>
      <c r="M2627" t="b">
        <v>0</v>
      </c>
      <c r="N2627">
        <v>9</v>
      </c>
      <c r="O2627" t="b">
        <v>0</v>
      </c>
      <c r="P2627" t="s">
        <v>8291</v>
      </c>
      <c r="Q2627">
        <f t="shared" si="82"/>
        <v>10</v>
      </c>
      <c r="R2627">
        <f>IFERROR(ROUND(E2627/N2627,2),0)</f>
        <v>62.22</v>
      </c>
      <c r="S2627" t="s">
        <v>8331</v>
      </c>
      <c r="T2627" t="s">
        <v>8334</v>
      </c>
      <c r="U2627">
        <v>7</v>
      </c>
      <c r="V2627">
        <v>25</v>
      </c>
      <c r="W2627" t="s">
        <v>10981</v>
      </c>
    </row>
    <row r="2628" spans="1:23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 s="15">
        <f t="shared" si="83"/>
        <v>41285.833611111113</v>
      </c>
      <c r="J2628">
        <v>1357934424</v>
      </c>
      <c r="K2628" s="17">
        <f>(((L2628/60)/60/24)+DATE(1970,1,1))</f>
        <v>41255.833611111113</v>
      </c>
      <c r="L2628">
        <v>1355342424</v>
      </c>
      <c r="M2628" t="b">
        <v>0</v>
      </c>
      <c r="N2628">
        <v>11</v>
      </c>
      <c r="O2628" t="b">
        <v>0</v>
      </c>
      <c r="P2628" t="s">
        <v>8280</v>
      </c>
      <c r="Q2628">
        <f t="shared" si="82"/>
        <v>0</v>
      </c>
      <c r="R2628">
        <f>IFERROR(ROUND(E2628/N2628,2),0)</f>
        <v>50.91</v>
      </c>
      <c r="S2628" t="s">
        <v>8323</v>
      </c>
      <c r="T2628" t="s">
        <v>8338</v>
      </c>
      <c r="U2628">
        <v>12</v>
      </c>
      <c r="V2628">
        <v>12</v>
      </c>
      <c r="W2628" t="s">
        <v>10982</v>
      </c>
    </row>
    <row r="2629" spans="1:23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15">
        <f t="shared" si="83"/>
        <v>41011.710243055553</v>
      </c>
      <c r="J2629">
        <v>1334250165</v>
      </c>
      <c r="K2629" s="17">
        <f>(((L2629/60)/60/24)+DATE(1970,1,1))</f>
        <v>40981.710243055553</v>
      </c>
      <c r="L2629">
        <v>1331658165</v>
      </c>
      <c r="M2629" t="b">
        <v>0</v>
      </c>
      <c r="N2629">
        <v>13</v>
      </c>
      <c r="O2629" t="b">
        <v>1</v>
      </c>
      <c r="P2629" t="s">
        <v>8277</v>
      </c>
      <c r="Q2629">
        <f t="shared" si="82"/>
        <v>124</v>
      </c>
      <c r="R2629">
        <f>IFERROR(ROUND(E2629/N2629,2),0)</f>
        <v>43</v>
      </c>
      <c r="S2629" t="s">
        <v>8331</v>
      </c>
      <c r="T2629" t="s">
        <v>8332</v>
      </c>
      <c r="U2629">
        <v>3</v>
      </c>
      <c r="V2629">
        <v>13</v>
      </c>
      <c r="W2629" t="s">
        <v>10983</v>
      </c>
    </row>
    <row r="2630" spans="1:23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 s="15">
        <f t="shared" si="83"/>
        <v>42659.650208333333</v>
      </c>
      <c r="J2630">
        <v>1476632178</v>
      </c>
      <c r="K2630" s="17">
        <f>(((L2630/60)/60/24)+DATE(1970,1,1))</f>
        <v>42628.650208333333</v>
      </c>
      <c r="L2630">
        <v>1473953778</v>
      </c>
      <c r="M2630" t="b">
        <v>0</v>
      </c>
      <c r="N2630">
        <v>31</v>
      </c>
      <c r="O2630" t="b">
        <v>1</v>
      </c>
      <c r="P2630" t="s">
        <v>8269</v>
      </c>
      <c r="Q2630">
        <f t="shared" si="82"/>
        <v>159</v>
      </c>
      <c r="R2630">
        <f>IFERROR(ROUND(E2630/N2630,2),0)</f>
        <v>18</v>
      </c>
      <c r="S2630" t="s">
        <v>8307</v>
      </c>
      <c r="T2630" t="s">
        <v>8309</v>
      </c>
      <c r="U2630">
        <v>9</v>
      </c>
      <c r="V2630">
        <v>15</v>
      </c>
      <c r="W2630" t="s">
        <v>10984</v>
      </c>
    </row>
    <row r="2631" spans="1:23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 s="15">
        <f t="shared" si="83"/>
        <v>40749.284722222219</v>
      </c>
      <c r="J2631">
        <v>1311576600</v>
      </c>
      <c r="K2631" s="17">
        <f>(((L2631/60)/60/24)+DATE(1970,1,1))</f>
        <v>40687.285844907405</v>
      </c>
      <c r="L2631">
        <v>1306219897</v>
      </c>
      <c r="M2631" t="b">
        <v>0</v>
      </c>
      <c r="N2631">
        <v>11</v>
      </c>
      <c r="O2631" t="b">
        <v>1</v>
      </c>
      <c r="P2631" t="s">
        <v>8274</v>
      </c>
      <c r="Q2631">
        <f t="shared" si="82"/>
        <v>185</v>
      </c>
      <c r="R2631">
        <f>IFERROR(ROUND(E2631/N2631,2),0)</f>
        <v>50.45</v>
      </c>
      <c r="S2631" t="s">
        <v>8331</v>
      </c>
      <c r="T2631" t="s">
        <v>8335</v>
      </c>
      <c r="U2631">
        <v>5</v>
      </c>
      <c r="V2631">
        <v>24</v>
      </c>
      <c r="W2631" t="s">
        <v>10985</v>
      </c>
    </row>
    <row r="2632" spans="1:23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 s="15">
        <f t="shared" si="83"/>
        <v>42016.866574074069</v>
      </c>
      <c r="J2632">
        <v>1421095672</v>
      </c>
      <c r="K2632" s="17">
        <f>(((L2632/60)/60/24)+DATE(1970,1,1))</f>
        <v>41971.866574074069</v>
      </c>
      <c r="L2632">
        <v>1417207672</v>
      </c>
      <c r="M2632" t="b">
        <v>0</v>
      </c>
      <c r="N2632">
        <v>10</v>
      </c>
      <c r="O2632" t="b">
        <v>0</v>
      </c>
      <c r="P2632" t="s">
        <v>8271</v>
      </c>
      <c r="Q2632">
        <f t="shared" si="82"/>
        <v>28</v>
      </c>
      <c r="R2632">
        <f>IFERROR(ROUND(E2632/N2632,2),0)</f>
        <v>55.3</v>
      </c>
      <c r="S2632" t="s">
        <v>8315</v>
      </c>
      <c r="T2632" t="s">
        <v>8317</v>
      </c>
      <c r="U2632">
        <v>11</v>
      </c>
      <c r="V2632">
        <v>28</v>
      </c>
      <c r="W2632" t="s">
        <v>10986</v>
      </c>
    </row>
    <row r="2633" spans="1:23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 s="15">
        <f t="shared" si="83"/>
        <v>41910.068437499998</v>
      </c>
      <c r="J2633">
        <v>1411868313</v>
      </c>
      <c r="K2633" s="17">
        <f>(((L2633/60)/60/24)+DATE(1970,1,1))</f>
        <v>41880.068437499998</v>
      </c>
      <c r="L2633">
        <v>1409276313</v>
      </c>
      <c r="M2633" t="b">
        <v>1</v>
      </c>
      <c r="N2633">
        <v>8</v>
      </c>
      <c r="O2633" t="b">
        <v>0</v>
      </c>
      <c r="P2633" t="s">
        <v>8283</v>
      </c>
      <c r="Q2633">
        <f t="shared" si="82"/>
        <v>11</v>
      </c>
      <c r="R2633">
        <f>IFERROR(ROUND(E2633/N2633,2),0)</f>
        <v>69.13</v>
      </c>
      <c r="S2633" t="s">
        <v>8320</v>
      </c>
      <c r="T2633" t="s">
        <v>8321</v>
      </c>
      <c r="U2633">
        <v>8</v>
      </c>
      <c r="V2633">
        <v>29</v>
      </c>
      <c r="W2633" t="s">
        <v>10987</v>
      </c>
    </row>
    <row r="2634" spans="1:23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15">
        <f t="shared" si="83"/>
        <v>42238.207638888889</v>
      </c>
      <c r="J2634">
        <v>1440219540</v>
      </c>
      <c r="K2634" s="17">
        <f>(((L2634/60)/60/24)+DATE(1970,1,1))</f>
        <v>42193.650671296295</v>
      </c>
      <c r="L2634">
        <v>1436369818</v>
      </c>
      <c r="M2634" t="b">
        <v>0</v>
      </c>
      <c r="N2634">
        <v>13</v>
      </c>
      <c r="O2634" t="b">
        <v>1</v>
      </c>
      <c r="P2634" t="s">
        <v>8274</v>
      </c>
      <c r="Q2634">
        <f t="shared" si="82"/>
        <v>110</v>
      </c>
      <c r="R2634">
        <f>IFERROR(ROUND(E2634/N2634,2),0)</f>
        <v>42.38</v>
      </c>
      <c r="S2634" t="s">
        <v>8331</v>
      </c>
      <c r="T2634" t="s">
        <v>8335</v>
      </c>
      <c r="U2634">
        <v>7</v>
      </c>
      <c r="V2634">
        <v>8</v>
      </c>
      <c r="W2634" t="s">
        <v>10988</v>
      </c>
    </row>
    <row r="2635" spans="1:23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 s="15">
        <f t="shared" si="83"/>
        <v>41276.874814814815</v>
      </c>
      <c r="J2635">
        <v>1357160384</v>
      </c>
      <c r="K2635" s="17">
        <f>(((L2635/60)/60/24)+DATE(1970,1,1))</f>
        <v>41246.874814814815</v>
      </c>
      <c r="L2635">
        <v>1354568384</v>
      </c>
      <c r="M2635" t="b">
        <v>0</v>
      </c>
      <c r="N2635">
        <v>11</v>
      </c>
      <c r="O2635" t="b">
        <v>1</v>
      </c>
      <c r="P2635" t="s">
        <v>8274</v>
      </c>
      <c r="Q2635">
        <f t="shared" si="82"/>
        <v>110</v>
      </c>
      <c r="R2635">
        <f>IFERROR(ROUND(E2635/N2635,2),0)</f>
        <v>50</v>
      </c>
      <c r="S2635" t="s">
        <v>8331</v>
      </c>
      <c r="T2635" t="s">
        <v>8335</v>
      </c>
      <c r="U2635">
        <v>12</v>
      </c>
      <c r="V2635">
        <v>3</v>
      </c>
      <c r="W2635" t="s">
        <v>10989</v>
      </c>
    </row>
    <row r="2636" spans="1:23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 s="15">
        <f t="shared" si="83"/>
        <v>40895.765092592592</v>
      </c>
      <c r="J2636">
        <v>1324232504</v>
      </c>
      <c r="K2636" s="17">
        <f>(((L2636/60)/60/24)+DATE(1970,1,1))</f>
        <v>40855.765092592592</v>
      </c>
      <c r="L2636">
        <v>1320776504</v>
      </c>
      <c r="M2636" t="b">
        <v>0</v>
      </c>
      <c r="N2636">
        <v>14</v>
      </c>
      <c r="O2636" t="b">
        <v>0</v>
      </c>
      <c r="P2636" t="s">
        <v>8302</v>
      </c>
      <c r="Q2636">
        <f t="shared" si="82"/>
        <v>11</v>
      </c>
      <c r="R2636">
        <f>IFERROR(ROUND(E2636/N2636,2),0)</f>
        <v>39.29</v>
      </c>
      <c r="S2636" t="s">
        <v>8318</v>
      </c>
      <c r="T2636" t="s">
        <v>8359</v>
      </c>
      <c r="U2636">
        <v>11</v>
      </c>
      <c r="V2636">
        <v>8</v>
      </c>
      <c r="W2636" t="s">
        <v>10990</v>
      </c>
    </row>
    <row r="2637" spans="1:23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 s="15">
        <f t="shared" si="83"/>
        <v>42288.645196759258</v>
      </c>
      <c r="J2637">
        <v>1444577345</v>
      </c>
      <c r="K2637" s="17">
        <f>(((L2637/60)/60/24)+DATE(1970,1,1))</f>
        <v>42258.646504629629</v>
      </c>
      <c r="L2637">
        <v>1441985458</v>
      </c>
      <c r="M2637" t="b">
        <v>0</v>
      </c>
      <c r="N2637">
        <v>3</v>
      </c>
      <c r="O2637" t="b">
        <v>0</v>
      </c>
      <c r="P2637" t="s">
        <v>8269</v>
      </c>
      <c r="Q2637">
        <f t="shared" si="82"/>
        <v>5</v>
      </c>
      <c r="R2637">
        <f>IFERROR(ROUND(E2637/N2637,2),0)</f>
        <v>183.33</v>
      </c>
      <c r="S2637" t="s">
        <v>8307</v>
      </c>
      <c r="T2637" t="s">
        <v>8309</v>
      </c>
      <c r="U2637">
        <v>9</v>
      </c>
      <c r="V2637">
        <v>11</v>
      </c>
      <c r="W2637" t="s">
        <v>10991</v>
      </c>
    </row>
    <row r="2638" spans="1:23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 s="15">
        <f t="shared" si="83"/>
        <v>42037.207638888889</v>
      </c>
      <c r="J2638">
        <v>1422853140</v>
      </c>
      <c r="K2638" s="17">
        <f>(((L2638/60)/60/24)+DATE(1970,1,1))</f>
        <v>42020.846666666665</v>
      </c>
      <c r="L2638">
        <v>1421439552</v>
      </c>
      <c r="M2638" t="b">
        <v>0</v>
      </c>
      <c r="N2638">
        <v>10</v>
      </c>
      <c r="O2638" t="b">
        <v>1</v>
      </c>
      <c r="P2638" t="s">
        <v>8269</v>
      </c>
      <c r="Q2638">
        <f t="shared" si="82"/>
        <v>110</v>
      </c>
      <c r="R2638">
        <f>IFERROR(ROUND(E2638/N2638,2),0)</f>
        <v>55</v>
      </c>
      <c r="S2638" t="s">
        <v>8307</v>
      </c>
      <c r="T2638" t="s">
        <v>8309</v>
      </c>
      <c r="U2638">
        <v>1</v>
      </c>
      <c r="V2638">
        <v>16</v>
      </c>
      <c r="W2638" t="s">
        <v>10992</v>
      </c>
    </row>
    <row r="2639" spans="1:23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 s="15">
        <f t="shared" si="83"/>
        <v>42278.541666666672</v>
      </c>
      <c r="J2639">
        <v>1443704400</v>
      </c>
      <c r="K2639" s="17">
        <f>(((L2639/60)/60/24)+DATE(1970,1,1))</f>
        <v>42233.671747685185</v>
      </c>
      <c r="L2639">
        <v>1439827639</v>
      </c>
      <c r="M2639" t="b">
        <v>0</v>
      </c>
      <c r="N2639">
        <v>12</v>
      </c>
      <c r="O2639" t="b">
        <v>0</v>
      </c>
      <c r="P2639" t="s">
        <v>8269</v>
      </c>
      <c r="Q2639">
        <f t="shared" si="82"/>
        <v>11</v>
      </c>
      <c r="R2639">
        <f>IFERROR(ROUND(E2639/N2639,2),0)</f>
        <v>45.83</v>
      </c>
      <c r="S2639" t="s">
        <v>8307</v>
      </c>
      <c r="T2639" t="s">
        <v>8309</v>
      </c>
      <c r="U2639">
        <v>8</v>
      </c>
      <c r="V2639">
        <v>17</v>
      </c>
      <c r="W2639" t="s">
        <v>10993</v>
      </c>
    </row>
    <row r="2640" spans="1:23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15">
        <f t="shared" si="83"/>
        <v>42480.781828703708</v>
      </c>
      <c r="J2640">
        <v>1461177950</v>
      </c>
      <c r="K2640" s="17">
        <f>(((L2640/60)/60/24)+DATE(1970,1,1))</f>
        <v>42452.781828703708</v>
      </c>
      <c r="L2640">
        <v>1458758750</v>
      </c>
      <c r="M2640" t="b">
        <v>0</v>
      </c>
      <c r="N2640">
        <v>16</v>
      </c>
      <c r="O2640" t="b">
        <v>1</v>
      </c>
      <c r="P2640" t="s">
        <v>8296</v>
      </c>
      <c r="Q2640">
        <f t="shared" si="82"/>
        <v>182</v>
      </c>
      <c r="R2640">
        <f>IFERROR(ROUND(E2640/N2640,2),0)</f>
        <v>34.130000000000003</v>
      </c>
      <c r="S2640" t="s">
        <v>8326</v>
      </c>
      <c r="T2640" t="s">
        <v>8327</v>
      </c>
      <c r="U2640">
        <v>3</v>
      </c>
      <c r="V2640">
        <v>23</v>
      </c>
      <c r="W2640" t="s">
        <v>10994</v>
      </c>
    </row>
    <row r="2641" spans="1:23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 s="15">
        <f t="shared" si="83"/>
        <v>41128.709027777775</v>
      </c>
      <c r="J2641">
        <v>1344358860</v>
      </c>
      <c r="K2641" s="17">
        <f>(((L2641/60)/60/24)+DATE(1970,1,1))</f>
        <v>41120.882881944446</v>
      </c>
      <c r="L2641">
        <v>1343682681</v>
      </c>
      <c r="M2641" t="b">
        <v>0</v>
      </c>
      <c r="N2641">
        <v>19</v>
      </c>
      <c r="O2641" t="b">
        <v>1</v>
      </c>
      <c r="P2641" t="s">
        <v>8274</v>
      </c>
      <c r="Q2641">
        <f t="shared" si="82"/>
        <v>156</v>
      </c>
      <c r="R2641">
        <f>IFERROR(ROUND(E2641/N2641,2),0)</f>
        <v>28.68</v>
      </c>
      <c r="S2641" t="s">
        <v>8331</v>
      </c>
      <c r="T2641" t="s">
        <v>8335</v>
      </c>
      <c r="U2641">
        <v>7</v>
      </c>
      <c r="V2641">
        <v>30</v>
      </c>
      <c r="W2641" t="s">
        <v>10995</v>
      </c>
    </row>
    <row r="2642" spans="1:23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 s="15">
        <f t="shared" si="83"/>
        <v>42668.791666666672</v>
      </c>
      <c r="J2642">
        <v>1477422000</v>
      </c>
      <c r="K2642" s="17">
        <f>(((L2642/60)/60/24)+DATE(1970,1,1))</f>
        <v>42609.311990740738</v>
      </c>
      <c r="L2642">
        <v>1472282956</v>
      </c>
      <c r="M2642" t="b">
        <v>0</v>
      </c>
      <c r="N2642">
        <v>28</v>
      </c>
      <c r="O2642" t="b">
        <v>1</v>
      </c>
      <c r="P2642" t="s">
        <v>8275</v>
      </c>
      <c r="Q2642">
        <f t="shared" si="82"/>
        <v>218</v>
      </c>
      <c r="R2642">
        <f>IFERROR(ROUND(E2642/N2642,2),0)</f>
        <v>19.46</v>
      </c>
      <c r="S2642" t="s">
        <v>8331</v>
      </c>
      <c r="T2642" t="s">
        <v>8339</v>
      </c>
      <c r="U2642">
        <v>8</v>
      </c>
      <c r="V2642">
        <v>27</v>
      </c>
      <c r="W2642" t="s">
        <v>10996</v>
      </c>
    </row>
    <row r="2643" spans="1:23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 s="15">
        <f t="shared" si="83"/>
        <v>41805.666666666664</v>
      </c>
      <c r="J2643">
        <v>1402848000</v>
      </c>
      <c r="K2643" s="17">
        <f>(((L2643/60)/60/24)+DATE(1970,1,1))</f>
        <v>41779.310034722221</v>
      </c>
      <c r="L2643">
        <v>1400570787</v>
      </c>
      <c r="M2643" t="b">
        <v>1</v>
      </c>
      <c r="N2643">
        <v>15</v>
      </c>
      <c r="O2643" t="b">
        <v>1</v>
      </c>
      <c r="P2643" t="s">
        <v>8269</v>
      </c>
      <c r="Q2643">
        <f t="shared" si="82"/>
        <v>109</v>
      </c>
      <c r="R2643">
        <f>IFERROR(ROUND(E2643/N2643,2),0)</f>
        <v>36.33</v>
      </c>
      <c r="S2643" t="s">
        <v>8307</v>
      </c>
      <c r="T2643" t="s">
        <v>8309</v>
      </c>
      <c r="U2643">
        <v>5</v>
      </c>
      <c r="V2643">
        <v>20</v>
      </c>
      <c r="W2643" t="s">
        <v>10997</v>
      </c>
    </row>
    <row r="2644" spans="1:23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 s="15">
        <f t="shared" si="83"/>
        <v>42792.545810185184</v>
      </c>
      <c r="J2644">
        <v>1488114358</v>
      </c>
      <c r="K2644" s="17">
        <f>(((L2644/60)/60/24)+DATE(1970,1,1))</f>
        <v>42762.545810185184</v>
      </c>
      <c r="L2644">
        <v>1485522358</v>
      </c>
      <c r="M2644" t="b">
        <v>0</v>
      </c>
      <c r="N2644">
        <v>14</v>
      </c>
      <c r="O2644" t="b">
        <v>0</v>
      </c>
      <c r="P2644" t="s">
        <v>8269</v>
      </c>
      <c r="Q2644">
        <f t="shared" si="82"/>
        <v>27</v>
      </c>
      <c r="R2644">
        <f>IFERROR(ROUND(E2644/N2644,2),0)</f>
        <v>38.71</v>
      </c>
      <c r="S2644" t="s">
        <v>8307</v>
      </c>
      <c r="T2644" t="s">
        <v>8309</v>
      </c>
      <c r="U2644">
        <v>1</v>
      </c>
      <c r="V2644">
        <v>27</v>
      </c>
      <c r="W2644" t="s">
        <v>10998</v>
      </c>
    </row>
    <row r="2645" spans="1:23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 s="15">
        <f t="shared" si="83"/>
        <v>42349.982164351852</v>
      </c>
      <c r="J2645">
        <v>1449876859</v>
      </c>
      <c r="K2645" s="17">
        <f>(((L2645/60)/60/24)+DATE(1970,1,1))</f>
        <v>42289.94049768518</v>
      </c>
      <c r="L2645">
        <v>1444689259</v>
      </c>
      <c r="M2645" t="b">
        <v>0</v>
      </c>
      <c r="N2645">
        <v>9</v>
      </c>
      <c r="O2645" t="b">
        <v>0</v>
      </c>
      <c r="P2645" t="s">
        <v>8269</v>
      </c>
      <c r="Q2645">
        <f t="shared" si="82"/>
        <v>5</v>
      </c>
      <c r="R2645">
        <f>IFERROR(ROUND(E2645/N2645,2),0)</f>
        <v>60.11</v>
      </c>
      <c r="S2645" t="s">
        <v>8307</v>
      </c>
      <c r="T2645" t="s">
        <v>8309</v>
      </c>
      <c r="U2645">
        <v>10</v>
      </c>
      <c r="V2645">
        <v>12</v>
      </c>
      <c r="W2645" t="s">
        <v>10999</v>
      </c>
    </row>
    <row r="2646" spans="1:23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 s="15">
        <f t="shared" si="83"/>
        <v>42818.523541666669</v>
      </c>
      <c r="J2646">
        <v>1490358834</v>
      </c>
      <c r="K2646" s="17">
        <f>(((L2646/60)/60/24)+DATE(1970,1,1))</f>
        <v>42788.565208333333</v>
      </c>
      <c r="L2646">
        <v>1487770434</v>
      </c>
      <c r="M2646" t="b">
        <v>0</v>
      </c>
      <c r="N2646">
        <v>16</v>
      </c>
      <c r="O2646" t="b">
        <v>0</v>
      </c>
      <c r="P2646" t="s">
        <v>8269</v>
      </c>
      <c r="Q2646">
        <f t="shared" si="82"/>
        <v>108</v>
      </c>
      <c r="R2646">
        <f>IFERROR(ROUND(E2646/N2646,2),0)</f>
        <v>33.75</v>
      </c>
      <c r="S2646" t="s">
        <v>8307</v>
      </c>
      <c r="T2646" t="s">
        <v>8309</v>
      </c>
      <c r="U2646">
        <v>2</v>
      </c>
      <c r="V2646">
        <v>22</v>
      </c>
      <c r="W2646" t="s">
        <v>11000</v>
      </c>
    </row>
    <row r="2647" spans="1:23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 s="15">
        <f t="shared" si="83"/>
        <v>42035.585486111115</v>
      </c>
      <c r="J2647">
        <v>1422712986</v>
      </c>
      <c r="K2647" s="17">
        <f>(((L2647/60)/60/24)+DATE(1970,1,1))</f>
        <v>41990.585486111115</v>
      </c>
      <c r="L2647">
        <v>1418824986</v>
      </c>
      <c r="M2647" t="b">
        <v>0</v>
      </c>
      <c r="N2647">
        <v>16</v>
      </c>
      <c r="O2647" t="b">
        <v>1</v>
      </c>
      <c r="P2647" t="s">
        <v>8269</v>
      </c>
      <c r="Q2647">
        <f t="shared" si="82"/>
        <v>108</v>
      </c>
      <c r="R2647">
        <f>IFERROR(ROUND(E2647/N2647,2),0)</f>
        <v>33.75</v>
      </c>
      <c r="S2647" t="s">
        <v>8307</v>
      </c>
      <c r="T2647" t="s">
        <v>8309</v>
      </c>
      <c r="U2647">
        <v>12</v>
      </c>
      <c r="V2647">
        <v>17</v>
      </c>
      <c r="W2647" t="s">
        <v>11001</v>
      </c>
    </row>
    <row r="2648" spans="1:23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 s="15">
        <f t="shared" si="83"/>
        <v>41928.165972222225</v>
      </c>
      <c r="J2648">
        <v>1413431940</v>
      </c>
      <c r="K2648" s="17">
        <f>(((L2648/60)/60/24)+DATE(1970,1,1))</f>
        <v>41914.100289351853</v>
      </c>
      <c r="L2648">
        <v>1412216665</v>
      </c>
      <c r="M2648" t="b">
        <v>0</v>
      </c>
      <c r="N2648">
        <v>15</v>
      </c>
      <c r="O2648" t="b">
        <v>1</v>
      </c>
      <c r="P2648" t="s">
        <v>8269</v>
      </c>
      <c r="Q2648">
        <f t="shared" si="82"/>
        <v>107</v>
      </c>
      <c r="R2648">
        <f>IFERROR(ROUND(E2648/N2648,2),0)</f>
        <v>35.799999999999997</v>
      </c>
      <c r="S2648" t="s">
        <v>8307</v>
      </c>
      <c r="T2648" t="s">
        <v>8309</v>
      </c>
      <c r="U2648">
        <v>10</v>
      </c>
      <c r="V2648">
        <v>2</v>
      </c>
      <c r="W2648" t="s">
        <v>11002</v>
      </c>
    </row>
    <row r="2649" spans="1:23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 s="15">
        <f t="shared" si="83"/>
        <v>41948.890567129631</v>
      </c>
      <c r="J2649">
        <v>1415222545</v>
      </c>
      <c r="K2649" s="17">
        <f>(((L2649/60)/60/24)+DATE(1970,1,1))</f>
        <v>41927.848900462966</v>
      </c>
      <c r="L2649">
        <v>1413404545</v>
      </c>
      <c r="M2649" t="b">
        <v>0</v>
      </c>
      <c r="N2649">
        <v>9</v>
      </c>
      <c r="O2649" t="b">
        <v>1</v>
      </c>
      <c r="P2649" t="s">
        <v>8269</v>
      </c>
      <c r="Q2649">
        <f t="shared" si="82"/>
        <v>106</v>
      </c>
      <c r="R2649">
        <f>IFERROR(ROUND(E2649/N2649,2),0)</f>
        <v>58.9</v>
      </c>
      <c r="S2649" t="s">
        <v>8307</v>
      </c>
      <c r="T2649" t="s">
        <v>8309</v>
      </c>
      <c r="U2649">
        <v>10</v>
      </c>
      <c r="V2649">
        <v>15</v>
      </c>
      <c r="W2649" t="s">
        <v>11003</v>
      </c>
    </row>
    <row r="2650" spans="1:23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 s="15">
        <f t="shared" si="83"/>
        <v>41761.9533912037</v>
      </c>
      <c r="J2650">
        <v>1399071173</v>
      </c>
      <c r="K2650" s="17">
        <f>(((L2650/60)/60/24)+DATE(1970,1,1))</f>
        <v>41723.9533912037</v>
      </c>
      <c r="L2650">
        <v>1395787973</v>
      </c>
      <c r="M2650" t="b">
        <v>0</v>
      </c>
      <c r="N2650">
        <v>12</v>
      </c>
      <c r="O2650" t="b">
        <v>0</v>
      </c>
      <c r="P2650" t="s">
        <v>8282</v>
      </c>
      <c r="Q2650">
        <f t="shared" si="82"/>
        <v>9</v>
      </c>
      <c r="R2650">
        <f>IFERROR(ROUND(E2650/N2650,2),0)</f>
        <v>44.17</v>
      </c>
      <c r="S2650" t="s">
        <v>8326</v>
      </c>
      <c r="T2650" t="s">
        <v>8348</v>
      </c>
      <c r="U2650">
        <v>3</v>
      </c>
      <c r="V2650">
        <v>25</v>
      </c>
      <c r="W2650" t="s">
        <v>11004</v>
      </c>
    </row>
    <row r="2651" spans="1:23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 s="15">
        <f t="shared" si="83"/>
        <v>42324.670115740737</v>
      </c>
      <c r="J2651">
        <v>1447689898</v>
      </c>
      <c r="K2651" s="17">
        <f>(((L2651/60)/60/24)+DATE(1970,1,1))</f>
        <v>42294.628449074073</v>
      </c>
      <c r="L2651">
        <v>1445094298</v>
      </c>
      <c r="M2651" t="b">
        <v>0</v>
      </c>
      <c r="N2651">
        <v>11</v>
      </c>
      <c r="O2651" t="b">
        <v>0</v>
      </c>
      <c r="P2651" t="s">
        <v>8282</v>
      </c>
      <c r="Q2651">
        <f t="shared" si="82"/>
        <v>11</v>
      </c>
      <c r="R2651">
        <f>IFERROR(ROUND(E2651/N2651,2),0)</f>
        <v>48.18</v>
      </c>
      <c r="S2651" t="s">
        <v>8326</v>
      </c>
      <c r="T2651" t="s">
        <v>8348</v>
      </c>
      <c r="U2651">
        <v>10</v>
      </c>
      <c r="V2651">
        <v>17</v>
      </c>
      <c r="W2651" t="s">
        <v>11005</v>
      </c>
    </row>
    <row r="2652" spans="1:23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 s="15">
        <f t="shared" si="83"/>
        <v>42225.666666666672</v>
      </c>
      <c r="J2652">
        <v>1439136000</v>
      </c>
      <c r="K2652" s="17">
        <f>(((L2652/60)/60/24)+DATE(1970,1,1))</f>
        <v>42214.6956712963</v>
      </c>
      <c r="L2652">
        <v>1438188106</v>
      </c>
      <c r="M2652" t="b">
        <v>0</v>
      </c>
      <c r="N2652">
        <v>7</v>
      </c>
      <c r="O2652" t="b">
        <v>1</v>
      </c>
      <c r="P2652" t="s">
        <v>8269</v>
      </c>
      <c r="Q2652">
        <f t="shared" si="82"/>
        <v>106</v>
      </c>
      <c r="R2652">
        <f>IFERROR(ROUND(E2652/N2652,2),0)</f>
        <v>75.709999999999994</v>
      </c>
      <c r="S2652" t="s">
        <v>8307</v>
      </c>
      <c r="T2652" t="s">
        <v>8309</v>
      </c>
      <c r="U2652">
        <v>7</v>
      </c>
      <c r="V2652">
        <v>29</v>
      </c>
      <c r="W2652" t="s">
        <v>11006</v>
      </c>
    </row>
    <row r="2653" spans="1:23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 s="15">
        <f t="shared" si="83"/>
        <v>42583.791666666672</v>
      </c>
      <c r="J2653">
        <v>1470078000</v>
      </c>
      <c r="K2653" s="17">
        <f>(((L2653/60)/60/24)+DATE(1970,1,1))</f>
        <v>42555.671944444446</v>
      </c>
      <c r="L2653">
        <v>1467648456</v>
      </c>
      <c r="M2653" t="b">
        <v>0</v>
      </c>
      <c r="N2653">
        <v>25</v>
      </c>
      <c r="O2653" t="b">
        <v>1</v>
      </c>
      <c r="P2653" t="s">
        <v>8269</v>
      </c>
      <c r="Q2653">
        <f t="shared" si="82"/>
        <v>105</v>
      </c>
      <c r="R2653">
        <f>IFERROR(ROUND(E2653/N2653,2),0)</f>
        <v>21.1</v>
      </c>
      <c r="S2653" t="s">
        <v>8307</v>
      </c>
      <c r="T2653" t="s">
        <v>8309</v>
      </c>
      <c r="U2653">
        <v>7</v>
      </c>
      <c r="V2653">
        <v>4</v>
      </c>
      <c r="W2653" t="s">
        <v>11007</v>
      </c>
    </row>
    <row r="2654" spans="1:23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 s="15">
        <f t="shared" si="83"/>
        <v>42512.815659722226</v>
      </c>
      <c r="J2654">
        <v>1463945673</v>
      </c>
      <c r="K2654" s="17">
        <f>(((L2654/60)/60/24)+DATE(1970,1,1))</f>
        <v>42452.815659722226</v>
      </c>
      <c r="L2654">
        <v>1458761673</v>
      </c>
      <c r="M2654" t="b">
        <v>0</v>
      </c>
      <c r="N2654">
        <v>11</v>
      </c>
      <c r="O2654" t="b">
        <v>0</v>
      </c>
      <c r="P2654" t="s">
        <v>8269</v>
      </c>
      <c r="Q2654">
        <f t="shared" si="82"/>
        <v>11</v>
      </c>
      <c r="R2654">
        <f>IFERROR(ROUND(E2654/N2654,2),0)</f>
        <v>47.91</v>
      </c>
      <c r="S2654" t="s">
        <v>8307</v>
      </c>
      <c r="T2654" t="s">
        <v>8309</v>
      </c>
      <c r="U2654">
        <v>3</v>
      </c>
      <c r="V2654">
        <v>23</v>
      </c>
      <c r="W2654" t="s">
        <v>11008</v>
      </c>
    </row>
    <row r="2655" spans="1:23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 s="15">
        <f t="shared" si="83"/>
        <v>42415.702349537038</v>
      </c>
      <c r="J2655">
        <v>1455555083</v>
      </c>
      <c r="K2655" s="17">
        <f>(((L2655/60)/60/24)+DATE(1970,1,1))</f>
        <v>42405.702349537038</v>
      </c>
      <c r="L2655">
        <v>1454691083</v>
      </c>
      <c r="M2655" t="b">
        <v>0</v>
      </c>
      <c r="N2655">
        <v>35</v>
      </c>
      <c r="O2655" t="b">
        <v>1</v>
      </c>
      <c r="P2655" t="s">
        <v>8263</v>
      </c>
      <c r="Q2655">
        <f t="shared" si="82"/>
        <v>105</v>
      </c>
      <c r="R2655">
        <f>IFERROR(ROUND(E2655/N2655,2),0)</f>
        <v>15</v>
      </c>
      <c r="S2655" t="s">
        <v>8328</v>
      </c>
      <c r="T2655" t="s">
        <v>8336</v>
      </c>
      <c r="U2655">
        <v>2</v>
      </c>
      <c r="V2655">
        <v>5</v>
      </c>
      <c r="W2655" t="s">
        <v>11009</v>
      </c>
    </row>
    <row r="2656" spans="1:23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 s="15">
        <f t="shared" si="83"/>
        <v>41919.768229166664</v>
      </c>
      <c r="J2656">
        <v>1412706375</v>
      </c>
      <c r="K2656" s="17">
        <f>(((L2656/60)/60/24)+DATE(1970,1,1))</f>
        <v>41889.768229166664</v>
      </c>
      <c r="L2656">
        <v>1410114375</v>
      </c>
      <c r="M2656" t="b">
        <v>1</v>
      </c>
      <c r="N2656">
        <v>18</v>
      </c>
      <c r="O2656" t="b">
        <v>1</v>
      </c>
      <c r="P2656" t="s">
        <v>8269</v>
      </c>
      <c r="Q2656">
        <f t="shared" si="82"/>
        <v>175</v>
      </c>
      <c r="R2656">
        <f>IFERROR(ROUND(E2656/N2656,2),0)</f>
        <v>29.17</v>
      </c>
      <c r="S2656" t="s">
        <v>8307</v>
      </c>
      <c r="T2656" t="s">
        <v>8309</v>
      </c>
      <c r="U2656">
        <v>9</v>
      </c>
      <c r="V2656">
        <v>7</v>
      </c>
      <c r="W2656" t="s">
        <v>11010</v>
      </c>
    </row>
    <row r="2657" spans="1:23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 s="15">
        <f t="shared" si="83"/>
        <v>42489.165972222225</v>
      </c>
      <c r="J2657">
        <v>1461902340</v>
      </c>
      <c r="K2657" s="17">
        <f>(((L2657/60)/60/24)+DATE(1970,1,1))</f>
        <v>42458.127175925925</v>
      </c>
      <c r="L2657">
        <v>1459220588</v>
      </c>
      <c r="M2657" t="b">
        <v>0</v>
      </c>
      <c r="N2657">
        <v>7</v>
      </c>
      <c r="O2657" t="b">
        <v>1</v>
      </c>
      <c r="P2657" t="s">
        <v>8303</v>
      </c>
      <c r="Q2657">
        <f t="shared" si="82"/>
        <v>105</v>
      </c>
      <c r="R2657">
        <f>IFERROR(ROUND(E2657/N2657,2),0)</f>
        <v>75</v>
      </c>
      <c r="S2657" t="s">
        <v>8307</v>
      </c>
      <c r="T2657" t="s">
        <v>8310</v>
      </c>
      <c r="U2657">
        <v>3</v>
      </c>
      <c r="V2657">
        <v>29</v>
      </c>
      <c r="W2657" t="s">
        <v>11011</v>
      </c>
    </row>
    <row r="2658" spans="1:23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 s="15">
        <f t="shared" si="83"/>
        <v>42675.121921296297</v>
      </c>
      <c r="J2658">
        <v>1477968934</v>
      </c>
      <c r="K2658" s="17">
        <f>(((L2658/60)/60/24)+DATE(1970,1,1))</f>
        <v>42615.121921296297</v>
      </c>
      <c r="L2658">
        <v>1472784934</v>
      </c>
      <c r="M2658" t="b">
        <v>0</v>
      </c>
      <c r="N2658">
        <v>9</v>
      </c>
      <c r="O2658" t="b">
        <v>0</v>
      </c>
      <c r="P2658" t="s">
        <v>8301</v>
      </c>
      <c r="Q2658">
        <f t="shared" si="82"/>
        <v>5</v>
      </c>
      <c r="R2658">
        <f>IFERROR(ROUND(E2658/N2658,2),0)</f>
        <v>57.89</v>
      </c>
      <c r="S2658" t="s">
        <v>8307</v>
      </c>
      <c r="T2658" t="s">
        <v>8308</v>
      </c>
      <c r="U2658">
        <v>9</v>
      </c>
      <c r="V2658">
        <v>2</v>
      </c>
      <c r="W2658" t="s">
        <v>11012</v>
      </c>
    </row>
    <row r="2659" spans="1:23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 s="15">
        <f t="shared" si="83"/>
        <v>42564.801388888889</v>
      </c>
      <c r="J2659">
        <v>1468437240</v>
      </c>
      <c r="K2659" s="17">
        <f>(((L2659/60)/60/24)+DATE(1970,1,1))</f>
        <v>42504.801388888889</v>
      </c>
      <c r="L2659">
        <v>1463253240</v>
      </c>
      <c r="M2659" t="b">
        <v>0</v>
      </c>
      <c r="N2659">
        <v>16</v>
      </c>
      <c r="O2659" t="b">
        <v>1</v>
      </c>
      <c r="P2659" t="s">
        <v>8274</v>
      </c>
      <c r="Q2659">
        <f t="shared" si="82"/>
        <v>104</v>
      </c>
      <c r="R2659">
        <f>IFERROR(ROUND(E2659/N2659,2),0)</f>
        <v>32.5</v>
      </c>
      <c r="S2659" t="s">
        <v>8331</v>
      </c>
      <c r="T2659" t="s">
        <v>8335</v>
      </c>
      <c r="U2659">
        <v>5</v>
      </c>
      <c r="V2659">
        <v>14</v>
      </c>
      <c r="W2659" t="s">
        <v>11013</v>
      </c>
    </row>
    <row r="2660" spans="1:23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 s="15">
        <f t="shared" si="83"/>
        <v>41113.166666666664</v>
      </c>
      <c r="J2660">
        <v>1343016000</v>
      </c>
      <c r="K2660" s="17">
        <f>(((L2660/60)/60/24)+DATE(1970,1,1))</f>
        <v>41081.69027777778</v>
      </c>
      <c r="L2660">
        <v>1340296440</v>
      </c>
      <c r="M2660" t="b">
        <v>0</v>
      </c>
      <c r="N2660">
        <v>8</v>
      </c>
      <c r="O2660" t="b">
        <v>0</v>
      </c>
      <c r="P2660" t="s">
        <v>8276</v>
      </c>
      <c r="Q2660">
        <f t="shared" si="82"/>
        <v>3</v>
      </c>
      <c r="R2660">
        <f>IFERROR(ROUND(E2660/N2660,2),0)</f>
        <v>65</v>
      </c>
      <c r="S2660" t="s">
        <v>8331</v>
      </c>
      <c r="T2660" t="s">
        <v>8353</v>
      </c>
      <c r="U2660">
        <v>6</v>
      </c>
      <c r="V2660">
        <v>21</v>
      </c>
      <c r="W2660" t="s">
        <v>11014</v>
      </c>
    </row>
    <row r="2661" spans="1:23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 s="15">
        <f t="shared" si="83"/>
        <v>42460.660543981481</v>
      </c>
      <c r="J2661">
        <v>1459439471</v>
      </c>
      <c r="K2661" s="17">
        <f>(((L2661/60)/60/24)+DATE(1970,1,1))</f>
        <v>42430.702210648145</v>
      </c>
      <c r="L2661">
        <v>1456851071</v>
      </c>
      <c r="M2661" t="b">
        <v>0</v>
      </c>
      <c r="N2661">
        <v>11</v>
      </c>
      <c r="O2661" t="b">
        <v>1</v>
      </c>
      <c r="P2661" t="s">
        <v>8274</v>
      </c>
      <c r="Q2661">
        <f t="shared" si="82"/>
        <v>104</v>
      </c>
      <c r="R2661">
        <f>IFERROR(ROUND(E2661/N2661,2),0)</f>
        <v>47.27</v>
      </c>
      <c r="S2661" t="s">
        <v>8331</v>
      </c>
      <c r="T2661" t="s">
        <v>8335</v>
      </c>
      <c r="U2661">
        <v>3</v>
      </c>
      <c r="V2661">
        <v>1</v>
      </c>
      <c r="W2661" t="s">
        <v>11015</v>
      </c>
    </row>
    <row r="2662" spans="1:23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 s="15">
        <f t="shared" si="83"/>
        <v>41861.665972222225</v>
      </c>
      <c r="J2662">
        <v>1407686340</v>
      </c>
      <c r="K2662" s="17">
        <f>(((L2662/60)/60/24)+DATE(1970,1,1))</f>
        <v>41828.646319444444</v>
      </c>
      <c r="L2662">
        <v>1404833442</v>
      </c>
      <c r="M2662" t="b">
        <v>0</v>
      </c>
      <c r="N2662">
        <v>9</v>
      </c>
      <c r="O2662" t="b">
        <v>1</v>
      </c>
      <c r="P2662" t="s">
        <v>8269</v>
      </c>
      <c r="Q2662">
        <f t="shared" si="82"/>
        <v>104</v>
      </c>
      <c r="R2662">
        <f>IFERROR(ROUND(E2662/N2662,2),0)</f>
        <v>57.78</v>
      </c>
      <c r="S2662" t="s">
        <v>8307</v>
      </c>
      <c r="T2662" t="s">
        <v>8309</v>
      </c>
      <c r="U2662">
        <v>7</v>
      </c>
      <c r="V2662">
        <v>8</v>
      </c>
      <c r="W2662" t="s">
        <v>11016</v>
      </c>
    </row>
    <row r="2663" spans="1:23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 s="15">
        <f t="shared" si="83"/>
        <v>42710.207638888889</v>
      </c>
      <c r="J2663">
        <v>1481000340</v>
      </c>
      <c r="K2663" s="17">
        <f>(((L2663/60)/60/24)+DATE(1970,1,1))</f>
        <v>42679.958472222221</v>
      </c>
      <c r="L2663">
        <v>1478386812</v>
      </c>
      <c r="M2663" t="b">
        <v>0</v>
      </c>
      <c r="N2663">
        <v>11</v>
      </c>
      <c r="O2663" t="b">
        <v>0</v>
      </c>
      <c r="P2663" t="s">
        <v>8269</v>
      </c>
      <c r="Q2663">
        <f t="shared" si="82"/>
        <v>3</v>
      </c>
      <c r="R2663">
        <f>IFERROR(ROUND(E2663/N2663,2),0)</f>
        <v>47.27</v>
      </c>
      <c r="S2663" t="s">
        <v>8307</v>
      </c>
      <c r="T2663" t="s">
        <v>8309</v>
      </c>
      <c r="U2663">
        <v>11</v>
      </c>
      <c r="V2663">
        <v>5</v>
      </c>
      <c r="W2663" t="s">
        <v>11017</v>
      </c>
    </row>
    <row r="2664" spans="1:23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15">
        <f t="shared" si="83"/>
        <v>40178.98541666667</v>
      </c>
      <c r="J2664">
        <v>1262302740</v>
      </c>
      <c r="K2664" s="17">
        <f>(((L2664/60)/60/24)+DATE(1970,1,1))</f>
        <v>40122.751620370371</v>
      </c>
      <c r="L2664">
        <v>1257444140</v>
      </c>
      <c r="M2664" t="b">
        <v>0</v>
      </c>
      <c r="N2664">
        <v>15</v>
      </c>
      <c r="O2664" t="b">
        <v>1</v>
      </c>
      <c r="P2664" t="s">
        <v>8274</v>
      </c>
      <c r="Q2664">
        <f t="shared" si="82"/>
        <v>104</v>
      </c>
      <c r="R2664">
        <f>IFERROR(ROUND(E2664/N2664,2),0)</f>
        <v>34.6</v>
      </c>
      <c r="S2664" t="s">
        <v>8331</v>
      </c>
      <c r="T2664" t="s">
        <v>8335</v>
      </c>
      <c r="U2664">
        <v>11</v>
      </c>
      <c r="V2664">
        <v>5</v>
      </c>
      <c r="W2664" t="s">
        <v>11018</v>
      </c>
    </row>
    <row r="2665" spans="1:23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 s="15">
        <f t="shared" si="83"/>
        <v>40559.07708333333</v>
      </c>
      <c r="J2665">
        <v>1295142660</v>
      </c>
      <c r="K2665" s="17">
        <f>(((L2665/60)/60/24)+DATE(1970,1,1))</f>
        <v>40542.839282407411</v>
      </c>
      <c r="L2665">
        <v>1293739714</v>
      </c>
      <c r="M2665" t="b">
        <v>0</v>
      </c>
      <c r="N2665">
        <v>10</v>
      </c>
      <c r="O2665" t="b">
        <v>1</v>
      </c>
      <c r="P2665" t="s">
        <v>8277</v>
      </c>
      <c r="Q2665">
        <f t="shared" si="82"/>
        <v>103</v>
      </c>
      <c r="R2665">
        <f>IFERROR(ROUND(E2665/N2665,2),0)</f>
        <v>51.6</v>
      </c>
      <c r="S2665" t="s">
        <v>8331</v>
      </c>
      <c r="T2665" t="s">
        <v>8332</v>
      </c>
      <c r="U2665">
        <v>12</v>
      </c>
      <c r="V2665">
        <v>30</v>
      </c>
      <c r="W2665" t="s">
        <v>11019</v>
      </c>
    </row>
    <row r="2666" spans="1:23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 s="15">
        <f t="shared" si="83"/>
        <v>42576.791666666672</v>
      </c>
      <c r="J2666">
        <v>1469473200</v>
      </c>
      <c r="K2666" s="17">
        <f>(((L2666/60)/60/24)+DATE(1970,1,1))</f>
        <v>42548.876192129625</v>
      </c>
      <c r="L2666">
        <v>1467061303</v>
      </c>
      <c r="M2666" t="b">
        <v>0</v>
      </c>
      <c r="N2666">
        <v>6</v>
      </c>
      <c r="O2666" t="b">
        <v>0</v>
      </c>
      <c r="P2666" t="s">
        <v>8283</v>
      </c>
      <c r="Q2666">
        <f t="shared" si="82"/>
        <v>2</v>
      </c>
      <c r="R2666">
        <f>IFERROR(ROUND(E2666/N2666,2),0)</f>
        <v>84.83</v>
      </c>
      <c r="S2666" t="s">
        <v>8320</v>
      </c>
      <c r="T2666" t="s">
        <v>8321</v>
      </c>
      <c r="U2666">
        <v>6</v>
      </c>
      <c r="V2666">
        <v>27</v>
      </c>
      <c r="W2666" t="s">
        <v>11020</v>
      </c>
    </row>
    <row r="2667" spans="1:23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 s="15">
        <f t="shared" si="83"/>
        <v>42413.195972222224</v>
      </c>
      <c r="J2667">
        <v>1455338532</v>
      </c>
      <c r="K2667" s="17">
        <f>(((L2667/60)/60/24)+DATE(1970,1,1))</f>
        <v>42398.195972222224</v>
      </c>
      <c r="L2667">
        <v>1454042532</v>
      </c>
      <c r="M2667" t="b">
        <v>0</v>
      </c>
      <c r="N2667">
        <v>5</v>
      </c>
      <c r="O2667" t="b">
        <v>0</v>
      </c>
      <c r="P2667" t="s">
        <v>8294</v>
      </c>
      <c r="Q2667">
        <f t="shared" si="82"/>
        <v>17</v>
      </c>
      <c r="R2667">
        <f>IFERROR(ROUND(E2667/N2667,2),0)</f>
        <v>101.8</v>
      </c>
      <c r="S2667" t="s">
        <v>8320</v>
      </c>
      <c r="T2667" t="s">
        <v>8356</v>
      </c>
      <c r="U2667">
        <v>1</v>
      </c>
      <c r="V2667">
        <v>29</v>
      </c>
      <c r="W2667" t="s">
        <v>11021</v>
      </c>
    </row>
    <row r="2668" spans="1:23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 s="15">
        <f t="shared" si="83"/>
        <v>42052.927418981482</v>
      </c>
      <c r="J2668">
        <v>1424211329</v>
      </c>
      <c r="K2668" s="17">
        <f>(((L2668/60)/60/24)+DATE(1970,1,1))</f>
        <v>42017.927418981482</v>
      </c>
      <c r="L2668">
        <v>1421187329</v>
      </c>
      <c r="M2668" t="b">
        <v>0</v>
      </c>
      <c r="N2668">
        <v>6</v>
      </c>
      <c r="O2668" t="b">
        <v>0</v>
      </c>
      <c r="P2668" t="s">
        <v>8288</v>
      </c>
      <c r="Q2668">
        <f t="shared" si="82"/>
        <v>5</v>
      </c>
      <c r="R2668">
        <f>IFERROR(ROUND(E2668/N2668,2),0)</f>
        <v>84.33</v>
      </c>
      <c r="S2668" t="s">
        <v>8318</v>
      </c>
      <c r="T2668" t="s">
        <v>8352</v>
      </c>
      <c r="U2668">
        <v>1</v>
      </c>
      <c r="V2668">
        <v>13</v>
      </c>
      <c r="W2668" t="s">
        <v>11022</v>
      </c>
    </row>
    <row r="2669" spans="1:23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15">
        <f t="shared" si="83"/>
        <v>42195.75</v>
      </c>
      <c r="J2669">
        <v>1436551200</v>
      </c>
      <c r="K2669" s="17">
        <f>(((L2669/60)/60/24)+DATE(1970,1,1))</f>
        <v>42179.898472222223</v>
      </c>
      <c r="L2669">
        <v>1435181628</v>
      </c>
      <c r="M2669" t="b">
        <v>0</v>
      </c>
      <c r="N2669">
        <v>17</v>
      </c>
      <c r="O2669" t="b">
        <v>1</v>
      </c>
      <c r="P2669" t="s">
        <v>8269</v>
      </c>
      <c r="Q2669">
        <f t="shared" si="82"/>
        <v>202</v>
      </c>
      <c r="R2669">
        <f>IFERROR(ROUND(E2669/N2669,2),0)</f>
        <v>29.71</v>
      </c>
      <c r="S2669" t="s">
        <v>8307</v>
      </c>
      <c r="T2669" t="s">
        <v>8309</v>
      </c>
      <c r="U2669">
        <v>6</v>
      </c>
      <c r="V2669">
        <v>24</v>
      </c>
      <c r="W2669" t="s">
        <v>11023</v>
      </c>
    </row>
    <row r="2670" spans="1:23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 s="15">
        <f t="shared" si="83"/>
        <v>42555.166666666672</v>
      </c>
      <c r="J2670">
        <v>1467604800</v>
      </c>
      <c r="K2670" s="17">
        <f>(((L2670/60)/60/24)+DATE(1970,1,1))</f>
        <v>42531.195277777777</v>
      </c>
      <c r="L2670">
        <v>1465533672</v>
      </c>
      <c r="M2670" t="b">
        <v>0</v>
      </c>
      <c r="N2670">
        <v>10</v>
      </c>
      <c r="O2670" t="b">
        <v>0</v>
      </c>
      <c r="P2670" t="s">
        <v>8269</v>
      </c>
      <c r="Q2670">
        <f t="shared" si="82"/>
        <v>20</v>
      </c>
      <c r="R2670">
        <f>IFERROR(ROUND(E2670/N2670,2),0)</f>
        <v>50.4</v>
      </c>
      <c r="S2670" t="s">
        <v>8307</v>
      </c>
      <c r="T2670" t="s">
        <v>8309</v>
      </c>
      <c r="U2670">
        <v>6</v>
      </c>
      <c r="V2670">
        <v>10</v>
      </c>
      <c r="W2670" t="s">
        <v>11024</v>
      </c>
    </row>
    <row r="2671" spans="1:23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 s="15">
        <f t="shared" si="83"/>
        <v>42181.875</v>
      </c>
      <c r="J2671">
        <v>1435352400</v>
      </c>
      <c r="K2671" s="17">
        <f>(((L2671/60)/60/24)+DATE(1970,1,1))</f>
        <v>42139.816840277781</v>
      </c>
      <c r="L2671">
        <v>1431718575</v>
      </c>
      <c r="M2671" t="b">
        <v>0</v>
      </c>
      <c r="N2671">
        <v>22</v>
      </c>
      <c r="O2671" t="b">
        <v>1</v>
      </c>
      <c r="P2671" t="s">
        <v>8269</v>
      </c>
      <c r="Q2671">
        <f t="shared" si="82"/>
        <v>144</v>
      </c>
      <c r="R2671">
        <f>IFERROR(ROUND(E2671/N2671,2),0)</f>
        <v>22.91</v>
      </c>
      <c r="S2671" t="s">
        <v>8307</v>
      </c>
      <c r="T2671" t="s">
        <v>8309</v>
      </c>
      <c r="U2671">
        <v>5</v>
      </c>
      <c r="V2671">
        <v>15</v>
      </c>
      <c r="W2671" t="s">
        <v>11025</v>
      </c>
    </row>
    <row r="2672" spans="1:23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 s="15">
        <f t="shared" si="83"/>
        <v>42556.049849537041</v>
      </c>
      <c r="J2672">
        <v>1467681107</v>
      </c>
      <c r="K2672" s="17">
        <f>(((L2672/60)/60/24)+DATE(1970,1,1))</f>
        <v>42535.049849537041</v>
      </c>
      <c r="L2672">
        <v>1465866707</v>
      </c>
      <c r="M2672" t="b">
        <v>0</v>
      </c>
      <c r="N2672">
        <v>20</v>
      </c>
      <c r="O2672" t="b">
        <v>1</v>
      </c>
      <c r="P2672" t="s">
        <v>8269</v>
      </c>
      <c r="Q2672">
        <f t="shared" si="82"/>
        <v>101</v>
      </c>
      <c r="R2672">
        <f>IFERROR(ROUND(E2672/N2672,2),0)</f>
        <v>25.16</v>
      </c>
      <c r="S2672" t="s">
        <v>8307</v>
      </c>
      <c r="T2672" t="s">
        <v>8309</v>
      </c>
      <c r="U2672">
        <v>6</v>
      </c>
      <c r="V2672">
        <v>14</v>
      </c>
      <c r="W2672" t="s">
        <v>11026</v>
      </c>
    </row>
    <row r="2673" spans="1:23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 s="15">
        <f t="shared" si="83"/>
        <v>42734.958333333328</v>
      </c>
      <c r="J2673">
        <v>1483138800</v>
      </c>
      <c r="K2673" s="17">
        <f>(((L2673/60)/60/24)+DATE(1970,1,1))</f>
        <v>42705.690347222218</v>
      </c>
      <c r="L2673">
        <v>1480610046</v>
      </c>
      <c r="M2673" t="b">
        <v>0</v>
      </c>
      <c r="N2673">
        <v>3</v>
      </c>
      <c r="O2673" t="b">
        <v>0</v>
      </c>
      <c r="P2673" t="s">
        <v>8271</v>
      </c>
      <c r="Q2673">
        <f t="shared" si="82"/>
        <v>1</v>
      </c>
      <c r="R2673">
        <f>IFERROR(ROUND(E2673/N2673,2),0)</f>
        <v>167.67</v>
      </c>
      <c r="S2673" t="s">
        <v>8315</v>
      </c>
      <c r="T2673" t="s">
        <v>8317</v>
      </c>
      <c r="U2673">
        <v>12</v>
      </c>
      <c r="V2673">
        <v>1</v>
      </c>
      <c r="W2673" t="s">
        <v>11027</v>
      </c>
    </row>
    <row r="2674" spans="1:23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 s="15">
        <f t="shared" si="83"/>
        <v>40736.297442129631</v>
      </c>
      <c r="J2674">
        <v>1310454499</v>
      </c>
      <c r="K2674" s="17">
        <f>(((L2674/60)/60/24)+DATE(1970,1,1))</f>
        <v>40706.297442129631</v>
      </c>
      <c r="L2674">
        <v>1307862499</v>
      </c>
      <c r="M2674" t="b">
        <v>0</v>
      </c>
      <c r="N2674">
        <v>16</v>
      </c>
      <c r="O2674" t="b">
        <v>1</v>
      </c>
      <c r="P2674" t="s">
        <v>8264</v>
      </c>
      <c r="Q2674">
        <f t="shared" si="82"/>
        <v>100</v>
      </c>
      <c r="R2674">
        <f>IFERROR(ROUND(E2674/N2674,2),0)</f>
        <v>31.38</v>
      </c>
      <c r="S2674" t="s">
        <v>8328</v>
      </c>
      <c r="T2674" t="s">
        <v>8346</v>
      </c>
      <c r="U2674">
        <v>6</v>
      </c>
      <c r="V2674">
        <v>12</v>
      </c>
      <c r="W2674" t="s">
        <v>11028</v>
      </c>
    </row>
    <row r="2675" spans="1:23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 s="15">
        <f t="shared" si="83"/>
        <v>42613.865405092598</v>
      </c>
      <c r="J2675">
        <v>1472676371</v>
      </c>
      <c r="K2675" s="17">
        <f>(((L2675/60)/60/24)+DATE(1970,1,1))</f>
        <v>42593.865405092598</v>
      </c>
      <c r="L2675">
        <v>1470948371</v>
      </c>
      <c r="M2675" t="b">
        <v>0</v>
      </c>
      <c r="N2675">
        <v>8</v>
      </c>
      <c r="O2675" t="b">
        <v>1</v>
      </c>
      <c r="P2675" t="s">
        <v>8269</v>
      </c>
      <c r="Q2675">
        <f t="shared" si="82"/>
        <v>100</v>
      </c>
      <c r="R2675">
        <f>IFERROR(ROUND(E2675/N2675,2),0)</f>
        <v>62.63</v>
      </c>
      <c r="S2675" t="s">
        <v>8307</v>
      </c>
      <c r="T2675" t="s">
        <v>8309</v>
      </c>
      <c r="U2675">
        <v>8</v>
      </c>
      <c r="V2675">
        <v>11</v>
      </c>
      <c r="W2675" t="s">
        <v>11029</v>
      </c>
    </row>
    <row r="2676" spans="1:23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 s="15">
        <f t="shared" si="83"/>
        <v>40678.757939814815</v>
      </c>
      <c r="J2676">
        <v>1305483086</v>
      </c>
      <c r="K2676" s="17">
        <f>(((L2676/60)/60/24)+DATE(1970,1,1))</f>
        <v>40648.757939814815</v>
      </c>
      <c r="L2676">
        <v>1302891086</v>
      </c>
      <c r="M2676" t="b">
        <v>0</v>
      </c>
      <c r="N2676">
        <v>7</v>
      </c>
      <c r="O2676" t="b">
        <v>1</v>
      </c>
      <c r="P2676" t="s">
        <v>8264</v>
      </c>
      <c r="Q2676">
        <f t="shared" si="82"/>
        <v>100</v>
      </c>
      <c r="R2676">
        <f>IFERROR(ROUND(E2676/N2676,2),0)</f>
        <v>71.430000000000007</v>
      </c>
      <c r="S2676" t="s">
        <v>8328</v>
      </c>
      <c r="T2676" t="s">
        <v>8346</v>
      </c>
      <c r="U2676">
        <v>4</v>
      </c>
      <c r="V2676">
        <v>15</v>
      </c>
      <c r="W2676" t="s">
        <v>11030</v>
      </c>
    </row>
    <row r="2677" spans="1:23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 s="15">
        <f t="shared" si="83"/>
        <v>42197.920972222222</v>
      </c>
      <c r="J2677">
        <v>1436738772</v>
      </c>
      <c r="K2677" s="17">
        <f>(((L2677/60)/60/24)+DATE(1970,1,1))</f>
        <v>42187.920972222222</v>
      </c>
      <c r="L2677">
        <v>1435874772</v>
      </c>
      <c r="M2677" t="b">
        <v>0</v>
      </c>
      <c r="N2677">
        <v>1</v>
      </c>
      <c r="O2677" t="b">
        <v>0</v>
      </c>
      <c r="P2677" t="s">
        <v>8265</v>
      </c>
      <c r="Q2677">
        <f t="shared" si="82"/>
        <v>100</v>
      </c>
      <c r="R2677">
        <f>IFERROR(ROUND(E2677/N2677,2),0)</f>
        <v>500</v>
      </c>
      <c r="S2677" t="s">
        <v>8328</v>
      </c>
      <c r="T2677" t="s">
        <v>8340</v>
      </c>
      <c r="U2677">
        <v>7</v>
      </c>
      <c r="V2677">
        <v>2</v>
      </c>
      <c r="W2677" t="s">
        <v>11031</v>
      </c>
    </row>
    <row r="2678" spans="1:23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 s="15">
        <f t="shared" si="83"/>
        <v>40606.539664351854</v>
      </c>
      <c r="J2678">
        <v>1299243427</v>
      </c>
      <c r="K2678" s="17">
        <f>(((L2678/60)/60/24)+DATE(1970,1,1))</f>
        <v>40576.539664351854</v>
      </c>
      <c r="L2678">
        <v>1296651427</v>
      </c>
      <c r="M2678" t="b">
        <v>0</v>
      </c>
      <c r="N2678">
        <v>20</v>
      </c>
      <c r="O2678" t="b">
        <v>1</v>
      </c>
      <c r="P2678" t="s">
        <v>8274</v>
      </c>
      <c r="Q2678">
        <f t="shared" si="82"/>
        <v>143</v>
      </c>
      <c r="R2678">
        <f>IFERROR(ROUND(E2678/N2678,2),0)</f>
        <v>25</v>
      </c>
      <c r="S2678" t="s">
        <v>8331</v>
      </c>
      <c r="T2678" t="s">
        <v>8335</v>
      </c>
      <c r="U2678">
        <v>2</v>
      </c>
      <c r="V2678">
        <v>2</v>
      </c>
      <c r="W2678" t="s">
        <v>11032</v>
      </c>
    </row>
    <row r="2679" spans="1:23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 s="15">
        <f t="shared" si="83"/>
        <v>41876.875</v>
      </c>
      <c r="J2679">
        <v>1409000400</v>
      </c>
      <c r="K2679" s="17">
        <f>(((L2679/60)/60/24)+DATE(1970,1,1))</f>
        <v>41869.714166666665</v>
      </c>
      <c r="L2679">
        <v>1408381704</v>
      </c>
      <c r="M2679" t="b">
        <v>0</v>
      </c>
      <c r="N2679">
        <v>17</v>
      </c>
      <c r="O2679" t="b">
        <v>0</v>
      </c>
      <c r="P2679" t="s">
        <v>8269</v>
      </c>
      <c r="Q2679">
        <f t="shared" si="82"/>
        <v>9</v>
      </c>
      <c r="R2679">
        <f>IFERROR(ROUND(E2679/N2679,2),0)</f>
        <v>29.41</v>
      </c>
      <c r="S2679" t="s">
        <v>8307</v>
      </c>
      <c r="T2679" t="s">
        <v>8309</v>
      </c>
      <c r="U2679">
        <v>8</v>
      </c>
      <c r="V2679">
        <v>18</v>
      </c>
      <c r="W2679" t="s">
        <v>11033</v>
      </c>
    </row>
    <row r="2680" spans="1:23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 s="15">
        <f t="shared" si="83"/>
        <v>42142.874155092592</v>
      </c>
      <c r="J2680">
        <v>1431982727</v>
      </c>
      <c r="K2680" s="17">
        <f>(((L2680/60)/60/24)+DATE(1970,1,1))</f>
        <v>42097.874155092592</v>
      </c>
      <c r="L2680">
        <v>1428094727</v>
      </c>
      <c r="M2680" t="b">
        <v>0</v>
      </c>
      <c r="N2680">
        <v>6</v>
      </c>
      <c r="O2680" t="b">
        <v>1</v>
      </c>
      <c r="P2680" t="s">
        <v>8303</v>
      </c>
      <c r="Q2680">
        <f t="shared" si="82"/>
        <v>100</v>
      </c>
      <c r="R2680">
        <f>IFERROR(ROUND(E2680/N2680,2),0)</f>
        <v>83.33</v>
      </c>
      <c r="S2680" t="s">
        <v>8307</v>
      </c>
      <c r="T2680" t="s">
        <v>8310</v>
      </c>
      <c r="U2680">
        <v>4</v>
      </c>
      <c r="V2680">
        <v>3</v>
      </c>
      <c r="W2680" t="s">
        <v>11034</v>
      </c>
    </row>
    <row r="2681" spans="1:23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 s="15">
        <f t="shared" si="83"/>
        <v>42766.75</v>
      </c>
      <c r="J2681">
        <v>1485885600</v>
      </c>
      <c r="K2681" s="17">
        <f>(((L2681/60)/60/24)+DATE(1970,1,1))</f>
        <v>42752.827199074076</v>
      </c>
      <c r="L2681">
        <v>1484682670</v>
      </c>
      <c r="M2681" t="b">
        <v>0</v>
      </c>
      <c r="N2681">
        <v>8</v>
      </c>
      <c r="O2681" t="b">
        <v>1</v>
      </c>
      <c r="P2681" t="s">
        <v>8301</v>
      </c>
      <c r="Q2681">
        <f t="shared" si="82"/>
        <v>100</v>
      </c>
      <c r="R2681">
        <f>IFERROR(ROUND(E2681/N2681,2),0)</f>
        <v>62.5</v>
      </c>
      <c r="S2681" t="s">
        <v>8307</v>
      </c>
      <c r="T2681" t="s">
        <v>8308</v>
      </c>
      <c r="U2681">
        <v>1</v>
      </c>
      <c r="V2681">
        <v>17</v>
      </c>
      <c r="W2681" t="s">
        <v>11035</v>
      </c>
    </row>
    <row r="2682" spans="1:23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 s="15">
        <f t="shared" si="83"/>
        <v>42496.845543981486</v>
      </c>
      <c r="J2682">
        <v>1462565855</v>
      </c>
      <c r="K2682" s="17">
        <f>(((L2682/60)/60/24)+DATE(1970,1,1))</f>
        <v>42446.845543981486</v>
      </c>
      <c r="L2682">
        <v>1458245855</v>
      </c>
      <c r="M2682" t="b">
        <v>0</v>
      </c>
      <c r="N2682">
        <v>12</v>
      </c>
      <c r="O2682" t="b">
        <v>1</v>
      </c>
      <c r="P2682" t="s">
        <v>8269</v>
      </c>
      <c r="Q2682">
        <f t="shared" si="82"/>
        <v>100</v>
      </c>
      <c r="R2682">
        <f>IFERROR(ROUND(E2682/N2682,2),0)</f>
        <v>41.67</v>
      </c>
      <c r="S2682" t="s">
        <v>8307</v>
      </c>
      <c r="T2682" t="s">
        <v>8309</v>
      </c>
      <c r="U2682">
        <v>3</v>
      </c>
      <c r="V2682">
        <v>17</v>
      </c>
      <c r="W2682" t="s">
        <v>11036</v>
      </c>
    </row>
    <row r="2683" spans="1:23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 s="15">
        <f t="shared" si="83"/>
        <v>42176.570393518516</v>
      </c>
      <c r="J2683">
        <v>1434894082</v>
      </c>
      <c r="K2683" s="17">
        <f>(((L2683/60)/60/24)+DATE(1970,1,1))</f>
        <v>42146.570393518516</v>
      </c>
      <c r="L2683">
        <v>1432302082</v>
      </c>
      <c r="M2683" t="b">
        <v>0</v>
      </c>
      <c r="N2683">
        <v>9</v>
      </c>
      <c r="O2683" t="b">
        <v>1</v>
      </c>
      <c r="P2683" t="s">
        <v>8269</v>
      </c>
      <c r="Q2683">
        <f t="shared" si="82"/>
        <v>100</v>
      </c>
      <c r="R2683">
        <f>IFERROR(ROUND(E2683/N2683,2),0)</f>
        <v>55.56</v>
      </c>
      <c r="S2683" t="s">
        <v>8307</v>
      </c>
      <c r="T2683" t="s">
        <v>8309</v>
      </c>
      <c r="U2683">
        <v>5</v>
      </c>
      <c r="V2683">
        <v>22</v>
      </c>
      <c r="W2683" t="s">
        <v>11037</v>
      </c>
    </row>
    <row r="2684" spans="1:23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 s="15">
        <f t="shared" si="83"/>
        <v>42460.720555555556</v>
      </c>
      <c r="J2684">
        <v>1459444656</v>
      </c>
      <c r="K2684" s="17">
        <f>(((L2684/60)/60/24)+DATE(1970,1,1))</f>
        <v>42430.762222222227</v>
      </c>
      <c r="L2684">
        <v>1456856256</v>
      </c>
      <c r="M2684" t="b">
        <v>0</v>
      </c>
      <c r="N2684">
        <v>14</v>
      </c>
      <c r="O2684" t="b">
        <v>1</v>
      </c>
      <c r="P2684" t="s">
        <v>8269</v>
      </c>
      <c r="Q2684">
        <f t="shared" si="82"/>
        <v>100</v>
      </c>
      <c r="R2684">
        <f>IFERROR(ROUND(E2684/N2684,2),0)</f>
        <v>35.71</v>
      </c>
      <c r="S2684" t="s">
        <v>8307</v>
      </c>
      <c r="T2684" t="s">
        <v>8309</v>
      </c>
      <c r="U2684">
        <v>3</v>
      </c>
      <c r="V2684">
        <v>1</v>
      </c>
      <c r="W2684" t="s">
        <v>11038</v>
      </c>
    </row>
    <row r="2685" spans="1:23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 s="15">
        <f t="shared" si="83"/>
        <v>42402.478981481487</v>
      </c>
      <c r="J2685">
        <v>1454412584</v>
      </c>
      <c r="K2685" s="17">
        <f>(((L2685/60)/60/24)+DATE(1970,1,1))</f>
        <v>42381.478981481487</v>
      </c>
      <c r="L2685">
        <v>1452598184</v>
      </c>
      <c r="M2685" t="b">
        <v>0</v>
      </c>
      <c r="N2685">
        <v>17</v>
      </c>
      <c r="O2685" t="b">
        <v>1</v>
      </c>
      <c r="P2685" t="s">
        <v>8269</v>
      </c>
      <c r="Q2685">
        <f t="shared" si="82"/>
        <v>100</v>
      </c>
      <c r="R2685">
        <f>IFERROR(ROUND(E2685/N2685,2),0)</f>
        <v>29.41</v>
      </c>
      <c r="S2685" t="s">
        <v>8307</v>
      </c>
      <c r="T2685" t="s">
        <v>8309</v>
      </c>
      <c r="U2685">
        <v>1</v>
      </c>
      <c r="V2685">
        <v>12</v>
      </c>
      <c r="W2685" t="s">
        <v>11039</v>
      </c>
    </row>
    <row r="2686" spans="1:23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 s="15">
        <f t="shared" si="83"/>
        <v>42226.958333333328</v>
      </c>
      <c r="J2686">
        <v>1439247600</v>
      </c>
      <c r="K2686" s="17">
        <f>(((L2686/60)/60/24)+DATE(1970,1,1))</f>
        <v>42173.466863425929</v>
      </c>
      <c r="L2686">
        <v>1434625937</v>
      </c>
      <c r="M2686" t="b">
        <v>0</v>
      </c>
      <c r="N2686">
        <v>3</v>
      </c>
      <c r="O2686" t="b">
        <v>1</v>
      </c>
      <c r="P2686" t="s">
        <v>8303</v>
      </c>
      <c r="Q2686">
        <f t="shared" si="82"/>
        <v>100</v>
      </c>
      <c r="R2686">
        <f>IFERROR(ROUND(E2686/N2686,2),0)</f>
        <v>166.67</v>
      </c>
      <c r="S2686" t="s">
        <v>8307</v>
      </c>
      <c r="T2686" t="s">
        <v>8310</v>
      </c>
      <c r="U2686">
        <v>6</v>
      </c>
      <c r="V2686">
        <v>18</v>
      </c>
      <c r="W2686" t="s">
        <v>11040</v>
      </c>
    </row>
    <row r="2687" spans="1:23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 s="15">
        <f t="shared" si="83"/>
        <v>42361.679166666669</v>
      </c>
      <c r="J2687">
        <v>1450887480</v>
      </c>
      <c r="K2687" s="17">
        <f>(((L2687/60)/60/24)+DATE(1970,1,1))</f>
        <v>42333.695821759262</v>
      </c>
      <c r="L2687">
        <v>1448469719</v>
      </c>
      <c r="M2687" t="b">
        <v>0</v>
      </c>
      <c r="N2687">
        <v>1</v>
      </c>
      <c r="O2687" t="b">
        <v>0</v>
      </c>
      <c r="P2687" t="s">
        <v>8303</v>
      </c>
      <c r="Q2687">
        <f t="shared" si="82"/>
        <v>1</v>
      </c>
      <c r="R2687">
        <f>IFERROR(ROUND(E2687/N2687,2),0)</f>
        <v>500</v>
      </c>
      <c r="S2687" t="s">
        <v>8307</v>
      </c>
      <c r="T2687" t="s">
        <v>8310</v>
      </c>
      <c r="U2687">
        <v>11</v>
      </c>
      <c r="V2687">
        <v>25</v>
      </c>
      <c r="W2687" t="s">
        <v>11041</v>
      </c>
    </row>
    <row r="2688" spans="1:23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 s="15">
        <f t="shared" si="83"/>
        <v>41963.669444444444</v>
      </c>
      <c r="J2688">
        <v>1416499440</v>
      </c>
      <c r="K2688" s="17">
        <f>(((L2688/60)/60/24)+DATE(1970,1,1))</f>
        <v>41950.26694444444</v>
      </c>
      <c r="L2688">
        <v>1415341464</v>
      </c>
      <c r="M2688" t="b">
        <v>0</v>
      </c>
      <c r="N2688">
        <v>17</v>
      </c>
      <c r="O2688" t="b">
        <v>0</v>
      </c>
      <c r="P2688" t="s">
        <v>8269</v>
      </c>
      <c r="Q2688">
        <f t="shared" si="82"/>
        <v>17</v>
      </c>
      <c r="R2688">
        <f>IFERROR(ROUND(E2688/N2688,2),0)</f>
        <v>29.24</v>
      </c>
      <c r="S2688" t="s">
        <v>8307</v>
      </c>
      <c r="T2688" t="s">
        <v>8309</v>
      </c>
      <c r="U2688">
        <v>11</v>
      </c>
      <c r="V2688">
        <v>7</v>
      </c>
      <c r="W2688" t="s">
        <v>11042</v>
      </c>
    </row>
    <row r="2689" spans="1:23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 s="15">
        <f t="shared" si="83"/>
        <v>42054.86513888889</v>
      </c>
      <c r="J2689">
        <v>1424378748</v>
      </c>
      <c r="K2689" s="17">
        <f>(((L2689/60)/60/24)+DATE(1970,1,1))</f>
        <v>42024.86513888889</v>
      </c>
      <c r="L2689">
        <v>1421786748</v>
      </c>
      <c r="M2689" t="b">
        <v>0</v>
      </c>
      <c r="N2689">
        <v>49</v>
      </c>
      <c r="O2689" t="b">
        <v>1</v>
      </c>
      <c r="P2689" t="s">
        <v>8299</v>
      </c>
      <c r="Q2689">
        <f t="shared" si="82"/>
        <v>164</v>
      </c>
      <c r="R2689">
        <f>IFERROR(ROUND(E2689/N2689,2),0)</f>
        <v>10.039999999999999</v>
      </c>
      <c r="S2689" t="s">
        <v>8315</v>
      </c>
      <c r="T2689" t="s">
        <v>8322</v>
      </c>
      <c r="U2689">
        <v>1</v>
      </c>
      <c r="V2689">
        <v>20</v>
      </c>
      <c r="W2689" t="s">
        <v>11043</v>
      </c>
    </row>
    <row r="2690" spans="1:23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 s="15">
        <f t="shared" si="83"/>
        <v>42553.739212962959</v>
      </c>
      <c r="J2690">
        <v>1467481468</v>
      </c>
      <c r="K2690" s="17">
        <f>(((L2690/60)/60/24)+DATE(1970,1,1))</f>
        <v>42523.739212962959</v>
      </c>
      <c r="L2690">
        <v>1464889468</v>
      </c>
      <c r="M2690" t="b">
        <v>0</v>
      </c>
      <c r="N2690">
        <v>3</v>
      </c>
      <c r="O2690" t="b">
        <v>0</v>
      </c>
      <c r="P2690" t="s">
        <v>8269</v>
      </c>
      <c r="Q2690">
        <f t="shared" ref="Q2690:Q2753" si="84">ROUND(E2690/D2690*100,0)</f>
        <v>2</v>
      </c>
      <c r="R2690">
        <f>IFERROR(ROUND(E2690/N2690,2),0)</f>
        <v>163.33000000000001</v>
      </c>
      <c r="S2690" t="s">
        <v>8307</v>
      </c>
      <c r="T2690" t="s">
        <v>8309</v>
      </c>
      <c r="U2690">
        <v>6</v>
      </c>
      <c r="V2690">
        <v>2</v>
      </c>
      <c r="W2690" t="s">
        <v>11044</v>
      </c>
    </row>
    <row r="2691" spans="1:23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 s="15">
        <f t="shared" ref="I2691:I2754" si="85">(((J2691/60)/60/24+DATE(1970,1,1)))</f>
        <v>42496.544444444444</v>
      </c>
      <c r="J2691">
        <v>1462539840</v>
      </c>
      <c r="K2691" s="17">
        <f>(((L2691/60)/60/24)+DATE(1970,1,1))</f>
        <v>42467.548541666663</v>
      </c>
      <c r="L2691">
        <v>1460034594</v>
      </c>
      <c r="M2691" t="b">
        <v>0</v>
      </c>
      <c r="N2691">
        <v>13</v>
      </c>
      <c r="O2691" t="b">
        <v>0</v>
      </c>
      <c r="P2691" t="s">
        <v>8269</v>
      </c>
      <c r="Q2691">
        <f t="shared" si="84"/>
        <v>10</v>
      </c>
      <c r="R2691">
        <f>IFERROR(ROUND(E2691/N2691,2),0)</f>
        <v>37.54</v>
      </c>
      <c r="S2691" t="s">
        <v>8307</v>
      </c>
      <c r="T2691" t="s">
        <v>8309</v>
      </c>
      <c r="U2691">
        <v>4</v>
      </c>
      <c r="V2691">
        <v>7</v>
      </c>
      <c r="W2691" t="s">
        <v>11045</v>
      </c>
    </row>
    <row r="2692" spans="1:23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 s="15">
        <f t="shared" si="85"/>
        <v>42457.679340277777</v>
      </c>
      <c r="J2692">
        <v>1459181895</v>
      </c>
      <c r="K2692" s="17">
        <f>(((L2692/60)/60/24)+DATE(1970,1,1))</f>
        <v>42427.721006944441</v>
      </c>
      <c r="L2692">
        <v>1456593495</v>
      </c>
      <c r="M2692" t="b">
        <v>0</v>
      </c>
      <c r="N2692">
        <v>9</v>
      </c>
      <c r="O2692" t="b">
        <v>0</v>
      </c>
      <c r="P2692" t="s">
        <v>8291</v>
      </c>
      <c r="Q2692">
        <f t="shared" si="84"/>
        <v>10</v>
      </c>
      <c r="R2692">
        <f>IFERROR(ROUND(E2692/N2692,2),0)</f>
        <v>54.11</v>
      </c>
      <c r="S2692" t="s">
        <v>8331</v>
      </c>
      <c r="T2692" t="s">
        <v>8334</v>
      </c>
      <c r="U2692">
        <v>2</v>
      </c>
      <c r="V2692">
        <v>27</v>
      </c>
      <c r="W2692" t="s">
        <v>11046</v>
      </c>
    </row>
    <row r="2693" spans="1:23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 s="15">
        <f t="shared" si="85"/>
        <v>42734.086053240739</v>
      </c>
      <c r="J2693">
        <v>1483063435</v>
      </c>
      <c r="K2693" s="17">
        <f>(((L2693/60)/60/24)+DATE(1970,1,1))</f>
        <v>42704.086053240739</v>
      </c>
      <c r="L2693">
        <v>1480471435</v>
      </c>
      <c r="M2693" t="b">
        <v>0</v>
      </c>
      <c r="N2693">
        <v>8</v>
      </c>
      <c r="O2693" t="b">
        <v>0</v>
      </c>
      <c r="P2693" t="s">
        <v>8271</v>
      </c>
      <c r="Q2693">
        <f t="shared" si="84"/>
        <v>2</v>
      </c>
      <c r="R2693">
        <f>IFERROR(ROUND(E2693/N2693,2),0)</f>
        <v>60.75</v>
      </c>
      <c r="S2693" t="s">
        <v>8315</v>
      </c>
      <c r="T2693" t="s">
        <v>8317</v>
      </c>
      <c r="U2693">
        <v>11</v>
      </c>
      <c r="V2693">
        <v>30</v>
      </c>
      <c r="W2693" t="s">
        <v>11047</v>
      </c>
    </row>
    <row r="2694" spans="1:23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 s="15">
        <f t="shared" si="85"/>
        <v>42784.207638888889</v>
      </c>
      <c r="J2694">
        <v>1487393940</v>
      </c>
      <c r="K2694" s="17">
        <f>(((L2694/60)/60/24)+DATE(1970,1,1))</f>
        <v>42746.261782407411</v>
      </c>
      <c r="L2694">
        <v>1484115418</v>
      </c>
      <c r="M2694" t="b">
        <v>0</v>
      </c>
      <c r="N2694">
        <v>11</v>
      </c>
      <c r="O2694" t="b">
        <v>1</v>
      </c>
      <c r="P2694" t="s">
        <v>8269</v>
      </c>
      <c r="Q2694">
        <f t="shared" si="84"/>
        <v>108</v>
      </c>
      <c r="R2694">
        <f>IFERROR(ROUND(E2694/N2694,2),0)</f>
        <v>44.09</v>
      </c>
      <c r="S2694" t="s">
        <v>8307</v>
      </c>
      <c r="T2694" t="s">
        <v>8309</v>
      </c>
      <c r="U2694">
        <v>1</v>
      </c>
      <c r="V2694">
        <v>11</v>
      </c>
      <c r="W2694" t="s">
        <v>11048</v>
      </c>
    </row>
    <row r="2695" spans="1:23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 s="15">
        <f t="shared" si="85"/>
        <v>42430.999305555553</v>
      </c>
      <c r="J2695">
        <v>1456876740</v>
      </c>
      <c r="K2695" s="17">
        <f>(((L2695/60)/60/24)+DATE(1970,1,1))</f>
        <v>42410.017199074078</v>
      </c>
      <c r="L2695">
        <v>1455063886</v>
      </c>
      <c r="M2695" t="b">
        <v>0</v>
      </c>
      <c r="N2695">
        <v>17</v>
      </c>
      <c r="O2695" t="b">
        <v>1</v>
      </c>
      <c r="P2695" t="s">
        <v>8269</v>
      </c>
      <c r="Q2695">
        <f t="shared" si="84"/>
        <v>138</v>
      </c>
      <c r="R2695">
        <f>IFERROR(ROUND(E2695/N2695,2),0)</f>
        <v>28.32</v>
      </c>
      <c r="S2695" t="s">
        <v>8307</v>
      </c>
      <c r="T2695" t="s">
        <v>8309</v>
      </c>
      <c r="U2695">
        <v>2</v>
      </c>
      <c r="V2695">
        <v>10</v>
      </c>
      <c r="W2695" t="s">
        <v>11049</v>
      </c>
    </row>
    <row r="2696" spans="1:23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 s="15">
        <f t="shared" si="85"/>
        <v>42786.192916666667</v>
      </c>
      <c r="J2696">
        <v>1487565468</v>
      </c>
      <c r="K2696" s="17">
        <f>(((L2696/60)/60/24)+DATE(1970,1,1))</f>
        <v>42726.192916666667</v>
      </c>
      <c r="L2696">
        <v>1482381468</v>
      </c>
      <c r="M2696" t="b">
        <v>0</v>
      </c>
      <c r="N2696">
        <v>4</v>
      </c>
      <c r="O2696" t="b">
        <v>0</v>
      </c>
      <c r="P2696" t="s">
        <v>8271</v>
      </c>
      <c r="Q2696">
        <f t="shared" si="84"/>
        <v>1</v>
      </c>
      <c r="R2696">
        <f>IFERROR(ROUND(E2696/N2696,2),0)</f>
        <v>120.25</v>
      </c>
      <c r="S2696" t="s">
        <v>8315</v>
      </c>
      <c r="T2696" t="s">
        <v>8317</v>
      </c>
      <c r="U2696">
        <v>12</v>
      </c>
      <c r="V2696">
        <v>22</v>
      </c>
      <c r="W2696" t="s">
        <v>11050</v>
      </c>
    </row>
    <row r="2697" spans="1:23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 s="15">
        <f t="shared" si="85"/>
        <v>42171.979166666672</v>
      </c>
      <c r="J2697">
        <v>1434497400</v>
      </c>
      <c r="K2697" s="17">
        <f>(((L2697/60)/60/24)+DATE(1970,1,1))</f>
        <v>42140.421319444446</v>
      </c>
      <c r="L2697">
        <v>1431770802</v>
      </c>
      <c r="M2697" t="b">
        <v>0</v>
      </c>
      <c r="N2697">
        <v>8</v>
      </c>
      <c r="O2697" t="b">
        <v>0</v>
      </c>
      <c r="P2697" t="s">
        <v>8303</v>
      </c>
      <c r="Q2697">
        <f t="shared" si="84"/>
        <v>5</v>
      </c>
      <c r="R2697">
        <f>IFERROR(ROUND(E2697/N2697,2),0)</f>
        <v>60.13</v>
      </c>
      <c r="S2697" t="s">
        <v>8307</v>
      </c>
      <c r="T2697" t="s">
        <v>8310</v>
      </c>
      <c r="U2697">
        <v>5</v>
      </c>
      <c r="V2697">
        <v>16</v>
      </c>
      <c r="W2697" t="s">
        <v>11051</v>
      </c>
    </row>
    <row r="2698" spans="1:23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 s="15">
        <f t="shared" si="85"/>
        <v>42137.703877314809</v>
      </c>
      <c r="J2698">
        <v>1431536015</v>
      </c>
      <c r="K2698" s="17">
        <f>(((L2698/60)/60/24)+DATE(1970,1,1))</f>
        <v>42107.703877314809</v>
      </c>
      <c r="L2698">
        <v>1428944015</v>
      </c>
      <c r="M2698" t="b">
        <v>0</v>
      </c>
      <c r="N2698">
        <v>12</v>
      </c>
      <c r="O2698" t="b">
        <v>0</v>
      </c>
      <c r="P2698" t="s">
        <v>8268</v>
      </c>
      <c r="Q2698">
        <f t="shared" si="84"/>
        <v>64</v>
      </c>
      <c r="R2698">
        <f>IFERROR(ROUND(E2698/N2698,2),0)</f>
        <v>40</v>
      </c>
      <c r="S2698" t="s">
        <v>8328</v>
      </c>
      <c r="T2698" t="s">
        <v>8342</v>
      </c>
      <c r="U2698">
        <v>4</v>
      </c>
      <c r="V2698">
        <v>13</v>
      </c>
      <c r="W2698" t="s">
        <v>11052</v>
      </c>
    </row>
    <row r="2699" spans="1:23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 s="15">
        <f t="shared" si="85"/>
        <v>42441.828287037039</v>
      </c>
      <c r="J2699">
        <v>1457812364</v>
      </c>
      <c r="K2699" s="17">
        <f>(((L2699/60)/60/24)+DATE(1970,1,1))</f>
        <v>42411.828287037039</v>
      </c>
      <c r="L2699">
        <v>1455220364</v>
      </c>
      <c r="M2699" t="b">
        <v>0</v>
      </c>
      <c r="N2699">
        <v>8</v>
      </c>
      <c r="O2699" t="b">
        <v>0</v>
      </c>
      <c r="P2699" t="s">
        <v>8271</v>
      </c>
      <c r="Q2699">
        <f t="shared" si="84"/>
        <v>12</v>
      </c>
      <c r="R2699">
        <f>IFERROR(ROUND(E2699/N2699,2),0)</f>
        <v>60</v>
      </c>
      <c r="S2699" t="s">
        <v>8315</v>
      </c>
      <c r="T2699" t="s">
        <v>8317</v>
      </c>
      <c r="U2699">
        <v>2</v>
      </c>
      <c r="V2699">
        <v>11</v>
      </c>
      <c r="W2699" t="s">
        <v>11053</v>
      </c>
    </row>
    <row r="2700" spans="1:23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 s="15">
        <f t="shared" si="85"/>
        <v>41186.963344907403</v>
      </c>
      <c r="J2700">
        <v>1349392033</v>
      </c>
      <c r="K2700" s="17">
        <f>(((L2700/60)/60/24)+DATE(1970,1,1))</f>
        <v>41156.963344907403</v>
      </c>
      <c r="L2700">
        <v>1346800033</v>
      </c>
      <c r="M2700" t="b">
        <v>0</v>
      </c>
      <c r="N2700">
        <v>22</v>
      </c>
      <c r="O2700" t="b">
        <v>0</v>
      </c>
      <c r="P2700" t="s">
        <v>8280</v>
      </c>
      <c r="Q2700">
        <f t="shared" si="84"/>
        <v>10</v>
      </c>
      <c r="R2700">
        <f>IFERROR(ROUND(E2700/N2700,2),0)</f>
        <v>21.73</v>
      </c>
      <c r="S2700" t="s">
        <v>8323</v>
      </c>
      <c r="T2700" t="s">
        <v>8338</v>
      </c>
      <c r="U2700">
        <v>9</v>
      </c>
      <c r="V2700">
        <v>4</v>
      </c>
      <c r="W2700" t="s">
        <v>11054</v>
      </c>
    </row>
    <row r="2701" spans="1:23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 s="15">
        <f t="shared" si="85"/>
        <v>42129.783333333333</v>
      </c>
      <c r="J2701">
        <v>1430851680</v>
      </c>
      <c r="K2701" s="17">
        <f>(((L2701/60)/60/24)+DATE(1970,1,1))</f>
        <v>42100.723738425921</v>
      </c>
      <c r="L2701">
        <v>1428340931</v>
      </c>
      <c r="M2701" t="b">
        <v>0</v>
      </c>
      <c r="N2701">
        <v>6</v>
      </c>
      <c r="O2701" t="b">
        <v>0</v>
      </c>
      <c r="P2701" t="s">
        <v>8301</v>
      </c>
      <c r="Q2701">
        <f t="shared" si="84"/>
        <v>12</v>
      </c>
      <c r="R2701">
        <f>IFERROR(ROUND(E2701/N2701,2),0)</f>
        <v>78.33</v>
      </c>
      <c r="S2701" t="s">
        <v>8307</v>
      </c>
      <c r="T2701" t="s">
        <v>8308</v>
      </c>
      <c r="U2701">
        <v>4</v>
      </c>
      <c r="V2701">
        <v>6</v>
      </c>
      <c r="W2701" t="s">
        <v>11055</v>
      </c>
    </row>
    <row r="2702" spans="1:23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 s="15">
        <f t="shared" si="85"/>
        <v>42442.916666666672</v>
      </c>
      <c r="J2702">
        <v>1457906400</v>
      </c>
      <c r="K2702" s="17">
        <f>(((L2702/60)/60/24)+DATE(1970,1,1))</f>
        <v>42433.761886574073</v>
      </c>
      <c r="L2702">
        <v>1457115427</v>
      </c>
      <c r="M2702" t="b">
        <v>0</v>
      </c>
      <c r="N2702">
        <v>31</v>
      </c>
      <c r="O2702" t="b">
        <v>1</v>
      </c>
      <c r="P2702" t="s">
        <v>8269</v>
      </c>
      <c r="Q2702">
        <f t="shared" si="84"/>
        <v>149</v>
      </c>
      <c r="R2702">
        <f>IFERROR(ROUND(E2702/N2702,2),0)</f>
        <v>15.13</v>
      </c>
      <c r="S2702" t="s">
        <v>8307</v>
      </c>
      <c r="T2702" t="s">
        <v>8309</v>
      </c>
      <c r="U2702">
        <v>3</v>
      </c>
      <c r="V2702">
        <v>4</v>
      </c>
      <c r="W2702" t="s">
        <v>11056</v>
      </c>
    </row>
    <row r="2703" spans="1:23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 s="15">
        <f t="shared" si="85"/>
        <v>42497.883321759262</v>
      </c>
      <c r="J2703">
        <v>1462655519</v>
      </c>
      <c r="K2703" s="17">
        <f>(((L2703/60)/60/24)+DATE(1970,1,1))</f>
        <v>42437.924988425926</v>
      </c>
      <c r="L2703">
        <v>1457475119</v>
      </c>
      <c r="M2703" t="b">
        <v>0</v>
      </c>
      <c r="N2703">
        <v>4</v>
      </c>
      <c r="O2703" t="b">
        <v>0</v>
      </c>
      <c r="P2703" t="s">
        <v>8271</v>
      </c>
      <c r="Q2703">
        <f t="shared" si="84"/>
        <v>0</v>
      </c>
      <c r="R2703">
        <f>IFERROR(ROUND(E2703/N2703,2),0)</f>
        <v>116.75</v>
      </c>
      <c r="S2703" t="s">
        <v>8315</v>
      </c>
      <c r="T2703" t="s">
        <v>8317</v>
      </c>
      <c r="U2703">
        <v>3</v>
      </c>
      <c r="V2703">
        <v>8</v>
      </c>
      <c r="W2703" t="s">
        <v>11057</v>
      </c>
    </row>
    <row r="2704" spans="1:23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 s="15">
        <f t="shared" si="85"/>
        <v>41994.738576388889</v>
      </c>
      <c r="J2704">
        <v>1419183813</v>
      </c>
      <c r="K2704" s="17">
        <f>(((L2704/60)/60/24)+DATE(1970,1,1))</f>
        <v>41974.738576388889</v>
      </c>
      <c r="L2704">
        <v>1417455813</v>
      </c>
      <c r="M2704" t="b">
        <v>0</v>
      </c>
      <c r="N2704">
        <v>13</v>
      </c>
      <c r="O2704" t="b">
        <v>0</v>
      </c>
      <c r="P2704" t="s">
        <v>8269</v>
      </c>
      <c r="Q2704">
        <f t="shared" si="84"/>
        <v>5</v>
      </c>
      <c r="R2704">
        <f>IFERROR(ROUND(E2704/N2704,2),0)</f>
        <v>35.92</v>
      </c>
      <c r="S2704" t="s">
        <v>8307</v>
      </c>
      <c r="T2704" t="s">
        <v>8309</v>
      </c>
      <c r="U2704">
        <v>12</v>
      </c>
      <c r="V2704">
        <v>1</v>
      </c>
      <c r="W2704" t="s">
        <v>11058</v>
      </c>
    </row>
    <row r="2705" spans="1:23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 s="15">
        <f t="shared" si="85"/>
        <v>42270.852534722217</v>
      </c>
      <c r="J2705">
        <v>1443040059</v>
      </c>
      <c r="K2705" s="17">
        <f>(((L2705/60)/60/24)+DATE(1970,1,1))</f>
        <v>42240.852534722217</v>
      </c>
      <c r="L2705">
        <v>1440448059</v>
      </c>
      <c r="M2705" t="b">
        <v>0</v>
      </c>
      <c r="N2705">
        <v>13</v>
      </c>
      <c r="O2705" t="b">
        <v>1</v>
      </c>
      <c r="P2705" t="s">
        <v>8274</v>
      </c>
      <c r="Q2705">
        <f t="shared" si="84"/>
        <v>116</v>
      </c>
      <c r="R2705">
        <f>IFERROR(ROUND(E2705/N2705,2),0)</f>
        <v>35.619999999999997</v>
      </c>
      <c r="S2705" t="s">
        <v>8331</v>
      </c>
      <c r="T2705" t="s">
        <v>8335</v>
      </c>
      <c r="U2705">
        <v>8</v>
      </c>
      <c r="V2705">
        <v>24</v>
      </c>
      <c r="W2705" t="s">
        <v>11059</v>
      </c>
    </row>
    <row r="2706" spans="1:23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 s="15">
        <f t="shared" si="85"/>
        <v>42019.811805555553</v>
      </c>
      <c r="J2706">
        <v>1421350140</v>
      </c>
      <c r="K2706" s="17">
        <f>(((L2706/60)/60/24)+DATE(1970,1,1))</f>
        <v>41989.853692129633</v>
      </c>
      <c r="L2706">
        <v>1418761759</v>
      </c>
      <c r="M2706" t="b">
        <v>0</v>
      </c>
      <c r="N2706">
        <v>8</v>
      </c>
      <c r="O2706" t="b">
        <v>0</v>
      </c>
      <c r="P2706" t="s">
        <v>8270</v>
      </c>
      <c r="Q2706">
        <f t="shared" si="84"/>
        <v>1</v>
      </c>
      <c r="R2706">
        <f>IFERROR(ROUND(E2706/N2706,2),0)</f>
        <v>57.88</v>
      </c>
      <c r="S2706" t="s">
        <v>8315</v>
      </c>
      <c r="T2706" t="s">
        <v>8345</v>
      </c>
      <c r="U2706">
        <v>12</v>
      </c>
      <c r="V2706">
        <v>16</v>
      </c>
      <c r="W2706" t="s">
        <v>11060</v>
      </c>
    </row>
    <row r="2707" spans="1:23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 s="15">
        <f t="shared" si="85"/>
        <v>40904.733310185184</v>
      </c>
      <c r="J2707">
        <v>1325007358</v>
      </c>
      <c r="K2707" s="17">
        <f>(((L2707/60)/60/24)+DATE(1970,1,1))</f>
        <v>40844.691643518519</v>
      </c>
      <c r="L2707">
        <v>1319819758</v>
      </c>
      <c r="M2707" t="b">
        <v>0</v>
      </c>
      <c r="N2707">
        <v>15</v>
      </c>
      <c r="O2707" t="b">
        <v>1</v>
      </c>
      <c r="P2707" t="s">
        <v>8264</v>
      </c>
      <c r="Q2707">
        <f t="shared" si="84"/>
        <v>153</v>
      </c>
      <c r="R2707">
        <f>IFERROR(ROUND(E2707/N2707,2),0)</f>
        <v>30.67</v>
      </c>
      <c r="S2707" t="s">
        <v>8328</v>
      </c>
      <c r="T2707" t="s">
        <v>8346</v>
      </c>
      <c r="U2707">
        <v>10</v>
      </c>
      <c r="V2707">
        <v>28</v>
      </c>
      <c r="W2707" t="s">
        <v>11061</v>
      </c>
    </row>
    <row r="2708" spans="1:23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 s="15">
        <f t="shared" si="85"/>
        <v>40965.005104166667</v>
      </c>
      <c r="J2708">
        <v>1330214841</v>
      </c>
      <c r="K2708" s="17">
        <f>(((L2708/60)/60/24)+DATE(1970,1,1))</f>
        <v>40935.005104166667</v>
      </c>
      <c r="L2708">
        <v>1327622841</v>
      </c>
      <c r="M2708" t="b">
        <v>0</v>
      </c>
      <c r="N2708">
        <v>21</v>
      </c>
      <c r="O2708" t="b">
        <v>1</v>
      </c>
      <c r="P2708" t="s">
        <v>8264</v>
      </c>
      <c r="Q2708">
        <f t="shared" si="84"/>
        <v>131</v>
      </c>
      <c r="R2708">
        <f>IFERROR(ROUND(E2708/N2708,2),0)</f>
        <v>21.9</v>
      </c>
      <c r="S2708" t="s">
        <v>8328</v>
      </c>
      <c r="T2708" t="s">
        <v>8346</v>
      </c>
      <c r="U2708">
        <v>1</v>
      </c>
      <c r="V2708">
        <v>27</v>
      </c>
      <c r="W2708" t="s">
        <v>11062</v>
      </c>
    </row>
    <row r="2709" spans="1:23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 s="15">
        <f t="shared" si="85"/>
        <v>42234.875868055555</v>
      </c>
      <c r="J2709">
        <v>1439931675</v>
      </c>
      <c r="K2709" s="17">
        <f>(((L2709/60)/60/24)+DATE(1970,1,1))</f>
        <v>42204.875868055555</v>
      </c>
      <c r="L2709">
        <v>1437339675</v>
      </c>
      <c r="M2709" t="b">
        <v>0</v>
      </c>
      <c r="N2709">
        <v>6</v>
      </c>
      <c r="O2709" t="b">
        <v>0</v>
      </c>
      <c r="P2709" t="s">
        <v>8282</v>
      </c>
      <c r="Q2709">
        <f t="shared" si="84"/>
        <v>2</v>
      </c>
      <c r="R2709">
        <f>IFERROR(ROUND(E2709/N2709,2),0)</f>
        <v>76.67</v>
      </c>
      <c r="S2709" t="s">
        <v>8326</v>
      </c>
      <c r="T2709" t="s">
        <v>8348</v>
      </c>
      <c r="U2709">
        <v>7</v>
      </c>
      <c r="V2709">
        <v>19</v>
      </c>
      <c r="W2709" t="s">
        <v>11063</v>
      </c>
    </row>
    <row r="2710" spans="1:23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 s="15">
        <f t="shared" si="85"/>
        <v>42238.165972222225</v>
      </c>
      <c r="J2710">
        <v>1440215940</v>
      </c>
      <c r="K2710" s="17">
        <f>(((L2710/60)/60/24)+DATE(1970,1,1))</f>
        <v>42198.695138888885</v>
      </c>
      <c r="L2710">
        <v>1436805660</v>
      </c>
      <c r="M2710" t="b">
        <v>0</v>
      </c>
      <c r="N2710">
        <v>13</v>
      </c>
      <c r="O2710" t="b">
        <v>0</v>
      </c>
      <c r="P2710" t="s">
        <v>8282</v>
      </c>
      <c r="Q2710">
        <f t="shared" si="84"/>
        <v>3</v>
      </c>
      <c r="R2710">
        <f>IFERROR(ROUND(E2710/N2710,2),0)</f>
        <v>35.380000000000003</v>
      </c>
      <c r="S2710" t="s">
        <v>8326</v>
      </c>
      <c r="T2710" t="s">
        <v>8348</v>
      </c>
      <c r="U2710">
        <v>7</v>
      </c>
      <c r="V2710">
        <v>13</v>
      </c>
      <c r="W2710" t="s">
        <v>11064</v>
      </c>
    </row>
    <row r="2711" spans="1:23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 s="15">
        <f t="shared" si="85"/>
        <v>42413.793124999997</v>
      </c>
      <c r="J2711">
        <v>1455390126</v>
      </c>
      <c r="K2711" s="17">
        <f>(((L2711/60)/60/24)+DATE(1970,1,1))</f>
        <v>42383.793124999997</v>
      </c>
      <c r="L2711">
        <v>1452798126</v>
      </c>
      <c r="M2711" t="b">
        <v>0</v>
      </c>
      <c r="N2711">
        <v>15</v>
      </c>
      <c r="O2711" t="b">
        <v>1</v>
      </c>
      <c r="P2711" t="s">
        <v>8269</v>
      </c>
      <c r="Q2711">
        <f t="shared" si="84"/>
        <v>184</v>
      </c>
      <c r="R2711">
        <f>IFERROR(ROUND(E2711/N2711,2),0)</f>
        <v>30.67</v>
      </c>
      <c r="S2711" t="s">
        <v>8307</v>
      </c>
      <c r="T2711" t="s">
        <v>8309</v>
      </c>
      <c r="U2711">
        <v>1</v>
      </c>
      <c r="V2711">
        <v>14</v>
      </c>
      <c r="W2711" t="s">
        <v>11065</v>
      </c>
    </row>
    <row r="2712" spans="1:23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 s="15">
        <f t="shared" si="85"/>
        <v>41934.650578703702</v>
      </c>
      <c r="J2712">
        <v>1413992210</v>
      </c>
      <c r="K2712" s="17">
        <f>(((L2712/60)/60/24)+DATE(1970,1,1))</f>
        <v>41904.650578703702</v>
      </c>
      <c r="L2712">
        <v>1411400210</v>
      </c>
      <c r="M2712" t="b">
        <v>0</v>
      </c>
      <c r="N2712">
        <v>12</v>
      </c>
      <c r="O2712" t="b">
        <v>0</v>
      </c>
      <c r="P2712" t="s">
        <v>8269</v>
      </c>
      <c r="Q2712">
        <f t="shared" si="84"/>
        <v>8</v>
      </c>
      <c r="R2712">
        <f>IFERROR(ROUND(E2712/N2712,2),0)</f>
        <v>38.33</v>
      </c>
      <c r="S2712" t="s">
        <v>8307</v>
      </c>
      <c r="T2712" t="s">
        <v>8309</v>
      </c>
      <c r="U2712">
        <v>9</v>
      </c>
      <c r="V2712">
        <v>22</v>
      </c>
      <c r="W2712" t="s">
        <v>11066</v>
      </c>
    </row>
    <row r="2713" spans="1:23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 s="15">
        <f t="shared" si="85"/>
        <v>42097.909016203703</v>
      </c>
      <c r="J2713">
        <v>1428097739</v>
      </c>
      <c r="K2713" s="17">
        <f>(((L2713/60)/60/24)+DATE(1970,1,1))</f>
        <v>42090.909016203703</v>
      </c>
      <c r="L2713">
        <v>1427492939</v>
      </c>
      <c r="M2713" t="b">
        <v>0</v>
      </c>
      <c r="N2713">
        <v>9</v>
      </c>
      <c r="O2713" t="b">
        <v>0</v>
      </c>
      <c r="P2713" t="s">
        <v>8303</v>
      </c>
      <c r="Q2713">
        <f t="shared" si="84"/>
        <v>30</v>
      </c>
      <c r="R2713">
        <f>IFERROR(ROUND(E2713/N2713,2),0)</f>
        <v>50.56</v>
      </c>
      <c r="S2713" t="s">
        <v>8307</v>
      </c>
      <c r="T2713" t="s">
        <v>8310</v>
      </c>
      <c r="U2713">
        <v>3</v>
      </c>
      <c r="V2713">
        <v>27</v>
      </c>
      <c r="W2713" t="s">
        <v>11067</v>
      </c>
    </row>
    <row r="2714" spans="1:23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 s="15">
        <f t="shared" si="85"/>
        <v>42631.827141203699</v>
      </c>
      <c r="J2714">
        <v>1474228265</v>
      </c>
      <c r="K2714" s="17">
        <f>(((L2714/60)/60/24)+DATE(1970,1,1))</f>
        <v>42601.827141203699</v>
      </c>
      <c r="L2714">
        <v>1471636265</v>
      </c>
      <c r="M2714" t="b">
        <v>0</v>
      </c>
      <c r="N2714">
        <v>14</v>
      </c>
      <c r="O2714" t="b">
        <v>0</v>
      </c>
      <c r="P2714" t="s">
        <v>8269</v>
      </c>
      <c r="Q2714">
        <f t="shared" si="84"/>
        <v>2</v>
      </c>
      <c r="R2714">
        <f>IFERROR(ROUND(E2714/N2714,2),0)</f>
        <v>32.36</v>
      </c>
      <c r="S2714" t="s">
        <v>8307</v>
      </c>
      <c r="T2714" t="s">
        <v>8309</v>
      </c>
      <c r="U2714">
        <v>8</v>
      </c>
      <c r="V2714">
        <v>19</v>
      </c>
      <c r="W2714" t="s">
        <v>11068</v>
      </c>
    </row>
    <row r="2715" spans="1:23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 s="15">
        <f t="shared" si="85"/>
        <v>42795.791666666672</v>
      </c>
      <c r="J2715">
        <v>1488394800</v>
      </c>
      <c r="K2715" s="17">
        <f>(((L2715/60)/60/24)+DATE(1970,1,1))</f>
        <v>42775.964212962965</v>
      </c>
      <c r="L2715">
        <v>1486681708</v>
      </c>
      <c r="M2715" t="b">
        <v>0</v>
      </c>
      <c r="N2715">
        <v>14</v>
      </c>
      <c r="O2715" t="b">
        <v>0</v>
      </c>
      <c r="P2715" t="s">
        <v>8269</v>
      </c>
      <c r="Q2715">
        <f t="shared" si="84"/>
        <v>38</v>
      </c>
      <c r="R2715">
        <f>IFERROR(ROUND(E2715/N2715,2),0)</f>
        <v>32.36</v>
      </c>
      <c r="S2715" t="s">
        <v>8307</v>
      </c>
      <c r="T2715" t="s">
        <v>8309</v>
      </c>
      <c r="U2715">
        <v>2</v>
      </c>
      <c r="V2715">
        <v>9</v>
      </c>
      <c r="W2715" t="s">
        <v>11069</v>
      </c>
    </row>
    <row r="2716" spans="1:23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 s="15">
        <f t="shared" si="85"/>
        <v>42077.132638888885</v>
      </c>
      <c r="J2716">
        <v>1426302660</v>
      </c>
      <c r="K2716" s="17">
        <f>(((L2716/60)/60/24)+DATE(1970,1,1))</f>
        <v>42047.724444444444</v>
      </c>
      <c r="L2716">
        <v>1423761792</v>
      </c>
      <c r="M2716" t="b">
        <v>0</v>
      </c>
      <c r="N2716">
        <v>15</v>
      </c>
      <c r="O2716" t="b">
        <v>0</v>
      </c>
      <c r="P2716" t="s">
        <v>8303</v>
      </c>
      <c r="Q2716">
        <f t="shared" si="84"/>
        <v>3</v>
      </c>
      <c r="R2716">
        <f>IFERROR(ROUND(E2716/N2716,2),0)</f>
        <v>30.13</v>
      </c>
      <c r="S2716" t="s">
        <v>8307</v>
      </c>
      <c r="T2716" t="s">
        <v>8310</v>
      </c>
      <c r="U2716">
        <v>2</v>
      </c>
      <c r="V2716">
        <v>12</v>
      </c>
      <c r="W2716" t="s">
        <v>11070</v>
      </c>
    </row>
    <row r="2717" spans="1:23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 s="15">
        <f t="shared" si="85"/>
        <v>41859.935717592591</v>
      </c>
      <c r="J2717">
        <v>1407536846</v>
      </c>
      <c r="K2717" s="17">
        <f>(((L2717/60)/60/24)+DATE(1970,1,1))</f>
        <v>41829.935717592591</v>
      </c>
      <c r="L2717">
        <v>1404944846</v>
      </c>
      <c r="M2717" t="b">
        <v>0</v>
      </c>
      <c r="N2717">
        <v>11</v>
      </c>
      <c r="O2717" t="b">
        <v>0</v>
      </c>
      <c r="P2717" t="s">
        <v>8301</v>
      </c>
      <c r="Q2717">
        <f t="shared" si="84"/>
        <v>3</v>
      </c>
      <c r="R2717">
        <f>IFERROR(ROUND(E2717/N2717,2),0)</f>
        <v>41</v>
      </c>
      <c r="S2717" t="s">
        <v>8307</v>
      </c>
      <c r="T2717" t="s">
        <v>8308</v>
      </c>
      <c r="U2717">
        <v>7</v>
      </c>
      <c r="V2717">
        <v>9</v>
      </c>
      <c r="W2717" t="s">
        <v>11071</v>
      </c>
    </row>
    <row r="2718" spans="1:23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 s="15">
        <f t="shared" si="85"/>
        <v>42099.743946759263</v>
      </c>
      <c r="J2718">
        <v>1428256277</v>
      </c>
      <c r="K2718" s="17">
        <f>(((L2718/60)/60/24)+DATE(1970,1,1))</f>
        <v>42064.785613425927</v>
      </c>
      <c r="L2718">
        <v>1425235877</v>
      </c>
      <c r="M2718" t="b">
        <v>0</v>
      </c>
      <c r="N2718">
        <v>15</v>
      </c>
      <c r="O2718" t="b">
        <v>1</v>
      </c>
      <c r="P2718" t="s">
        <v>8269</v>
      </c>
      <c r="Q2718">
        <f t="shared" si="84"/>
        <v>113</v>
      </c>
      <c r="R2718">
        <f>IFERROR(ROUND(E2718/N2718,2),0)</f>
        <v>30</v>
      </c>
      <c r="S2718" t="s">
        <v>8307</v>
      </c>
      <c r="T2718" t="s">
        <v>8309</v>
      </c>
      <c r="U2718">
        <v>3</v>
      </c>
      <c r="V2718">
        <v>1</v>
      </c>
      <c r="W2718" t="s">
        <v>11072</v>
      </c>
    </row>
    <row r="2719" spans="1:23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 s="15">
        <f t="shared" si="85"/>
        <v>41825.598923611113</v>
      </c>
      <c r="J2719">
        <v>1404570147</v>
      </c>
      <c r="K2719" s="17">
        <f>(((L2719/60)/60/24)+DATE(1970,1,1))</f>
        <v>41795.598923611113</v>
      </c>
      <c r="L2719">
        <v>1401978147</v>
      </c>
      <c r="M2719" t="b">
        <v>0</v>
      </c>
      <c r="N2719">
        <v>7</v>
      </c>
      <c r="O2719" t="b">
        <v>0</v>
      </c>
      <c r="P2719" t="s">
        <v>8269</v>
      </c>
      <c r="Q2719">
        <f t="shared" si="84"/>
        <v>18</v>
      </c>
      <c r="R2719">
        <f>IFERROR(ROUND(E2719/N2719,2),0)</f>
        <v>64.290000000000006</v>
      </c>
      <c r="S2719" t="s">
        <v>8307</v>
      </c>
      <c r="T2719" t="s">
        <v>8309</v>
      </c>
      <c r="U2719">
        <v>6</v>
      </c>
      <c r="V2719">
        <v>5</v>
      </c>
      <c r="W2719" t="s">
        <v>11073</v>
      </c>
    </row>
    <row r="2720" spans="1:23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 s="15">
        <f t="shared" si="85"/>
        <v>42652.456238425926</v>
      </c>
      <c r="J2720">
        <v>1476010619</v>
      </c>
      <c r="K2720" s="17">
        <f>(((L2720/60)/60/24)+DATE(1970,1,1))</f>
        <v>42622.456238425926</v>
      </c>
      <c r="L2720">
        <v>1473418619</v>
      </c>
      <c r="M2720" t="b">
        <v>0</v>
      </c>
      <c r="N2720">
        <v>10</v>
      </c>
      <c r="O2720" t="b">
        <v>0</v>
      </c>
      <c r="P2720" t="s">
        <v>8285</v>
      </c>
      <c r="Q2720">
        <f t="shared" si="84"/>
        <v>7</v>
      </c>
      <c r="R2720">
        <f>IFERROR(ROUND(E2720/N2720,2),0)</f>
        <v>44.5</v>
      </c>
      <c r="S2720" t="s">
        <v>8318</v>
      </c>
      <c r="T2720" t="s">
        <v>8351</v>
      </c>
      <c r="U2720">
        <v>9</v>
      </c>
      <c r="V2720">
        <v>9</v>
      </c>
      <c r="W2720" t="s">
        <v>11074</v>
      </c>
    </row>
    <row r="2721" spans="1:23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 s="15">
        <f t="shared" si="85"/>
        <v>42097.651388888888</v>
      </c>
      <c r="J2721">
        <v>1428075480</v>
      </c>
      <c r="K2721" s="17">
        <f>(((L2721/60)/60/24)+DATE(1970,1,1))</f>
        <v>42067.722372685181</v>
      </c>
      <c r="L2721">
        <v>1425489613</v>
      </c>
      <c r="M2721" t="b">
        <v>0</v>
      </c>
      <c r="N2721">
        <v>11</v>
      </c>
      <c r="O2721" t="b">
        <v>0</v>
      </c>
      <c r="P2721" t="s">
        <v>8273</v>
      </c>
      <c r="Q2721">
        <f t="shared" si="84"/>
        <v>9</v>
      </c>
      <c r="R2721">
        <f>IFERROR(ROUND(E2721/N2721,2),0)</f>
        <v>40.450000000000003</v>
      </c>
      <c r="S2721" t="s">
        <v>8318</v>
      </c>
      <c r="T2721" t="s">
        <v>8355</v>
      </c>
      <c r="U2721">
        <v>3</v>
      </c>
      <c r="V2721">
        <v>4</v>
      </c>
      <c r="W2721" t="s">
        <v>11075</v>
      </c>
    </row>
    <row r="2722" spans="1:23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 s="15">
        <f t="shared" si="85"/>
        <v>42238.505474537036</v>
      </c>
      <c r="J2722">
        <v>1440245273</v>
      </c>
      <c r="K2722" s="17">
        <f>(((L2722/60)/60/24)+DATE(1970,1,1))</f>
        <v>42213.505474537036</v>
      </c>
      <c r="L2722">
        <v>1438085273</v>
      </c>
      <c r="M2722" t="b">
        <v>0</v>
      </c>
      <c r="N2722">
        <v>18</v>
      </c>
      <c r="O2722" t="b">
        <v>1</v>
      </c>
      <c r="P2722" t="s">
        <v>8269</v>
      </c>
      <c r="Q2722">
        <f t="shared" si="84"/>
        <v>110</v>
      </c>
      <c r="R2722">
        <f>IFERROR(ROUND(E2722/N2722,2),0)</f>
        <v>24.44</v>
      </c>
      <c r="S2722" t="s">
        <v>8307</v>
      </c>
      <c r="T2722" t="s">
        <v>8309</v>
      </c>
      <c r="U2722">
        <v>7</v>
      </c>
      <c r="V2722">
        <v>28</v>
      </c>
      <c r="W2722" t="s">
        <v>11076</v>
      </c>
    </row>
    <row r="2723" spans="1:23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 s="15">
        <f t="shared" si="85"/>
        <v>42012.87364583333</v>
      </c>
      <c r="J2723">
        <v>1420750683</v>
      </c>
      <c r="K2723" s="17">
        <f>(((L2723/60)/60/24)+DATE(1970,1,1))</f>
        <v>41982.87364583333</v>
      </c>
      <c r="L2723">
        <v>1418158683</v>
      </c>
      <c r="M2723" t="b">
        <v>0</v>
      </c>
      <c r="N2723">
        <v>10</v>
      </c>
      <c r="O2723" t="b">
        <v>0</v>
      </c>
      <c r="P2723" t="s">
        <v>8269</v>
      </c>
      <c r="Q2723">
        <f t="shared" si="84"/>
        <v>18</v>
      </c>
      <c r="R2723">
        <f>IFERROR(ROUND(E2723/N2723,2),0)</f>
        <v>44</v>
      </c>
      <c r="S2723" t="s">
        <v>8307</v>
      </c>
      <c r="T2723" t="s">
        <v>8309</v>
      </c>
      <c r="U2723">
        <v>12</v>
      </c>
      <c r="V2723">
        <v>9</v>
      </c>
      <c r="W2723" t="s">
        <v>11077</v>
      </c>
    </row>
    <row r="2724" spans="1:23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 s="15">
        <f t="shared" si="85"/>
        <v>42263.234340277777</v>
      </c>
      <c r="J2724">
        <v>1442381847</v>
      </c>
      <c r="K2724" s="17">
        <f>(((L2724/60)/60/24)+DATE(1970,1,1))</f>
        <v>42245.234340277777</v>
      </c>
      <c r="L2724">
        <v>1440826647</v>
      </c>
      <c r="M2724" t="b">
        <v>0</v>
      </c>
      <c r="N2724">
        <v>9</v>
      </c>
      <c r="O2724" t="b">
        <v>0</v>
      </c>
      <c r="P2724" t="s">
        <v>8269</v>
      </c>
      <c r="Q2724">
        <f t="shared" si="84"/>
        <v>22</v>
      </c>
      <c r="R2724">
        <f>IFERROR(ROUND(E2724/N2724,2),0)</f>
        <v>48.56</v>
      </c>
      <c r="S2724" t="s">
        <v>8307</v>
      </c>
      <c r="T2724" t="s">
        <v>8309</v>
      </c>
      <c r="U2724">
        <v>8</v>
      </c>
      <c r="V2724">
        <v>29</v>
      </c>
      <c r="W2724" t="s">
        <v>11078</v>
      </c>
    </row>
    <row r="2725" spans="1:23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 s="15">
        <f t="shared" si="85"/>
        <v>41867.987500000003</v>
      </c>
      <c r="J2725">
        <v>1408232520</v>
      </c>
      <c r="K2725" s="17">
        <f>(((L2725/60)/60/24)+DATE(1970,1,1))</f>
        <v>41835.126805555556</v>
      </c>
      <c r="L2725">
        <v>1405393356</v>
      </c>
      <c r="M2725" t="b">
        <v>0</v>
      </c>
      <c r="N2725">
        <v>10</v>
      </c>
      <c r="O2725" t="b">
        <v>0</v>
      </c>
      <c r="P2725" t="s">
        <v>8266</v>
      </c>
      <c r="Q2725">
        <f t="shared" si="84"/>
        <v>16</v>
      </c>
      <c r="R2725">
        <f>IFERROR(ROUND(E2725/N2725,2),0)</f>
        <v>43.5</v>
      </c>
      <c r="S2725" t="s">
        <v>8328</v>
      </c>
      <c r="T2725" t="s">
        <v>8330</v>
      </c>
      <c r="U2725">
        <v>7</v>
      </c>
      <c r="V2725">
        <v>15</v>
      </c>
      <c r="W2725" t="s">
        <v>11079</v>
      </c>
    </row>
    <row r="2726" spans="1:23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 s="15">
        <f t="shared" si="85"/>
        <v>41629.197222222225</v>
      </c>
      <c r="J2726">
        <v>1387601040</v>
      </c>
      <c r="K2726" s="17">
        <f>(((L2726/60)/60/24)+DATE(1970,1,1))</f>
        <v>41619.998310185183</v>
      </c>
      <c r="L2726">
        <v>1386806254</v>
      </c>
      <c r="M2726" t="b">
        <v>0</v>
      </c>
      <c r="N2726">
        <v>14</v>
      </c>
      <c r="O2726" t="b">
        <v>1</v>
      </c>
      <c r="P2726" t="s">
        <v>8274</v>
      </c>
      <c r="Q2726">
        <f t="shared" si="84"/>
        <v>109</v>
      </c>
      <c r="R2726">
        <f>IFERROR(ROUND(E2726/N2726,2),0)</f>
        <v>31.07</v>
      </c>
      <c r="S2726" t="s">
        <v>8331</v>
      </c>
      <c r="T2726" t="s">
        <v>8335</v>
      </c>
      <c r="U2726">
        <v>12</v>
      </c>
      <c r="V2726">
        <v>11</v>
      </c>
      <c r="W2726" t="s">
        <v>11080</v>
      </c>
    </row>
    <row r="2727" spans="1:23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 s="15">
        <f t="shared" si="85"/>
        <v>42057.056793981479</v>
      </c>
      <c r="J2727">
        <v>1424568107</v>
      </c>
      <c r="K2727" s="17">
        <f>(((L2727/60)/60/24)+DATE(1970,1,1))</f>
        <v>42027.056793981479</v>
      </c>
      <c r="L2727">
        <v>1421976107</v>
      </c>
      <c r="M2727" t="b">
        <v>0</v>
      </c>
      <c r="N2727">
        <v>3</v>
      </c>
      <c r="O2727" t="b">
        <v>0</v>
      </c>
      <c r="P2727" t="s">
        <v>8270</v>
      </c>
      <c r="Q2727">
        <f t="shared" si="84"/>
        <v>4</v>
      </c>
      <c r="R2727">
        <f>IFERROR(ROUND(E2727/N2727,2),0)</f>
        <v>145</v>
      </c>
      <c r="S2727" t="s">
        <v>8315</v>
      </c>
      <c r="T2727" t="s">
        <v>8345</v>
      </c>
      <c r="U2727">
        <v>1</v>
      </c>
      <c r="V2727">
        <v>23</v>
      </c>
      <c r="W2727" t="s">
        <v>11081</v>
      </c>
    </row>
    <row r="2728" spans="1:23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 s="15">
        <f t="shared" si="85"/>
        <v>42733.917824074073</v>
      </c>
      <c r="J2728">
        <v>1483048900</v>
      </c>
      <c r="K2728" s="17">
        <f>(((L2728/60)/60/24)+DATE(1970,1,1))</f>
        <v>42703.917824074073</v>
      </c>
      <c r="L2728">
        <v>1480456900</v>
      </c>
      <c r="M2728" t="b">
        <v>0</v>
      </c>
      <c r="N2728">
        <v>4</v>
      </c>
      <c r="O2728" t="b">
        <v>0</v>
      </c>
      <c r="P2728" t="s">
        <v>8292</v>
      </c>
      <c r="Q2728">
        <f t="shared" si="84"/>
        <v>2</v>
      </c>
      <c r="R2728">
        <f>IFERROR(ROUND(E2728/N2728,2),0)</f>
        <v>108.25</v>
      </c>
      <c r="S2728" t="s">
        <v>8315</v>
      </c>
      <c r="T2728" t="s">
        <v>8325</v>
      </c>
      <c r="U2728">
        <v>11</v>
      </c>
      <c r="V2728">
        <v>29</v>
      </c>
      <c r="W2728" t="s">
        <v>11082</v>
      </c>
    </row>
    <row r="2729" spans="1:23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 s="15">
        <f t="shared" si="85"/>
        <v>41893.260381944441</v>
      </c>
      <c r="J2729">
        <v>1410416097</v>
      </c>
      <c r="K2729" s="17">
        <f>(((L2729/60)/60/24)+DATE(1970,1,1))</f>
        <v>41863.260381944441</v>
      </c>
      <c r="L2729">
        <v>1407824097</v>
      </c>
      <c r="M2729" t="b">
        <v>0</v>
      </c>
      <c r="N2729">
        <v>12</v>
      </c>
      <c r="O2729" t="b">
        <v>0</v>
      </c>
      <c r="P2729" t="s">
        <v>8268</v>
      </c>
      <c r="Q2729">
        <f t="shared" si="84"/>
        <v>1</v>
      </c>
      <c r="R2729">
        <f>IFERROR(ROUND(E2729/N2729,2),0)</f>
        <v>35.83</v>
      </c>
      <c r="S2729" t="s">
        <v>8328</v>
      </c>
      <c r="T2729" t="s">
        <v>8342</v>
      </c>
      <c r="U2729">
        <v>8</v>
      </c>
      <c r="V2729">
        <v>12</v>
      </c>
      <c r="W2729" t="s">
        <v>11083</v>
      </c>
    </row>
    <row r="2730" spans="1:23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 s="15">
        <f t="shared" si="85"/>
        <v>42613.233333333337</v>
      </c>
      <c r="J2730">
        <v>1472621760</v>
      </c>
      <c r="K2730" s="17">
        <f>(((L2730/60)/60/24)+DATE(1970,1,1))</f>
        <v>42607.316122685181</v>
      </c>
      <c r="L2730">
        <v>1472110513</v>
      </c>
      <c r="M2730" t="b">
        <v>0</v>
      </c>
      <c r="N2730">
        <v>9</v>
      </c>
      <c r="O2730" t="b">
        <v>1</v>
      </c>
      <c r="P2730" t="s">
        <v>8296</v>
      </c>
      <c r="Q2730">
        <f t="shared" si="84"/>
        <v>108</v>
      </c>
      <c r="R2730">
        <f>IFERROR(ROUND(E2730/N2730,2),0)</f>
        <v>47.78</v>
      </c>
      <c r="S2730" t="s">
        <v>8326</v>
      </c>
      <c r="T2730" t="s">
        <v>8327</v>
      </c>
      <c r="U2730">
        <v>8</v>
      </c>
      <c r="V2730">
        <v>25</v>
      </c>
      <c r="W2730" t="s">
        <v>11084</v>
      </c>
    </row>
    <row r="2731" spans="1:23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 s="15">
        <f t="shared" si="85"/>
        <v>42095.515335648146</v>
      </c>
      <c r="J2731">
        <v>1427890925</v>
      </c>
      <c r="K2731" s="17">
        <f>(((L2731/60)/60/24)+DATE(1970,1,1))</f>
        <v>42081.515335648146</v>
      </c>
      <c r="L2731">
        <v>1426681325</v>
      </c>
      <c r="M2731" t="b">
        <v>0</v>
      </c>
      <c r="N2731">
        <v>10</v>
      </c>
      <c r="O2731" t="b">
        <v>0</v>
      </c>
      <c r="P2731" t="s">
        <v>8301</v>
      </c>
      <c r="Q2731">
        <f t="shared" si="84"/>
        <v>57</v>
      </c>
      <c r="R2731">
        <f>IFERROR(ROUND(E2731/N2731,2),0)</f>
        <v>43</v>
      </c>
      <c r="S2731" t="s">
        <v>8307</v>
      </c>
      <c r="T2731" t="s">
        <v>8308</v>
      </c>
      <c r="U2731">
        <v>3</v>
      </c>
      <c r="V2731">
        <v>18</v>
      </c>
      <c r="W2731" t="s">
        <v>11085</v>
      </c>
    </row>
    <row r="2732" spans="1:23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 s="15">
        <f t="shared" si="85"/>
        <v>42338.9375</v>
      </c>
      <c r="J2732">
        <v>1448922600</v>
      </c>
      <c r="K2732" s="17">
        <f>(((L2732/60)/60/24)+DATE(1970,1,1))</f>
        <v>42309.191307870366</v>
      </c>
      <c r="L2732">
        <v>1446352529</v>
      </c>
      <c r="M2732" t="b">
        <v>0</v>
      </c>
      <c r="N2732">
        <v>14</v>
      </c>
      <c r="O2732" t="b">
        <v>1</v>
      </c>
      <c r="P2732" t="s">
        <v>8269</v>
      </c>
      <c r="Q2732">
        <f t="shared" si="84"/>
        <v>129</v>
      </c>
      <c r="R2732">
        <f>IFERROR(ROUND(E2732/N2732,2),0)</f>
        <v>30.71</v>
      </c>
      <c r="S2732" t="s">
        <v>8307</v>
      </c>
      <c r="T2732" t="s">
        <v>8309</v>
      </c>
      <c r="U2732">
        <v>11</v>
      </c>
      <c r="V2732">
        <v>1</v>
      </c>
      <c r="W2732" t="s">
        <v>11086</v>
      </c>
    </row>
    <row r="2733" spans="1:23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 s="15">
        <f t="shared" si="85"/>
        <v>42190.651817129634</v>
      </c>
      <c r="J2733">
        <v>1436110717</v>
      </c>
      <c r="K2733" s="17">
        <f>(((L2733/60)/60/24)+DATE(1970,1,1))</f>
        <v>42160.651817129634</v>
      </c>
      <c r="L2733">
        <v>1433518717</v>
      </c>
      <c r="M2733" t="b">
        <v>0</v>
      </c>
      <c r="N2733">
        <v>20</v>
      </c>
      <c r="O2733" t="b">
        <v>1</v>
      </c>
      <c r="P2733" t="s">
        <v>8269</v>
      </c>
      <c r="Q2733">
        <f t="shared" si="84"/>
        <v>143</v>
      </c>
      <c r="R2733">
        <f>IFERROR(ROUND(E2733/N2733,2),0)</f>
        <v>21.5</v>
      </c>
      <c r="S2733" t="s">
        <v>8307</v>
      </c>
      <c r="T2733" t="s">
        <v>8309</v>
      </c>
      <c r="U2733">
        <v>6</v>
      </c>
      <c r="V2733">
        <v>5</v>
      </c>
      <c r="W2733" t="s">
        <v>11087</v>
      </c>
    </row>
    <row r="2734" spans="1:23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 s="15">
        <f t="shared" si="85"/>
        <v>42063.5</v>
      </c>
      <c r="J2734">
        <v>1425124800</v>
      </c>
      <c r="K2734" s="17">
        <f>(((L2734/60)/60/24)+DATE(1970,1,1))</f>
        <v>42022.661527777775</v>
      </c>
      <c r="L2734">
        <v>1421596356</v>
      </c>
      <c r="M2734" t="b">
        <v>0</v>
      </c>
      <c r="N2734">
        <v>13</v>
      </c>
      <c r="O2734" t="b">
        <v>0</v>
      </c>
      <c r="P2734" t="s">
        <v>8269</v>
      </c>
      <c r="Q2734">
        <f t="shared" si="84"/>
        <v>34</v>
      </c>
      <c r="R2734">
        <f>IFERROR(ROUND(E2734/N2734,2),0)</f>
        <v>33.08</v>
      </c>
      <c r="S2734" t="s">
        <v>8307</v>
      </c>
      <c r="T2734" t="s">
        <v>8309</v>
      </c>
      <c r="U2734">
        <v>1</v>
      </c>
      <c r="V2734">
        <v>18</v>
      </c>
      <c r="W2734" t="s">
        <v>11088</v>
      </c>
    </row>
    <row r="2735" spans="1:23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 s="15">
        <f t="shared" si="85"/>
        <v>42149.901574074072</v>
      </c>
      <c r="J2735">
        <v>1432589896</v>
      </c>
      <c r="K2735" s="17">
        <f>(((L2735/60)/60/24)+DATE(1970,1,1))</f>
        <v>42089.901574074072</v>
      </c>
      <c r="L2735">
        <v>1427405896</v>
      </c>
      <c r="M2735" t="b">
        <v>0</v>
      </c>
      <c r="N2735">
        <v>7</v>
      </c>
      <c r="O2735" t="b">
        <v>0</v>
      </c>
      <c r="P2735" t="s">
        <v>8269</v>
      </c>
      <c r="Q2735">
        <f t="shared" si="84"/>
        <v>28</v>
      </c>
      <c r="R2735">
        <f>IFERROR(ROUND(E2735/N2735,2),0)</f>
        <v>61</v>
      </c>
      <c r="S2735" t="s">
        <v>8307</v>
      </c>
      <c r="T2735" t="s">
        <v>8309</v>
      </c>
      <c r="U2735">
        <v>3</v>
      </c>
      <c r="V2735">
        <v>26</v>
      </c>
      <c r="W2735" t="s">
        <v>11089</v>
      </c>
    </row>
    <row r="2736" spans="1:23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 s="15">
        <f t="shared" si="85"/>
        <v>42128.069884259254</v>
      </c>
      <c r="J2736">
        <v>1430703638</v>
      </c>
      <c r="K2736" s="17">
        <f>(((L2736/60)/60/24)+DATE(1970,1,1))</f>
        <v>42083.069884259254</v>
      </c>
      <c r="L2736">
        <v>1426815638</v>
      </c>
      <c r="M2736" t="b">
        <v>0</v>
      </c>
      <c r="N2736">
        <v>8</v>
      </c>
      <c r="O2736" t="b">
        <v>0</v>
      </c>
      <c r="P2736" t="s">
        <v>8270</v>
      </c>
      <c r="Q2736">
        <f t="shared" si="84"/>
        <v>0</v>
      </c>
      <c r="R2736">
        <f>IFERROR(ROUND(E2736/N2736,2),0)</f>
        <v>53.25</v>
      </c>
      <c r="S2736" t="s">
        <v>8315</v>
      </c>
      <c r="T2736" t="s">
        <v>8345</v>
      </c>
      <c r="U2736">
        <v>3</v>
      </c>
      <c r="V2736">
        <v>20</v>
      </c>
      <c r="W2736" t="s">
        <v>11090</v>
      </c>
    </row>
    <row r="2737" spans="1:23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 s="15">
        <f t="shared" si="85"/>
        <v>42006.676111111112</v>
      </c>
      <c r="J2737">
        <v>1420215216</v>
      </c>
      <c r="K2737" s="17">
        <f>(((L2737/60)/60/24)+DATE(1970,1,1))</f>
        <v>41975.676111111112</v>
      </c>
      <c r="L2737">
        <v>1417536816</v>
      </c>
      <c r="M2737" t="b">
        <v>0</v>
      </c>
      <c r="N2737">
        <v>9</v>
      </c>
      <c r="O2737" t="b">
        <v>0</v>
      </c>
      <c r="P2737" t="s">
        <v>8303</v>
      </c>
      <c r="Q2737">
        <f t="shared" si="84"/>
        <v>9</v>
      </c>
      <c r="R2737">
        <f>IFERROR(ROUND(E2737/N2737,2),0)</f>
        <v>47.33</v>
      </c>
      <c r="S2737" t="s">
        <v>8307</v>
      </c>
      <c r="T2737" t="s">
        <v>8310</v>
      </c>
      <c r="U2737">
        <v>12</v>
      </c>
      <c r="V2737">
        <v>2</v>
      </c>
      <c r="W2737" t="s">
        <v>11091</v>
      </c>
    </row>
    <row r="2738" spans="1:23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 s="15">
        <f t="shared" si="85"/>
        <v>40736.135208333333</v>
      </c>
      <c r="J2738">
        <v>1310440482</v>
      </c>
      <c r="K2738" s="17">
        <f>(((L2738/60)/60/24)+DATE(1970,1,1))</f>
        <v>40706.135208333333</v>
      </c>
      <c r="L2738">
        <v>1307848482</v>
      </c>
      <c r="M2738" t="b">
        <v>0</v>
      </c>
      <c r="N2738">
        <v>8</v>
      </c>
      <c r="O2738" t="b">
        <v>1</v>
      </c>
      <c r="P2738" t="s">
        <v>8264</v>
      </c>
      <c r="Q2738">
        <f t="shared" si="84"/>
        <v>106</v>
      </c>
      <c r="R2738">
        <f>IFERROR(ROUND(E2738/N2738,2),0)</f>
        <v>53.13</v>
      </c>
      <c r="S2738" t="s">
        <v>8328</v>
      </c>
      <c r="T2738" t="s">
        <v>8346</v>
      </c>
      <c r="U2738">
        <v>6</v>
      </c>
      <c r="V2738">
        <v>12</v>
      </c>
      <c r="W2738" t="s">
        <v>11092</v>
      </c>
    </row>
    <row r="2739" spans="1:23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 s="15">
        <f t="shared" si="85"/>
        <v>41617.249305555553</v>
      </c>
      <c r="J2739">
        <v>1386568740</v>
      </c>
      <c r="K2739" s="17">
        <f>(((L2739/60)/60/24)+DATE(1970,1,1))</f>
        <v>41577.045428240745</v>
      </c>
      <c r="L2739">
        <v>1383095125</v>
      </c>
      <c r="M2739" t="b">
        <v>0</v>
      </c>
      <c r="N2739">
        <v>24</v>
      </c>
      <c r="O2739" t="b">
        <v>0</v>
      </c>
      <c r="P2739" t="s">
        <v>8280</v>
      </c>
      <c r="Q2739">
        <f t="shared" si="84"/>
        <v>5</v>
      </c>
      <c r="R2739">
        <f>IFERROR(ROUND(E2739/N2739,2),0)</f>
        <v>17.71</v>
      </c>
      <c r="S2739" t="s">
        <v>8323</v>
      </c>
      <c r="T2739" t="s">
        <v>8338</v>
      </c>
      <c r="U2739">
        <v>10</v>
      </c>
      <c r="V2739">
        <v>30</v>
      </c>
      <c r="W2739" t="s">
        <v>11093</v>
      </c>
    </row>
    <row r="2740" spans="1:23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 s="15">
        <f t="shared" si="85"/>
        <v>42124.667256944449</v>
      </c>
      <c r="J2740">
        <v>1430409651</v>
      </c>
      <c r="K2740" s="17">
        <f>(((L2740/60)/60/24)+DATE(1970,1,1))</f>
        <v>42094.667256944449</v>
      </c>
      <c r="L2740">
        <v>1427817651</v>
      </c>
      <c r="M2740" t="b">
        <v>0</v>
      </c>
      <c r="N2740">
        <v>7</v>
      </c>
      <c r="O2740" t="b">
        <v>0</v>
      </c>
      <c r="P2740" t="s">
        <v>8281</v>
      </c>
      <c r="Q2740">
        <f t="shared" si="84"/>
        <v>0</v>
      </c>
      <c r="R2740">
        <f>IFERROR(ROUND(E2740/N2740,2),0)</f>
        <v>60.71</v>
      </c>
      <c r="S2740" t="s">
        <v>8323</v>
      </c>
      <c r="T2740" t="s">
        <v>8347</v>
      </c>
      <c r="U2740">
        <v>3</v>
      </c>
      <c r="V2740">
        <v>31</v>
      </c>
      <c r="W2740" t="s">
        <v>11094</v>
      </c>
    </row>
    <row r="2741" spans="1:23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 s="15">
        <f t="shared" si="85"/>
        <v>42310.333333333328</v>
      </c>
      <c r="J2741">
        <v>1446451200</v>
      </c>
      <c r="K2741" s="17">
        <f>(((L2741/60)/60/24)+DATE(1970,1,1))</f>
        <v>42299.776770833334</v>
      </c>
      <c r="L2741">
        <v>1445539113</v>
      </c>
      <c r="M2741" t="b">
        <v>0</v>
      </c>
      <c r="N2741">
        <v>9</v>
      </c>
      <c r="O2741" t="b">
        <v>1</v>
      </c>
      <c r="P2741" t="s">
        <v>8278</v>
      </c>
      <c r="Q2741">
        <f t="shared" si="84"/>
        <v>101</v>
      </c>
      <c r="R2741">
        <f>IFERROR(ROUND(E2741/N2741,2),0)</f>
        <v>47.22</v>
      </c>
      <c r="S2741" t="s">
        <v>8331</v>
      </c>
      <c r="T2741" t="s">
        <v>8333</v>
      </c>
      <c r="U2741">
        <v>10</v>
      </c>
      <c r="V2741">
        <v>22</v>
      </c>
      <c r="W2741" t="s">
        <v>11095</v>
      </c>
    </row>
    <row r="2742" spans="1:23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 s="15">
        <f t="shared" si="85"/>
        <v>42336.890520833331</v>
      </c>
      <c r="J2742">
        <v>1448745741</v>
      </c>
      <c r="K2742" s="17">
        <f>(((L2742/60)/60/24)+DATE(1970,1,1))</f>
        <v>42306.848854166667</v>
      </c>
      <c r="L2742">
        <v>1446150141</v>
      </c>
      <c r="M2742" t="b">
        <v>0</v>
      </c>
      <c r="N2742">
        <v>8</v>
      </c>
      <c r="O2742" t="b">
        <v>0</v>
      </c>
      <c r="P2742" t="s">
        <v>8269</v>
      </c>
      <c r="Q2742">
        <f t="shared" si="84"/>
        <v>24</v>
      </c>
      <c r="R2742">
        <f>IFERROR(ROUND(E2742/N2742,2),0)</f>
        <v>53.13</v>
      </c>
      <c r="S2742" t="s">
        <v>8307</v>
      </c>
      <c r="T2742" t="s">
        <v>8309</v>
      </c>
      <c r="U2742">
        <v>10</v>
      </c>
      <c r="V2742">
        <v>29</v>
      </c>
      <c r="W2742" t="s">
        <v>11096</v>
      </c>
    </row>
    <row r="2743" spans="1:23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 s="15">
        <f t="shared" si="85"/>
        <v>41290.846817129634</v>
      </c>
      <c r="J2743">
        <v>1358367565</v>
      </c>
      <c r="K2743" s="17">
        <f>(((L2743/60)/60/24)+DATE(1970,1,1))</f>
        <v>41276.846817129634</v>
      </c>
      <c r="L2743">
        <v>1357157965</v>
      </c>
      <c r="M2743" t="b">
        <v>0</v>
      </c>
      <c r="N2743">
        <v>28</v>
      </c>
      <c r="O2743" t="b">
        <v>1</v>
      </c>
      <c r="P2743" t="s">
        <v>8278</v>
      </c>
      <c r="Q2743">
        <f t="shared" si="84"/>
        <v>383</v>
      </c>
      <c r="R2743">
        <f>IFERROR(ROUND(E2743/N2743,2),0)</f>
        <v>15.04</v>
      </c>
      <c r="S2743" t="s">
        <v>8331</v>
      </c>
      <c r="T2743" t="s">
        <v>8333</v>
      </c>
      <c r="U2743">
        <v>1</v>
      </c>
      <c r="V2743">
        <v>2</v>
      </c>
      <c r="W2743" t="s">
        <v>11097</v>
      </c>
    </row>
    <row r="2744" spans="1:23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 s="15">
        <f t="shared" si="85"/>
        <v>42177.729930555557</v>
      </c>
      <c r="J2744">
        <v>1434994266</v>
      </c>
      <c r="K2744" s="17">
        <f>(((L2744/60)/60/24)+DATE(1970,1,1))</f>
        <v>42147.729930555557</v>
      </c>
      <c r="L2744">
        <v>1432402266</v>
      </c>
      <c r="M2744" t="b">
        <v>0</v>
      </c>
      <c r="N2744">
        <v>4</v>
      </c>
      <c r="O2744" t="b">
        <v>1</v>
      </c>
      <c r="P2744" t="s">
        <v>8269</v>
      </c>
      <c r="Q2744">
        <f t="shared" si="84"/>
        <v>210</v>
      </c>
      <c r="R2744">
        <f>IFERROR(ROUND(E2744/N2744,2),0)</f>
        <v>105</v>
      </c>
      <c r="S2744" t="s">
        <v>8307</v>
      </c>
      <c r="T2744" t="s">
        <v>8309</v>
      </c>
      <c r="U2744">
        <v>5</v>
      </c>
      <c r="V2744">
        <v>23</v>
      </c>
      <c r="W2744" t="s">
        <v>11098</v>
      </c>
    </row>
    <row r="2745" spans="1:23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 s="15">
        <f t="shared" si="85"/>
        <v>42631.851678240739</v>
      </c>
      <c r="J2745">
        <v>1474230385</v>
      </c>
      <c r="K2745" s="17">
        <f>(((L2745/60)/60/24)+DATE(1970,1,1))</f>
        <v>42601.851678240739</v>
      </c>
      <c r="L2745">
        <v>1471638385</v>
      </c>
      <c r="M2745" t="b">
        <v>0</v>
      </c>
      <c r="N2745">
        <v>4</v>
      </c>
      <c r="O2745" t="b">
        <v>0</v>
      </c>
      <c r="P2745" t="s">
        <v>8285</v>
      </c>
      <c r="Q2745">
        <f t="shared" si="84"/>
        <v>8</v>
      </c>
      <c r="R2745">
        <f>IFERROR(ROUND(E2745/N2745,2),0)</f>
        <v>104.75</v>
      </c>
      <c r="S2745" t="s">
        <v>8318</v>
      </c>
      <c r="T2745" t="s">
        <v>8351</v>
      </c>
      <c r="U2745">
        <v>8</v>
      </c>
      <c r="V2745">
        <v>19</v>
      </c>
      <c r="W2745" t="s">
        <v>11099</v>
      </c>
    </row>
    <row r="2746" spans="1:23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 s="15">
        <f t="shared" si="85"/>
        <v>42131.71665509259</v>
      </c>
      <c r="J2746">
        <v>1431018719</v>
      </c>
      <c r="K2746" s="17">
        <f>(((L2746/60)/60/24)+DATE(1970,1,1))</f>
        <v>42111.71665509259</v>
      </c>
      <c r="L2746">
        <v>1429290719</v>
      </c>
      <c r="M2746" t="b">
        <v>0</v>
      </c>
      <c r="N2746">
        <v>14</v>
      </c>
      <c r="O2746" t="b">
        <v>0</v>
      </c>
      <c r="P2746" t="s">
        <v>8269</v>
      </c>
      <c r="Q2746">
        <f t="shared" si="84"/>
        <v>42</v>
      </c>
      <c r="R2746">
        <f>IFERROR(ROUND(E2746/N2746,2),0)</f>
        <v>29.79</v>
      </c>
      <c r="S2746" t="s">
        <v>8307</v>
      </c>
      <c r="T2746" t="s">
        <v>8309</v>
      </c>
      <c r="U2746">
        <v>4</v>
      </c>
      <c r="V2746">
        <v>17</v>
      </c>
      <c r="W2746" t="s">
        <v>11100</v>
      </c>
    </row>
    <row r="2747" spans="1:23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 s="15">
        <f t="shared" si="85"/>
        <v>40224.208333333336</v>
      </c>
      <c r="J2747">
        <v>1266210000</v>
      </c>
      <c r="K2747" s="17">
        <f>(((L2747/60)/60/24)+DATE(1970,1,1))</f>
        <v>40192.542233796295</v>
      </c>
      <c r="L2747">
        <v>1263474049</v>
      </c>
      <c r="M2747" t="b">
        <v>1</v>
      </c>
      <c r="N2747">
        <v>22</v>
      </c>
      <c r="O2747" t="b">
        <v>1</v>
      </c>
      <c r="P2747" t="s">
        <v>8277</v>
      </c>
      <c r="Q2747">
        <f t="shared" si="84"/>
        <v>104</v>
      </c>
      <c r="R2747">
        <f>IFERROR(ROUND(E2747/N2747,2),0)</f>
        <v>18.91</v>
      </c>
      <c r="S2747" t="s">
        <v>8331</v>
      </c>
      <c r="T2747" t="s">
        <v>8332</v>
      </c>
      <c r="U2747">
        <v>1</v>
      </c>
      <c r="V2747">
        <v>14</v>
      </c>
      <c r="W2747" t="s">
        <v>11101</v>
      </c>
    </row>
    <row r="2748" spans="1:23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 s="15">
        <f t="shared" si="85"/>
        <v>42556.871331018512</v>
      </c>
      <c r="J2748">
        <v>1467752083</v>
      </c>
      <c r="K2748" s="17">
        <f>(((L2748/60)/60/24)+DATE(1970,1,1))</f>
        <v>42526.871331018512</v>
      </c>
      <c r="L2748">
        <v>1465160083</v>
      </c>
      <c r="M2748" t="b">
        <v>0</v>
      </c>
      <c r="N2748">
        <v>8</v>
      </c>
      <c r="O2748" t="b">
        <v>0</v>
      </c>
      <c r="P2748" t="s">
        <v>8268</v>
      </c>
      <c r="Q2748">
        <f t="shared" si="84"/>
        <v>14</v>
      </c>
      <c r="R2748">
        <f>IFERROR(ROUND(E2748/N2748,2),0)</f>
        <v>51.88</v>
      </c>
      <c r="S2748" t="s">
        <v>8328</v>
      </c>
      <c r="T2748" t="s">
        <v>8342</v>
      </c>
      <c r="U2748">
        <v>6</v>
      </c>
      <c r="V2748">
        <v>5</v>
      </c>
      <c r="W2748" t="s">
        <v>11102</v>
      </c>
    </row>
    <row r="2749" spans="1:23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 s="15">
        <f t="shared" si="85"/>
        <v>42353.85087962963</v>
      </c>
      <c r="J2749">
        <v>1450211116</v>
      </c>
      <c r="K2749" s="17">
        <f>(((L2749/60)/60/24)+DATE(1970,1,1))</f>
        <v>42293.809212962966</v>
      </c>
      <c r="L2749">
        <v>1445023516</v>
      </c>
      <c r="M2749" t="b">
        <v>0</v>
      </c>
      <c r="N2749">
        <v>7</v>
      </c>
      <c r="O2749" t="b">
        <v>0</v>
      </c>
      <c r="P2749" t="s">
        <v>8269</v>
      </c>
      <c r="Q2749">
        <f t="shared" si="84"/>
        <v>7</v>
      </c>
      <c r="R2749">
        <f>IFERROR(ROUND(E2749/N2749,2),0)</f>
        <v>59</v>
      </c>
      <c r="S2749" t="s">
        <v>8307</v>
      </c>
      <c r="T2749" t="s">
        <v>8309</v>
      </c>
      <c r="U2749">
        <v>10</v>
      </c>
      <c r="V2749">
        <v>16</v>
      </c>
      <c r="W2749" t="s">
        <v>11103</v>
      </c>
    </row>
    <row r="2750" spans="1:23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 s="15">
        <f t="shared" si="85"/>
        <v>42317.056631944448</v>
      </c>
      <c r="J2750">
        <v>1447032093</v>
      </c>
      <c r="K2750" s="17">
        <f>(((L2750/60)/60/24)+DATE(1970,1,1))</f>
        <v>42257.014965277776</v>
      </c>
      <c r="L2750">
        <v>1441844493</v>
      </c>
      <c r="M2750" t="b">
        <v>0</v>
      </c>
      <c r="N2750">
        <v>8</v>
      </c>
      <c r="O2750" t="b">
        <v>0</v>
      </c>
      <c r="P2750" t="s">
        <v>8271</v>
      </c>
      <c r="Q2750">
        <f t="shared" si="84"/>
        <v>2</v>
      </c>
      <c r="R2750">
        <f>IFERROR(ROUND(E2750/N2750,2),0)</f>
        <v>51.38</v>
      </c>
      <c r="S2750" t="s">
        <v>8315</v>
      </c>
      <c r="T2750" t="s">
        <v>8317</v>
      </c>
      <c r="U2750">
        <v>9</v>
      </c>
      <c r="V2750">
        <v>10</v>
      </c>
      <c r="W2750" t="s">
        <v>11104</v>
      </c>
    </row>
    <row r="2751" spans="1:23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 s="15">
        <f t="shared" si="85"/>
        <v>42005.332638888889</v>
      </c>
      <c r="J2751">
        <v>1420099140</v>
      </c>
      <c r="K2751" s="17">
        <f>(((L2751/60)/60/24)+DATE(1970,1,1))</f>
        <v>41989.91134259259</v>
      </c>
      <c r="L2751">
        <v>1418766740</v>
      </c>
      <c r="M2751" t="b">
        <v>0</v>
      </c>
      <c r="N2751">
        <v>8</v>
      </c>
      <c r="O2751" t="b">
        <v>1</v>
      </c>
      <c r="P2751" t="s">
        <v>8263</v>
      </c>
      <c r="Q2751">
        <f t="shared" si="84"/>
        <v>117</v>
      </c>
      <c r="R2751">
        <f>IFERROR(ROUND(E2751/N2751,2),0)</f>
        <v>51.25</v>
      </c>
      <c r="S2751" t="s">
        <v>8328</v>
      </c>
      <c r="T2751" t="s">
        <v>8336</v>
      </c>
      <c r="U2751">
        <v>12</v>
      </c>
      <c r="V2751">
        <v>16</v>
      </c>
      <c r="W2751" t="s">
        <v>11105</v>
      </c>
    </row>
    <row r="2752" spans="1:23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 s="15">
        <f t="shared" si="85"/>
        <v>41853.659525462965</v>
      </c>
      <c r="J2752">
        <v>1406994583</v>
      </c>
      <c r="K2752" s="17">
        <f>(((L2752/60)/60/24)+DATE(1970,1,1))</f>
        <v>41793.659525462965</v>
      </c>
      <c r="L2752">
        <v>1401810583</v>
      </c>
      <c r="M2752" t="b">
        <v>0</v>
      </c>
      <c r="N2752">
        <v>1</v>
      </c>
      <c r="O2752" t="b">
        <v>0</v>
      </c>
      <c r="P2752" t="s">
        <v>8280</v>
      </c>
      <c r="Q2752">
        <f t="shared" si="84"/>
        <v>1</v>
      </c>
      <c r="R2752">
        <f>IFERROR(ROUND(E2752/N2752,2),0)</f>
        <v>410</v>
      </c>
      <c r="S2752" t="s">
        <v>8323</v>
      </c>
      <c r="T2752" t="s">
        <v>8338</v>
      </c>
      <c r="U2752">
        <v>6</v>
      </c>
      <c r="V2752">
        <v>3</v>
      </c>
      <c r="W2752" t="s">
        <v>11106</v>
      </c>
    </row>
    <row r="2753" spans="1:23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 s="15">
        <f t="shared" si="85"/>
        <v>42800.290590277778</v>
      </c>
      <c r="J2753">
        <v>1488783507</v>
      </c>
      <c r="K2753" s="17">
        <f>(((L2753/60)/60/24)+DATE(1970,1,1))</f>
        <v>42770.290590277778</v>
      </c>
      <c r="L2753">
        <v>1486191507</v>
      </c>
      <c r="M2753" t="b">
        <v>0</v>
      </c>
      <c r="N2753">
        <v>10</v>
      </c>
      <c r="O2753" t="b">
        <v>0</v>
      </c>
      <c r="P2753" t="s">
        <v>8269</v>
      </c>
      <c r="Q2753">
        <f t="shared" si="84"/>
        <v>24</v>
      </c>
      <c r="R2753">
        <f>IFERROR(ROUND(E2753/N2753,2),0)</f>
        <v>41</v>
      </c>
      <c r="S2753" t="s">
        <v>8307</v>
      </c>
      <c r="T2753" t="s">
        <v>8309</v>
      </c>
      <c r="U2753">
        <v>2</v>
      </c>
      <c r="V2753">
        <v>4</v>
      </c>
      <c r="W2753" t="s">
        <v>11107</v>
      </c>
    </row>
    <row r="2754" spans="1:23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 s="15">
        <f t="shared" si="85"/>
        <v>42521.689745370371</v>
      </c>
      <c r="J2754">
        <v>1464712394</v>
      </c>
      <c r="K2754" s="17">
        <f>(((L2754/60)/60/24)+DATE(1970,1,1))</f>
        <v>42461.689745370371</v>
      </c>
      <c r="L2754">
        <v>1459528394</v>
      </c>
      <c r="M2754" t="b">
        <v>0</v>
      </c>
      <c r="N2754">
        <v>27</v>
      </c>
      <c r="O2754" t="b">
        <v>1</v>
      </c>
      <c r="P2754" t="s">
        <v>8269</v>
      </c>
      <c r="Q2754">
        <f t="shared" ref="Q2754:Q2817" si="86">ROUND(E2754/D2754*100,0)</f>
        <v>136</v>
      </c>
      <c r="R2754">
        <f>IFERROR(ROUND(E2754/N2754,2),0)</f>
        <v>15.15</v>
      </c>
      <c r="S2754" t="s">
        <v>8307</v>
      </c>
      <c r="T2754" t="s">
        <v>8309</v>
      </c>
      <c r="U2754">
        <v>4</v>
      </c>
      <c r="V2754">
        <v>1</v>
      </c>
      <c r="W2754" t="s">
        <v>11108</v>
      </c>
    </row>
    <row r="2755" spans="1:23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 s="15">
        <f t="shared" ref="I2755:I2818" si="87">(((J2755/60)/60/24+DATE(1970,1,1)))</f>
        <v>41975.263252314813</v>
      </c>
      <c r="J2755">
        <v>1417501145</v>
      </c>
      <c r="K2755" s="17">
        <f>(((L2755/60)/60/24)+DATE(1970,1,1))</f>
        <v>41935.221585648149</v>
      </c>
      <c r="L2755">
        <v>1414041545</v>
      </c>
      <c r="M2755" t="b">
        <v>0</v>
      </c>
      <c r="N2755">
        <v>9</v>
      </c>
      <c r="O2755" t="b">
        <v>0</v>
      </c>
      <c r="P2755" t="s">
        <v>8271</v>
      </c>
      <c r="Q2755">
        <f t="shared" si="86"/>
        <v>1</v>
      </c>
      <c r="R2755">
        <f>IFERROR(ROUND(E2755/N2755,2),0)</f>
        <v>45.33</v>
      </c>
      <c r="S2755" t="s">
        <v>8315</v>
      </c>
      <c r="T2755" t="s">
        <v>8317</v>
      </c>
      <c r="U2755">
        <v>10</v>
      </c>
      <c r="V2755">
        <v>23</v>
      </c>
      <c r="W2755" t="s">
        <v>11109</v>
      </c>
    </row>
    <row r="2756" spans="1:23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 s="15">
        <f t="shared" si="87"/>
        <v>42564.284710648149</v>
      </c>
      <c r="J2756">
        <v>1468392599</v>
      </c>
      <c r="K2756" s="17">
        <f>(((L2756/60)/60/24)+DATE(1970,1,1))</f>
        <v>42534.284710648149</v>
      </c>
      <c r="L2756">
        <v>1465800599</v>
      </c>
      <c r="M2756" t="b">
        <v>0</v>
      </c>
      <c r="N2756">
        <v>4</v>
      </c>
      <c r="O2756" t="b">
        <v>0</v>
      </c>
      <c r="P2756" t="s">
        <v>8280</v>
      </c>
      <c r="Q2756">
        <f t="shared" si="86"/>
        <v>1</v>
      </c>
      <c r="R2756">
        <f>IFERROR(ROUND(E2756/N2756,2),0)</f>
        <v>101.25</v>
      </c>
      <c r="S2756" t="s">
        <v>8323</v>
      </c>
      <c r="T2756" t="s">
        <v>8338</v>
      </c>
      <c r="U2756">
        <v>6</v>
      </c>
      <c r="V2756">
        <v>13</v>
      </c>
      <c r="W2756" t="s">
        <v>11110</v>
      </c>
    </row>
    <row r="2757" spans="1:23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 s="15">
        <f t="shared" si="87"/>
        <v>41821.791666666664</v>
      </c>
      <c r="J2757">
        <v>1404241200</v>
      </c>
      <c r="K2757" s="17">
        <f>(((L2757/60)/60/24)+DATE(1970,1,1))</f>
        <v>41788.381909722222</v>
      </c>
      <c r="L2757">
        <v>1401354597</v>
      </c>
      <c r="M2757" t="b">
        <v>0</v>
      </c>
      <c r="N2757">
        <v>5</v>
      </c>
      <c r="O2757" t="b">
        <v>0</v>
      </c>
      <c r="P2757" t="s">
        <v>8265</v>
      </c>
      <c r="Q2757">
        <f t="shared" si="86"/>
        <v>13</v>
      </c>
      <c r="R2757">
        <f>IFERROR(ROUND(E2757/N2757,2),0)</f>
        <v>80.599999999999994</v>
      </c>
      <c r="S2757" t="s">
        <v>8328</v>
      </c>
      <c r="T2757" t="s">
        <v>8340</v>
      </c>
      <c r="U2757">
        <v>5</v>
      </c>
      <c r="V2757">
        <v>29</v>
      </c>
      <c r="W2757" t="s">
        <v>11111</v>
      </c>
    </row>
    <row r="2758" spans="1:23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 s="15">
        <f t="shared" si="87"/>
        <v>42745.688437500001</v>
      </c>
      <c r="J2758">
        <v>1484065881</v>
      </c>
      <c r="K2758" s="17">
        <f>(((L2758/60)/60/24)+DATE(1970,1,1))</f>
        <v>42715.688437500001</v>
      </c>
      <c r="L2758">
        <v>1481473881</v>
      </c>
      <c r="M2758" t="b">
        <v>0</v>
      </c>
      <c r="N2758">
        <v>31</v>
      </c>
      <c r="O2758" t="b">
        <v>0</v>
      </c>
      <c r="P2758" t="s">
        <v>8271</v>
      </c>
      <c r="Q2758">
        <f t="shared" si="86"/>
        <v>3</v>
      </c>
      <c r="R2758">
        <f>IFERROR(ROUND(E2758/N2758,2),0)</f>
        <v>13</v>
      </c>
      <c r="S2758" t="s">
        <v>8315</v>
      </c>
      <c r="T2758" t="s">
        <v>8317</v>
      </c>
      <c r="U2758">
        <v>12</v>
      </c>
      <c r="V2758">
        <v>11</v>
      </c>
      <c r="W2758" t="s">
        <v>11112</v>
      </c>
    </row>
    <row r="2759" spans="1:23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 s="15">
        <f t="shared" si="87"/>
        <v>41992.813518518517</v>
      </c>
      <c r="J2759">
        <v>1419017488</v>
      </c>
      <c r="K2759" s="17">
        <f>(((L2759/60)/60/24)+DATE(1970,1,1))</f>
        <v>41961.813518518517</v>
      </c>
      <c r="L2759">
        <v>1416339088</v>
      </c>
      <c r="M2759" t="b">
        <v>0</v>
      </c>
      <c r="N2759">
        <v>5</v>
      </c>
      <c r="O2759" t="b">
        <v>0</v>
      </c>
      <c r="P2759" t="s">
        <v>8285</v>
      </c>
      <c r="Q2759">
        <f t="shared" si="86"/>
        <v>8</v>
      </c>
      <c r="R2759">
        <f>IFERROR(ROUND(E2759/N2759,2),0)</f>
        <v>80.599999999999994</v>
      </c>
      <c r="S2759" t="s">
        <v>8318</v>
      </c>
      <c r="T2759" t="s">
        <v>8351</v>
      </c>
      <c r="U2759">
        <v>11</v>
      </c>
      <c r="V2759">
        <v>18</v>
      </c>
      <c r="W2759" t="s">
        <v>11113</v>
      </c>
    </row>
    <row r="2760" spans="1:23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 s="15">
        <f t="shared" si="87"/>
        <v>42440.93105324074</v>
      </c>
      <c r="J2760">
        <v>1457734843</v>
      </c>
      <c r="K2760" s="17">
        <f>(((L2760/60)/60/24)+DATE(1970,1,1))</f>
        <v>42410.93105324074</v>
      </c>
      <c r="L2760">
        <v>1455142843</v>
      </c>
      <c r="M2760" t="b">
        <v>0</v>
      </c>
      <c r="N2760">
        <v>4</v>
      </c>
      <c r="O2760" t="b">
        <v>0</v>
      </c>
      <c r="P2760" t="s">
        <v>8303</v>
      </c>
      <c r="Q2760">
        <f t="shared" si="86"/>
        <v>4</v>
      </c>
      <c r="R2760">
        <f>IFERROR(ROUND(E2760/N2760,2),0)</f>
        <v>100.5</v>
      </c>
      <c r="S2760" t="s">
        <v>8307</v>
      </c>
      <c r="T2760" t="s">
        <v>8310</v>
      </c>
      <c r="U2760">
        <v>2</v>
      </c>
      <c r="V2760">
        <v>10</v>
      </c>
      <c r="W2760" t="s">
        <v>11114</v>
      </c>
    </row>
    <row r="2761" spans="1:23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 s="15">
        <f t="shared" si="87"/>
        <v>42107.791666666672</v>
      </c>
      <c r="J2761">
        <v>1428951600</v>
      </c>
      <c r="K2761" s="17">
        <f>(((L2761/60)/60/24)+DATE(1970,1,1))</f>
        <v>42067.991238425922</v>
      </c>
      <c r="L2761">
        <v>1425512843</v>
      </c>
      <c r="M2761" t="b">
        <v>0</v>
      </c>
      <c r="N2761">
        <v>13</v>
      </c>
      <c r="O2761" t="b">
        <v>0</v>
      </c>
      <c r="P2761" t="s">
        <v>8266</v>
      </c>
      <c r="Q2761">
        <f t="shared" si="86"/>
        <v>33</v>
      </c>
      <c r="R2761">
        <f>IFERROR(ROUND(E2761/N2761,2),0)</f>
        <v>30.85</v>
      </c>
      <c r="S2761" t="s">
        <v>8328</v>
      </c>
      <c r="T2761" t="s">
        <v>8330</v>
      </c>
      <c r="U2761">
        <v>3</v>
      </c>
      <c r="V2761">
        <v>4</v>
      </c>
      <c r="W2761" t="s">
        <v>11115</v>
      </c>
    </row>
    <row r="2762" spans="1:23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 s="15">
        <f t="shared" si="87"/>
        <v>42176.035405092596</v>
      </c>
      <c r="J2762">
        <v>1434847859</v>
      </c>
      <c r="K2762" s="17">
        <f>(((L2762/60)/60/24)+DATE(1970,1,1))</f>
        <v>42136.035405092596</v>
      </c>
      <c r="L2762">
        <v>1431391859</v>
      </c>
      <c r="M2762" t="b">
        <v>0</v>
      </c>
      <c r="N2762">
        <v>5</v>
      </c>
      <c r="O2762" t="b">
        <v>0</v>
      </c>
      <c r="P2762" t="s">
        <v>8266</v>
      </c>
      <c r="Q2762">
        <f t="shared" si="86"/>
        <v>40</v>
      </c>
      <c r="R2762">
        <f>IFERROR(ROUND(E2762/N2762,2),0)</f>
        <v>80.2</v>
      </c>
      <c r="S2762" t="s">
        <v>8328</v>
      </c>
      <c r="T2762" t="s">
        <v>8330</v>
      </c>
      <c r="U2762">
        <v>5</v>
      </c>
      <c r="V2762">
        <v>12</v>
      </c>
      <c r="W2762" t="s">
        <v>11116</v>
      </c>
    </row>
    <row r="2763" spans="1:23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 s="15">
        <f t="shared" si="87"/>
        <v>41118.083333333336</v>
      </c>
      <c r="J2763">
        <v>1343440800</v>
      </c>
      <c r="K2763" s="17">
        <f>(((L2763/60)/60/24)+DATE(1970,1,1))</f>
        <v>41107.726782407408</v>
      </c>
      <c r="L2763">
        <v>1342545994</v>
      </c>
      <c r="M2763" t="b">
        <v>0</v>
      </c>
      <c r="N2763">
        <v>16</v>
      </c>
      <c r="O2763" t="b">
        <v>1</v>
      </c>
      <c r="P2763" t="s">
        <v>8277</v>
      </c>
      <c r="Q2763">
        <f t="shared" si="86"/>
        <v>133</v>
      </c>
      <c r="R2763">
        <f>IFERROR(ROUND(E2763/N2763,2),0)</f>
        <v>25.02</v>
      </c>
      <c r="S2763" t="s">
        <v>8331</v>
      </c>
      <c r="T2763" t="s">
        <v>8332</v>
      </c>
      <c r="U2763">
        <v>7</v>
      </c>
      <c r="V2763">
        <v>17</v>
      </c>
      <c r="W2763" t="s">
        <v>11117</v>
      </c>
    </row>
    <row r="2764" spans="1:23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 s="15">
        <f t="shared" si="87"/>
        <v>41054.593055555553</v>
      </c>
      <c r="J2764">
        <v>1337955240</v>
      </c>
      <c r="K2764" s="17">
        <f>(((L2764/60)/60/24)+DATE(1970,1,1))</f>
        <v>40995.024317129632</v>
      </c>
      <c r="L2764">
        <v>1332808501</v>
      </c>
      <c r="M2764" t="b">
        <v>0</v>
      </c>
      <c r="N2764">
        <v>3</v>
      </c>
      <c r="O2764" t="b">
        <v>0</v>
      </c>
      <c r="P2764" t="s">
        <v>8268</v>
      </c>
      <c r="Q2764">
        <f t="shared" si="86"/>
        <v>1</v>
      </c>
      <c r="R2764">
        <f>IFERROR(ROUND(E2764/N2764,2),0)</f>
        <v>133.33000000000001</v>
      </c>
      <c r="S2764" t="s">
        <v>8328</v>
      </c>
      <c r="T2764" t="s">
        <v>8342</v>
      </c>
      <c r="U2764">
        <v>3</v>
      </c>
      <c r="V2764">
        <v>27</v>
      </c>
      <c r="W2764" t="s">
        <v>11118</v>
      </c>
    </row>
    <row r="2765" spans="1:23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 s="15">
        <f t="shared" si="87"/>
        <v>40466.166666666664</v>
      </c>
      <c r="J2765">
        <v>1287115200</v>
      </c>
      <c r="K2765" s="17">
        <f>(((L2765/60)/60/24)+DATE(1970,1,1))</f>
        <v>40436.68408564815</v>
      </c>
      <c r="L2765">
        <v>1284567905</v>
      </c>
      <c r="M2765" t="b">
        <v>0</v>
      </c>
      <c r="N2765">
        <v>6</v>
      </c>
      <c r="O2765" t="b">
        <v>0</v>
      </c>
      <c r="P2765" t="s">
        <v>8273</v>
      </c>
      <c r="Q2765">
        <f t="shared" si="86"/>
        <v>3</v>
      </c>
      <c r="R2765">
        <f>IFERROR(ROUND(E2765/N2765,2),0)</f>
        <v>66.67</v>
      </c>
      <c r="S2765" t="s">
        <v>8318</v>
      </c>
      <c r="T2765" t="s">
        <v>8355</v>
      </c>
      <c r="U2765">
        <v>9</v>
      </c>
      <c r="V2765">
        <v>15</v>
      </c>
      <c r="W2765" t="s">
        <v>11119</v>
      </c>
    </row>
    <row r="2766" spans="1:23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 s="15">
        <f t="shared" si="87"/>
        <v>42700.25</v>
      </c>
      <c r="J2766">
        <v>1480140000</v>
      </c>
      <c r="K2766" s="17">
        <f>(((L2766/60)/60/24)+DATE(1970,1,1))</f>
        <v>42689.214988425927</v>
      </c>
      <c r="L2766">
        <v>1479186575</v>
      </c>
      <c r="M2766" t="b">
        <v>0</v>
      </c>
      <c r="N2766">
        <v>13</v>
      </c>
      <c r="O2766" t="b">
        <v>1</v>
      </c>
      <c r="P2766" t="s">
        <v>8269</v>
      </c>
      <c r="Q2766">
        <f t="shared" si="86"/>
        <v>100</v>
      </c>
      <c r="R2766">
        <f>IFERROR(ROUND(E2766/N2766,2),0)</f>
        <v>30.77</v>
      </c>
      <c r="S2766" t="s">
        <v>8307</v>
      </c>
      <c r="T2766" t="s">
        <v>8309</v>
      </c>
      <c r="U2766">
        <v>11</v>
      </c>
      <c r="V2766">
        <v>15</v>
      </c>
      <c r="W2766" t="s">
        <v>11120</v>
      </c>
    </row>
    <row r="2767" spans="1:23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 s="15">
        <f t="shared" si="87"/>
        <v>42403.784027777772</v>
      </c>
      <c r="J2767">
        <v>1454525340</v>
      </c>
      <c r="K2767" s="17">
        <f>(((L2767/60)/60/24)+DATE(1970,1,1))</f>
        <v>42374.655081018514</v>
      </c>
      <c r="L2767">
        <v>1452008599</v>
      </c>
      <c r="M2767" t="b">
        <v>0</v>
      </c>
      <c r="N2767">
        <v>6</v>
      </c>
      <c r="O2767" t="b">
        <v>0</v>
      </c>
      <c r="P2767" t="s">
        <v>8269</v>
      </c>
      <c r="Q2767">
        <f t="shared" si="86"/>
        <v>16</v>
      </c>
      <c r="R2767">
        <f>IFERROR(ROUND(E2767/N2767,2),0)</f>
        <v>66.67</v>
      </c>
      <c r="S2767" t="s">
        <v>8307</v>
      </c>
      <c r="T2767" t="s">
        <v>8309</v>
      </c>
      <c r="U2767">
        <v>1</v>
      </c>
      <c r="V2767">
        <v>5</v>
      </c>
      <c r="W2767" t="s">
        <v>11121</v>
      </c>
    </row>
    <row r="2768" spans="1:23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 s="15">
        <f t="shared" si="87"/>
        <v>42794.368749999994</v>
      </c>
      <c r="J2768">
        <v>1488271860</v>
      </c>
      <c r="K2768" s="17">
        <f>(((L2768/60)/60/24)+DATE(1970,1,1))</f>
        <v>42750.530312499999</v>
      </c>
      <c r="L2768">
        <v>1484484219</v>
      </c>
      <c r="M2768" t="b">
        <v>0</v>
      </c>
      <c r="N2768">
        <v>5</v>
      </c>
      <c r="O2768" t="b">
        <v>0</v>
      </c>
      <c r="P2768" t="s">
        <v>8269</v>
      </c>
      <c r="Q2768">
        <f t="shared" si="86"/>
        <v>11</v>
      </c>
      <c r="R2768">
        <f>IFERROR(ROUND(E2768/N2768,2),0)</f>
        <v>80</v>
      </c>
      <c r="S2768" t="s">
        <v>8307</v>
      </c>
      <c r="T2768" t="s">
        <v>8309</v>
      </c>
      <c r="U2768">
        <v>1</v>
      </c>
      <c r="V2768">
        <v>15</v>
      </c>
      <c r="W2768" t="s">
        <v>11122</v>
      </c>
    </row>
    <row r="2769" spans="1:23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 s="15">
        <f t="shared" si="87"/>
        <v>42182.905717592599</v>
      </c>
      <c r="J2769">
        <v>1435441454</v>
      </c>
      <c r="K2769" s="17">
        <f>(((L2769/60)/60/24)+DATE(1970,1,1))</f>
        <v>42151.905717592599</v>
      </c>
      <c r="L2769">
        <v>1432763054</v>
      </c>
      <c r="M2769" t="b">
        <v>0</v>
      </c>
      <c r="N2769">
        <v>5</v>
      </c>
      <c r="O2769" t="b">
        <v>0</v>
      </c>
      <c r="P2769" t="s">
        <v>8269</v>
      </c>
      <c r="Q2769">
        <f t="shared" si="86"/>
        <v>12</v>
      </c>
      <c r="R2769">
        <f>IFERROR(ROUND(E2769/N2769,2),0)</f>
        <v>79.400000000000006</v>
      </c>
      <c r="S2769" t="s">
        <v>8307</v>
      </c>
      <c r="T2769" t="s">
        <v>8309</v>
      </c>
      <c r="U2769">
        <v>5</v>
      </c>
      <c r="V2769">
        <v>27</v>
      </c>
      <c r="W2769" t="s">
        <v>11123</v>
      </c>
    </row>
    <row r="2770" spans="1:23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 s="15">
        <f t="shared" si="87"/>
        <v>41684.946759259255</v>
      </c>
      <c r="J2770">
        <v>1392417800</v>
      </c>
      <c r="K2770" s="17">
        <f>(((L2770/60)/60/24)+DATE(1970,1,1))</f>
        <v>41654.946759259255</v>
      </c>
      <c r="L2770">
        <v>1389825800</v>
      </c>
      <c r="M2770" t="b">
        <v>0</v>
      </c>
      <c r="N2770">
        <v>7</v>
      </c>
      <c r="O2770" t="b">
        <v>0</v>
      </c>
      <c r="P2770" t="s">
        <v>8268</v>
      </c>
      <c r="Q2770">
        <f t="shared" si="86"/>
        <v>1</v>
      </c>
      <c r="R2770">
        <f>IFERROR(ROUND(E2770/N2770,2),0)</f>
        <v>56.57</v>
      </c>
      <c r="S2770" t="s">
        <v>8328</v>
      </c>
      <c r="T2770" t="s">
        <v>8342</v>
      </c>
      <c r="U2770">
        <v>1</v>
      </c>
      <c r="V2770">
        <v>15</v>
      </c>
      <c r="W2770" t="s">
        <v>11124</v>
      </c>
    </row>
    <row r="2771" spans="1:23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 s="15">
        <f t="shared" si="87"/>
        <v>40545.125</v>
      </c>
      <c r="J2771">
        <v>1293937200</v>
      </c>
      <c r="K2771" s="17">
        <f>(((L2771/60)/60/24)+DATE(1970,1,1))</f>
        <v>40514.107615740737</v>
      </c>
      <c r="L2771">
        <v>1291257298</v>
      </c>
      <c r="M2771" t="b">
        <v>0</v>
      </c>
      <c r="N2771">
        <v>13</v>
      </c>
      <c r="O2771" t="b">
        <v>1</v>
      </c>
      <c r="P2771" t="s">
        <v>8298</v>
      </c>
      <c r="Q2771">
        <f t="shared" si="86"/>
        <v>156</v>
      </c>
      <c r="R2771">
        <f>IFERROR(ROUND(E2771/N2771,2),0)</f>
        <v>30.08</v>
      </c>
      <c r="S2771" t="s">
        <v>8331</v>
      </c>
      <c r="T2771" t="s">
        <v>8344</v>
      </c>
      <c r="U2771">
        <v>12</v>
      </c>
      <c r="V2771">
        <v>2</v>
      </c>
      <c r="W2771" t="s">
        <v>11125</v>
      </c>
    </row>
    <row r="2772" spans="1:23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 s="15">
        <f t="shared" si="87"/>
        <v>42595.97865740741</v>
      </c>
      <c r="J2772">
        <v>1471130956</v>
      </c>
      <c r="K2772" s="17">
        <f>(((L2772/60)/60/24)+DATE(1970,1,1))</f>
        <v>42535.97865740741</v>
      </c>
      <c r="L2772">
        <v>1465946956</v>
      </c>
      <c r="M2772" t="b">
        <v>0</v>
      </c>
      <c r="N2772">
        <v>14</v>
      </c>
      <c r="O2772" t="b">
        <v>1</v>
      </c>
      <c r="P2772" t="s">
        <v>8269</v>
      </c>
      <c r="Q2772">
        <f t="shared" si="86"/>
        <v>128</v>
      </c>
      <c r="R2772">
        <f>IFERROR(ROUND(E2772/N2772,2),0)</f>
        <v>27.5</v>
      </c>
      <c r="S2772" t="s">
        <v>8307</v>
      </c>
      <c r="T2772" t="s">
        <v>8309</v>
      </c>
      <c r="U2772">
        <v>6</v>
      </c>
      <c r="V2772">
        <v>14</v>
      </c>
      <c r="W2772" t="s">
        <v>11126</v>
      </c>
    </row>
    <row r="2773" spans="1:23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 s="15">
        <f t="shared" si="87"/>
        <v>42123.588263888887</v>
      </c>
      <c r="J2773">
        <v>1430316426</v>
      </c>
      <c r="K2773" s="17">
        <f>(((L2773/60)/60/24)+DATE(1970,1,1))</f>
        <v>42093.588263888887</v>
      </c>
      <c r="L2773">
        <v>1427724426</v>
      </c>
      <c r="M2773" t="b">
        <v>0</v>
      </c>
      <c r="N2773">
        <v>6</v>
      </c>
      <c r="O2773" t="b">
        <v>0</v>
      </c>
      <c r="P2773" t="s">
        <v>8269</v>
      </c>
      <c r="Q2773">
        <f t="shared" si="86"/>
        <v>19</v>
      </c>
      <c r="R2773">
        <f>IFERROR(ROUND(E2773/N2773,2),0)</f>
        <v>64.17</v>
      </c>
      <c r="S2773" t="s">
        <v>8307</v>
      </c>
      <c r="T2773" t="s">
        <v>8309</v>
      </c>
      <c r="U2773">
        <v>3</v>
      </c>
      <c r="V2773">
        <v>30</v>
      </c>
      <c r="W2773" t="s">
        <v>11127</v>
      </c>
    </row>
    <row r="2774" spans="1:23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 s="15">
        <f t="shared" si="87"/>
        <v>41829.725289351853</v>
      </c>
      <c r="J2774">
        <v>1404926665</v>
      </c>
      <c r="K2774" s="17">
        <f>(((L2774/60)/60/24)+DATE(1970,1,1))</f>
        <v>41799.725289351853</v>
      </c>
      <c r="L2774">
        <v>1402334665</v>
      </c>
      <c r="M2774" t="b">
        <v>0</v>
      </c>
      <c r="N2774">
        <v>12</v>
      </c>
      <c r="O2774" t="b">
        <v>0</v>
      </c>
      <c r="P2774" t="s">
        <v>8294</v>
      </c>
      <c r="Q2774">
        <f t="shared" si="86"/>
        <v>5</v>
      </c>
      <c r="R2774">
        <f>IFERROR(ROUND(E2774/N2774,2),0)</f>
        <v>31.75</v>
      </c>
      <c r="S2774" t="s">
        <v>8320</v>
      </c>
      <c r="T2774" t="s">
        <v>8356</v>
      </c>
      <c r="U2774">
        <v>6</v>
      </c>
      <c r="V2774">
        <v>9</v>
      </c>
      <c r="W2774" t="s">
        <v>11128</v>
      </c>
    </row>
    <row r="2775" spans="1:23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 s="15">
        <f t="shared" si="87"/>
        <v>42418.895833333328</v>
      </c>
      <c r="J2775">
        <v>1455831000</v>
      </c>
      <c r="K2775" s="17">
        <f>(((L2775/60)/60/24)+DATE(1970,1,1))</f>
        <v>42401.945219907408</v>
      </c>
      <c r="L2775">
        <v>1454366467</v>
      </c>
      <c r="M2775" t="b">
        <v>0</v>
      </c>
      <c r="N2775">
        <v>15</v>
      </c>
      <c r="O2775" t="b">
        <v>1</v>
      </c>
      <c r="P2775" t="s">
        <v>8269</v>
      </c>
      <c r="Q2775">
        <f t="shared" si="86"/>
        <v>127</v>
      </c>
      <c r="R2775">
        <f>IFERROR(ROUND(E2775/N2775,2),0)</f>
        <v>25.4</v>
      </c>
      <c r="S2775" t="s">
        <v>8307</v>
      </c>
      <c r="T2775" t="s">
        <v>8309</v>
      </c>
      <c r="U2775">
        <v>2</v>
      </c>
      <c r="V2775">
        <v>1</v>
      </c>
      <c r="W2775" t="s">
        <v>11129</v>
      </c>
    </row>
    <row r="2776" spans="1:23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 s="15">
        <f t="shared" si="87"/>
        <v>42043.818622685183</v>
      </c>
      <c r="J2776">
        <v>1423424329</v>
      </c>
      <c r="K2776" s="17">
        <f>(((L2776/60)/60/24)+DATE(1970,1,1))</f>
        <v>42023.818622685183</v>
      </c>
      <c r="L2776">
        <v>1421696329</v>
      </c>
      <c r="M2776" t="b">
        <v>0</v>
      </c>
      <c r="N2776">
        <v>7</v>
      </c>
      <c r="O2776" t="b">
        <v>0</v>
      </c>
      <c r="P2776" t="s">
        <v>8266</v>
      </c>
      <c r="Q2776">
        <f t="shared" si="86"/>
        <v>58</v>
      </c>
      <c r="R2776">
        <f>IFERROR(ROUND(E2776/N2776,2),0)</f>
        <v>54.29</v>
      </c>
      <c r="S2776" t="s">
        <v>8328</v>
      </c>
      <c r="T2776" t="s">
        <v>8330</v>
      </c>
      <c r="U2776">
        <v>1</v>
      </c>
      <c r="V2776">
        <v>19</v>
      </c>
      <c r="W2776" t="s">
        <v>11130</v>
      </c>
    </row>
    <row r="2777" spans="1:23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 s="15">
        <f t="shared" si="87"/>
        <v>42064.907858796301</v>
      </c>
      <c r="J2777">
        <v>1425246439</v>
      </c>
      <c r="K2777" s="17">
        <f>(((L2777/60)/60/24)+DATE(1970,1,1))</f>
        <v>42029.907858796301</v>
      </c>
      <c r="L2777">
        <v>1422222439</v>
      </c>
      <c r="M2777" t="b">
        <v>1</v>
      </c>
      <c r="N2777">
        <v>9</v>
      </c>
      <c r="O2777" t="b">
        <v>0</v>
      </c>
      <c r="P2777" t="s">
        <v>8283</v>
      </c>
      <c r="Q2777">
        <f t="shared" si="86"/>
        <v>11</v>
      </c>
      <c r="R2777">
        <f>IFERROR(ROUND(E2777/N2777,2),0)</f>
        <v>42.22</v>
      </c>
      <c r="S2777" t="s">
        <v>8320</v>
      </c>
      <c r="T2777" t="s">
        <v>8321</v>
      </c>
      <c r="U2777">
        <v>1</v>
      </c>
      <c r="V2777">
        <v>25</v>
      </c>
      <c r="W2777" t="s">
        <v>11131</v>
      </c>
    </row>
    <row r="2778" spans="1:23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 s="15">
        <f t="shared" si="87"/>
        <v>41147.900729166664</v>
      </c>
      <c r="J2778">
        <v>1346017023</v>
      </c>
      <c r="K2778" s="17">
        <f>(((L2778/60)/60/24)+DATE(1970,1,1))</f>
        <v>41117.900729166664</v>
      </c>
      <c r="L2778">
        <v>1343425023</v>
      </c>
      <c r="M2778" t="b">
        <v>0</v>
      </c>
      <c r="N2778">
        <v>8</v>
      </c>
      <c r="O2778" t="b">
        <v>0</v>
      </c>
      <c r="P2778" t="s">
        <v>8302</v>
      </c>
      <c r="Q2778">
        <f t="shared" si="86"/>
        <v>19</v>
      </c>
      <c r="R2778">
        <f>IFERROR(ROUND(E2778/N2778,2),0)</f>
        <v>47.5</v>
      </c>
      <c r="S2778" t="s">
        <v>8318</v>
      </c>
      <c r="T2778" t="s">
        <v>8359</v>
      </c>
      <c r="U2778">
        <v>7</v>
      </c>
      <c r="V2778">
        <v>27</v>
      </c>
      <c r="W2778" t="s">
        <v>11132</v>
      </c>
    </row>
    <row r="2779" spans="1:23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 s="15">
        <f t="shared" si="87"/>
        <v>42660.635636574079</v>
      </c>
      <c r="J2779">
        <v>1476717319</v>
      </c>
      <c r="K2779" s="17">
        <f>(((L2779/60)/60/24)+DATE(1970,1,1))</f>
        <v>42625.635636574079</v>
      </c>
      <c r="L2779">
        <v>1473693319</v>
      </c>
      <c r="M2779" t="b">
        <v>0</v>
      </c>
      <c r="N2779">
        <v>9</v>
      </c>
      <c r="O2779" t="b">
        <v>0</v>
      </c>
      <c r="P2779" t="s">
        <v>8271</v>
      </c>
      <c r="Q2779">
        <f t="shared" si="86"/>
        <v>1</v>
      </c>
      <c r="R2779">
        <f>IFERROR(ROUND(E2779/N2779,2),0)</f>
        <v>41.89</v>
      </c>
      <c r="S2779" t="s">
        <v>8315</v>
      </c>
      <c r="T2779" t="s">
        <v>8317</v>
      </c>
      <c r="U2779">
        <v>9</v>
      </c>
      <c r="V2779">
        <v>12</v>
      </c>
      <c r="W2779" t="s">
        <v>11133</v>
      </c>
    </row>
    <row r="2780" spans="1:23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 s="15">
        <f t="shared" si="87"/>
        <v>42465.666666666672</v>
      </c>
      <c r="J2780">
        <v>1459872000</v>
      </c>
      <c r="K2780" s="17">
        <f>(((L2780/60)/60/24)+DATE(1970,1,1))</f>
        <v>42425.576898148152</v>
      </c>
      <c r="L2780">
        <v>1456408244</v>
      </c>
      <c r="M2780" t="b">
        <v>0</v>
      </c>
      <c r="N2780">
        <v>9</v>
      </c>
      <c r="O2780" t="b">
        <v>1</v>
      </c>
      <c r="P2780" t="s">
        <v>8267</v>
      </c>
      <c r="Q2780">
        <f t="shared" si="86"/>
        <v>125</v>
      </c>
      <c r="R2780">
        <f>IFERROR(ROUND(E2780/N2780,2),0)</f>
        <v>41.78</v>
      </c>
      <c r="S2780" t="s">
        <v>8328</v>
      </c>
      <c r="T2780" t="s">
        <v>8329</v>
      </c>
      <c r="U2780">
        <v>2</v>
      </c>
      <c r="V2780">
        <v>25</v>
      </c>
      <c r="W2780" t="s">
        <v>11134</v>
      </c>
    </row>
    <row r="2781" spans="1:23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 s="15">
        <f t="shared" si="87"/>
        <v>42000.0699537037</v>
      </c>
      <c r="J2781">
        <v>1419644444</v>
      </c>
      <c r="K2781" s="17">
        <f>(((L2781/60)/60/24)+DATE(1970,1,1))</f>
        <v>41940.028287037036</v>
      </c>
      <c r="L2781">
        <v>1414456844</v>
      </c>
      <c r="M2781" t="b">
        <v>0</v>
      </c>
      <c r="N2781">
        <v>7</v>
      </c>
      <c r="O2781" t="b">
        <v>0</v>
      </c>
      <c r="P2781" t="s">
        <v>8301</v>
      </c>
      <c r="Q2781">
        <f t="shared" si="86"/>
        <v>0</v>
      </c>
      <c r="R2781">
        <f>IFERROR(ROUND(E2781/N2781,2),0)</f>
        <v>53.71</v>
      </c>
      <c r="S2781" t="s">
        <v>8307</v>
      </c>
      <c r="T2781" t="s">
        <v>8308</v>
      </c>
      <c r="U2781">
        <v>10</v>
      </c>
      <c r="V2781">
        <v>28</v>
      </c>
      <c r="W2781" t="s">
        <v>11135</v>
      </c>
    </row>
    <row r="2782" spans="1:23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 s="15">
        <f t="shared" si="87"/>
        <v>40969.207638888889</v>
      </c>
      <c r="J2782">
        <v>1330577940</v>
      </c>
      <c r="K2782" s="17">
        <f>(((L2782/60)/60/24)+DATE(1970,1,1))</f>
        <v>40937.679560185185</v>
      </c>
      <c r="L2782">
        <v>1327853914</v>
      </c>
      <c r="M2782" t="b">
        <v>0</v>
      </c>
      <c r="N2782">
        <v>9</v>
      </c>
      <c r="O2782" t="b">
        <v>0</v>
      </c>
      <c r="P2782" t="s">
        <v>8276</v>
      </c>
      <c r="Q2782">
        <f t="shared" si="86"/>
        <v>6</v>
      </c>
      <c r="R2782">
        <f>IFERROR(ROUND(E2782/N2782,2),0)</f>
        <v>41.67</v>
      </c>
      <c r="S2782" t="s">
        <v>8331</v>
      </c>
      <c r="T2782" t="s">
        <v>8353</v>
      </c>
      <c r="U2782">
        <v>1</v>
      </c>
      <c r="V2782">
        <v>29</v>
      </c>
      <c r="W2782" t="s">
        <v>11136</v>
      </c>
    </row>
    <row r="2783" spans="1:23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 s="15">
        <f t="shared" si="87"/>
        <v>41834.814340277779</v>
      </c>
      <c r="J2783">
        <v>1405366359</v>
      </c>
      <c r="K2783" s="17">
        <f>(((L2783/60)/60/24)+DATE(1970,1,1))</f>
        <v>41799.814340277779</v>
      </c>
      <c r="L2783">
        <v>1402342359</v>
      </c>
      <c r="M2783" t="b">
        <v>0</v>
      </c>
      <c r="N2783">
        <v>7</v>
      </c>
      <c r="O2783" t="b">
        <v>1</v>
      </c>
      <c r="P2783" t="s">
        <v>8272</v>
      </c>
      <c r="Q2783">
        <f t="shared" si="86"/>
        <v>125</v>
      </c>
      <c r="R2783">
        <f>IFERROR(ROUND(E2783/N2783,2),0)</f>
        <v>53.57</v>
      </c>
      <c r="S2783" t="s">
        <v>8318</v>
      </c>
      <c r="T2783" t="s">
        <v>8337</v>
      </c>
      <c r="U2783">
        <v>6</v>
      </c>
      <c r="V2783">
        <v>9</v>
      </c>
      <c r="W2783" t="s">
        <v>11137</v>
      </c>
    </row>
    <row r="2784" spans="1:23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 s="15">
        <f t="shared" si="87"/>
        <v>42839.207638888889</v>
      </c>
      <c r="J2784">
        <v>1492145940</v>
      </c>
      <c r="K2784" s="17">
        <f>(((L2784/60)/60/24)+DATE(1970,1,1))</f>
        <v>42808.640231481477</v>
      </c>
      <c r="L2784">
        <v>1489504916</v>
      </c>
      <c r="M2784" t="b">
        <v>0</v>
      </c>
      <c r="N2784">
        <v>4</v>
      </c>
      <c r="O2784" t="b">
        <v>0</v>
      </c>
      <c r="P2784" t="s">
        <v>8269</v>
      </c>
      <c r="Q2784">
        <f t="shared" si="86"/>
        <v>4</v>
      </c>
      <c r="R2784">
        <f>IFERROR(ROUND(E2784/N2784,2),0)</f>
        <v>93.75</v>
      </c>
      <c r="S2784" t="s">
        <v>8307</v>
      </c>
      <c r="T2784" t="s">
        <v>8309</v>
      </c>
      <c r="U2784">
        <v>3</v>
      </c>
      <c r="V2784">
        <v>14</v>
      </c>
      <c r="W2784" t="s">
        <v>11138</v>
      </c>
    </row>
    <row r="2785" spans="1:23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 s="15">
        <f t="shared" si="87"/>
        <v>42566.901388888888</v>
      </c>
      <c r="J2785">
        <v>1468618680</v>
      </c>
      <c r="K2785" s="17">
        <f>(((L2785/60)/60/24)+DATE(1970,1,1))</f>
        <v>42529.022013888884</v>
      </c>
      <c r="L2785">
        <v>1465345902</v>
      </c>
      <c r="M2785" t="b">
        <v>0</v>
      </c>
      <c r="N2785">
        <v>9</v>
      </c>
      <c r="O2785" t="b">
        <v>1</v>
      </c>
      <c r="P2785" t="s">
        <v>8269</v>
      </c>
      <c r="Q2785">
        <f t="shared" si="86"/>
        <v>150</v>
      </c>
      <c r="R2785">
        <f>IFERROR(ROUND(E2785/N2785,2),0)</f>
        <v>41.67</v>
      </c>
      <c r="S2785" t="s">
        <v>8307</v>
      </c>
      <c r="T2785" t="s">
        <v>8309</v>
      </c>
      <c r="U2785">
        <v>6</v>
      </c>
      <c r="V2785">
        <v>8</v>
      </c>
      <c r="W2785" t="s">
        <v>11139</v>
      </c>
    </row>
    <row r="2786" spans="1:23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 s="15">
        <f t="shared" si="87"/>
        <v>42361.957638888889</v>
      </c>
      <c r="J2786">
        <v>1450911540</v>
      </c>
      <c r="K2786" s="17">
        <f>(((L2786/60)/60/24)+DATE(1970,1,1))</f>
        <v>42334.468935185185</v>
      </c>
      <c r="L2786">
        <v>1448536516</v>
      </c>
      <c r="M2786" t="b">
        <v>0</v>
      </c>
      <c r="N2786">
        <v>25</v>
      </c>
      <c r="O2786" t="b">
        <v>1</v>
      </c>
      <c r="P2786" t="s">
        <v>8301</v>
      </c>
      <c r="Q2786">
        <f t="shared" si="86"/>
        <v>124</v>
      </c>
      <c r="R2786">
        <f>IFERROR(ROUND(E2786/N2786,2),0)</f>
        <v>14.84</v>
      </c>
      <c r="S2786" t="s">
        <v>8307</v>
      </c>
      <c r="T2786" t="s">
        <v>8308</v>
      </c>
      <c r="U2786">
        <v>11</v>
      </c>
      <c r="V2786">
        <v>26</v>
      </c>
      <c r="W2786" t="s">
        <v>11140</v>
      </c>
    </row>
    <row r="2787" spans="1:23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 s="15">
        <f t="shared" si="87"/>
        <v>42547.003368055557</v>
      </c>
      <c r="J2787">
        <v>1466899491</v>
      </c>
      <c r="K2787" s="17">
        <f>(((L2787/60)/60/24)+DATE(1970,1,1))</f>
        <v>42517.003368055557</v>
      </c>
      <c r="L2787">
        <v>1464307491</v>
      </c>
      <c r="M2787" t="b">
        <v>0</v>
      </c>
      <c r="N2787">
        <v>8</v>
      </c>
      <c r="O2787" t="b">
        <v>1</v>
      </c>
      <c r="P2787" t="s">
        <v>8269</v>
      </c>
      <c r="Q2787">
        <f t="shared" si="86"/>
        <v>123</v>
      </c>
      <c r="R2787">
        <f>IFERROR(ROUND(E2787/N2787,2),0)</f>
        <v>46.13</v>
      </c>
      <c r="S2787" t="s">
        <v>8307</v>
      </c>
      <c r="T2787" t="s">
        <v>8309</v>
      </c>
      <c r="U2787">
        <v>5</v>
      </c>
      <c r="V2787">
        <v>27</v>
      </c>
      <c r="W2787" t="s">
        <v>11141</v>
      </c>
    </row>
    <row r="2788" spans="1:23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 s="15">
        <f t="shared" si="87"/>
        <v>41835.21597222222</v>
      </c>
      <c r="J2788">
        <v>1405401060</v>
      </c>
      <c r="K2788" s="17">
        <f>(((L2788/60)/60/24)+DATE(1970,1,1))</f>
        <v>41791.057314814818</v>
      </c>
      <c r="L2788">
        <v>1401585752</v>
      </c>
      <c r="M2788" t="b">
        <v>0</v>
      </c>
      <c r="N2788">
        <v>9</v>
      </c>
      <c r="O2788" t="b">
        <v>0</v>
      </c>
      <c r="P2788" t="s">
        <v>8289</v>
      </c>
      <c r="Q2788">
        <f t="shared" si="86"/>
        <v>7</v>
      </c>
      <c r="R2788">
        <f>IFERROR(ROUND(E2788/N2788,2),0)</f>
        <v>40.78</v>
      </c>
      <c r="S2788" t="s">
        <v>8320</v>
      </c>
      <c r="T2788" t="s">
        <v>8354</v>
      </c>
      <c r="U2788">
        <v>6</v>
      </c>
      <c r="V2788">
        <v>1</v>
      </c>
      <c r="W2788" t="s">
        <v>11142</v>
      </c>
    </row>
    <row r="2789" spans="1:23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 s="15">
        <f t="shared" si="87"/>
        <v>42086.16333333333</v>
      </c>
      <c r="J2789">
        <v>1427082912</v>
      </c>
      <c r="K2789" s="17">
        <f>(((L2789/60)/60/24)+DATE(1970,1,1))</f>
        <v>42041.205000000002</v>
      </c>
      <c r="L2789">
        <v>1423198512</v>
      </c>
      <c r="M2789" t="b">
        <v>0</v>
      </c>
      <c r="N2789">
        <v>5</v>
      </c>
      <c r="O2789" t="b">
        <v>0</v>
      </c>
      <c r="P2789" t="s">
        <v>8269</v>
      </c>
      <c r="Q2789">
        <f t="shared" si="86"/>
        <v>7</v>
      </c>
      <c r="R2789">
        <f>IFERROR(ROUND(E2789/N2789,2),0)</f>
        <v>72.400000000000006</v>
      </c>
      <c r="S2789" t="s">
        <v>8307</v>
      </c>
      <c r="T2789" t="s">
        <v>8309</v>
      </c>
      <c r="U2789">
        <v>2</v>
      </c>
      <c r="V2789">
        <v>6</v>
      </c>
      <c r="W2789" t="s">
        <v>11143</v>
      </c>
    </row>
    <row r="2790" spans="1:23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 s="15">
        <f t="shared" si="87"/>
        <v>42400.178472222222</v>
      </c>
      <c r="J2790">
        <v>1454213820</v>
      </c>
      <c r="K2790" s="17">
        <f>(((L2790/60)/60/24)+DATE(1970,1,1))</f>
        <v>42371.355729166666</v>
      </c>
      <c r="L2790">
        <v>1451723535</v>
      </c>
      <c r="M2790" t="b">
        <v>0</v>
      </c>
      <c r="N2790">
        <v>11</v>
      </c>
      <c r="O2790" t="b">
        <v>0</v>
      </c>
      <c r="P2790" t="s">
        <v>8281</v>
      </c>
      <c r="Q2790">
        <f t="shared" si="86"/>
        <v>10</v>
      </c>
      <c r="R2790">
        <f>IFERROR(ROUND(E2790/N2790,2),0)</f>
        <v>32.82</v>
      </c>
      <c r="S2790" t="s">
        <v>8323</v>
      </c>
      <c r="T2790" t="s">
        <v>8347</v>
      </c>
      <c r="U2790">
        <v>1</v>
      </c>
      <c r="V2790">
        <v>2</v>
      </c>
      <c r="W2790" t="s">
        <v>11144</v>
      </c>
    </row>
    <row r="2791" spans="1:23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 s="15">
        <f t="shared" si="87"/>
        <v>42236.837499999994</v>
      </c>
      <c r="J2791">
        <v>1440101160</v>
      </c>
      <c r="K2791" s="17">
        <f>(((L2791/60)/60/24)+DATE(1970,1,1))</f>
        <v>42195.643865740742</v>
      </c>
      <c r="L2791">
        <v>1436542030</v>
      </c>
      <c r="M2791" t="b">
        <v>0</v>
      </c>
      <c r="N2791">
        <v>3</v>
      </c>
      <c r="O2791" t="b">
        <v>0</v>
      </c>
      <c r="P2791" t="s">
        <v>8266</v>
      </c>
      <c r="Q2791">
        <f t="shared" si="86"/>
        <v>1</v>
      </c>
      <c r="R2791">
        <f>IFERROR(ROUND(E2791/N2791,2),0)</f>
        <v>120</v>
      </c>
      <c r="S2791" t="s">
        <v>8328</v>
      </c>
      <c r="T2791" t="s">
        <v>8330</v>
      </c>
      <c r="U2791">
        <v>7</v>
      </c>
      <c r="V2791">
        <v>10</v>
      </c>
      <c r="W2791" t="s">
        <v>11145</v>
      </c>
    </row>
    <row r="2792" spans="1:23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 s="15">
        <f t="shared" si="87"/>
        <v>41644.563194444447</v>
      </c>
      <c r="J2792">
        <v>1388928660</v>
      </c>
      <c r="K2792" s="17">
        <f>(((L2792/60)/60/24)+DATE(1970,1,1))</f>
        <v>41614.563194444447</v>
      </c>
      <c r="L2792">
        <v>1386336660</v>
      </c>
      <c r="M2792" t="b">
        <v>0</v>
      </c>
      <c r="N2792">
        <v>6</v>
      </c>
      <c r="O2792" t="b">
        <v>0</v>
      </c>
      <c r="P2792" t="s">
        <v>8273</v>
      </c>
      <c r="Q2792">
        <f t="shared" si="86"/>
        <v>2</v>
      </c>
      <c r="R2792">
        <f>IFERROR(ROUND(E2792/N2792,2),0)</f>
        <v>60</v>
      </c>
      <c r="S2792" t="s">
        <v>8318</v>
      </c>
      <c r="T2792" t="s">
        <v>8355</v>
      </c>
      <c r="U2792">
        <v>12</v>
      </c>
      <c r="V2792">
        <v>6</v>
      </c>
      <c r="W2792" t="s">
        <v>11146</v>
      </c>
    </row>
    <row r="2793" spans="1:23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 s="15">
        <f t="shared" si="87"/>
        <v>42818.208599537036</v>
      </c>
      <c r="J2793">
        <v>1490331623</v>
      </c>
      <c r="K2793" s="17">
        <f>(((L2793/60)/60/24)+DATE(1970,1,1))</f>
        <v>42788.2502662037</v>
      </c>
      <c r="L2793">
        <v>1487743223</v>
      </c>
      <c r="M2793" t="b">
        <v>0</v>
      </c>
      <c r="N2793">
        <v>15</v>
      </c>
      <c r="O2793" t="b">
        <v>0</v>
      </c>
      <c r="P2793" t="s">
        <v>8291</v>
      </c>
      <c r="Q2793">
        <f t="shared" si="86"/>
        <v>103</v>
      </c>
      <c r="R2793">
        <f>IFERROR(ROUND(E2793/N2793,2),0)</f>
        <v>24</v>
      </c>
      <c r="S2793" t="s">
        <v>8331</v>
      </c>
      <c r="T2793" t="s">
        <v>8334</v>
      </c>
      <c r="U2793">
        <v>2</v>
      </c>
      <c r="V2793">
        <v>22</v>
      </c>
      <c r="W2793" t="s">
        <v>11147</v>
      </c>
    </row>
    <row r="2794" spans="1:23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 s="15">
        <f t="shared" si="87"/>
        <v>41975.627824074079</v>
      </c>
      <c r="J2794">
        <v>1417532644</v>
      </c>
      <c r="K2794" s="17">
        <f>(((L2794/60)/60/24)+DATE(1970,1,1))</f>
        <v>41933.586157407408</v>
      </c>
      <c r="L2794">
        <v>1413900244</v>
      </c>
      <c r="M2794" t="b">
        <v>0</v>
      </c>
      <c r="N2794">
        <v>10</v>
      </c>
      <c r="O2794" t="b">
        <v>0</v>
      </c>
      <c r="P2794" t="s">
        <v>8265</v>
      </c>
      <c r="Q2794">
        <f t="shared" si="86"/>
        <v>1</v>
      </c>
      <c r="R2794">
        <f>IFERROR(ROUND(E2794/N2794,2),0)</f>
        <v>35.9</v>
      </c>
      <c r="S2794" t="s">
        <v>8328</v>
      </c>
      <c r="T2794" t="s">
        <v>8340</v>
      </c>
      <c r="U2794">
        <v>10</v>
      </c>
      <c r="V2794">
        <v>21</v>
      </c>
      <c r="W2794" t="s">
        <v>11148</v>
      </c>
    </row>
    <row r="2795" spans="1:23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 s="15">
        <f t="shared" si="87"/>
        <v>42725.624340277776</v>
      </c>
      <c r="J2795">
        <v>1482332343</v>
      </c>
      <c r="K2795" s="17">
        <f>(((L2795/60)/60/24)+DATE(1970,1,1))</f>
        <v>42695.624340277776</v>
      </c>
      <c r="L2795">
        <v>1479740343</v>
      </c>
      <c r="M2795" t="b">
        <v>0</v>
      </c>
      <c r="N2795">
        <v>5</v>
      </c>
      <c r="O2795" t="b">
        <v>0</v>
      </c>
      <c r="P2795" t="s">
        <v>8299</v>
      </c>
      <c r="Q2795">
        <f t="shared" si="86"/>
        <v>1</v>
      </c>
      <c r="R2795">
        <f>IFERROR(ROUND(E2795/N2795,2),0)</f>
        <v>71.599999999999994</v>
      </c>
      <c r="S2795" t="s">
        <v>8315</v>
      </c>
      <c r="T2795" t="s">
        <v>8322</v>
      </c>
      <c r="U2795">
        <v>11</v>
      </c>
      <c r="V2795">
        <v>21</v>
      </c>
      <c r="W2795" t="s">
        <v>11149</v>
      </c>
    </row>
    <row r="2796" spans="1:23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 s="15">
        <f t="shared" si="87"/>
        <v>41863.079143518517</v>
      </c>
      <c r="J2796">
        <v>1407808438</v>
      </c>
      <c r="K2796" s="17">
        <f>(((L2796/60)/60/24)+DATE(1970,1,1))</f>
        <v>41833.089756944442</v>
      </c>
      <c r="L2796">
        <v>1405217355</v>
      </c>
      <c r="M2796" t="b">
        <v>0</v>
      </c>
      <c r="N2796">
        <v>14</v>
      </c>
      <c r="O2796" t="b">
        <v>0</v>
      </c>
      <c r="P2796" t="s">
        <v>8269</v>
      </c>
      <c r="Q2796">
        <f t="shared" si="86"/>
        <v>18</v>
      </c>
      <c r="R2796">
        <f>IFERROR(ROUND(E2796/N2796,2),0)</f>
        <v>25.57</v>
      </c>
      <c r="S2796" t="s">
        <v>8307</v>
      </c>
      <c r="T2796" t="s">
        <v>8309</v>
      </c>
      <c r="U2796">
        <v>7</v>
      </c>
      <c r="V2796">
        <v>13</v>
      </c>
      <c r="W2796" t="s">
        <v>11150</v>
      </c>
    </row>
    <row r="2797" spans="1:23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15">
        <f t="shared" si="87"/>
        <v>42245.165972222225</v>
      </c>
      <c r="J2797">
        <v>1440820740</v>
      </c>
      <c r="K2797" s="17">
        <f>(((L2797/60)/60/24)+DATE(1970,1,1))</f>
        <v>42230.662731481483</v>
      </c>
      <c r="L2797">
        <v>1439567660</v>
      </c>
      <c r="M2797" t="b">
        <v>0</v>
      </c>
      <c r="N2797">
        <v>6</v>
      </c>
      <c r="O2797" t="b">
        <v>1</v>
      </c>
      <c r="P2797" t="s">
        <v>8269</v>
      </c>
      <c r="Q2797">
        <f t="shared" si="86"/>
        <v>101</v>
      </c>
      <c r="R2797">
        <f>IFERROR(ROUND(E2797/N2797,2),0)</f>
        <v>59.17</v>
      </c>
      <c r="S2797" t="s">
        <v>8307</v>
      </c>
      <c r="T2797" t="s">
        <v>8309</v>
      </c>
      <c r="U2797">
        <v>8</v>
      </c>
      <c r="V2797">
        <v>14</v>
      </c>
      <c r="W2797" t="s">
        <v>11151</v>
      </c>
    </row>
    <row r="2798" spans="1:23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 s="15">
        <f t="shared" si="87"/>
        <v>42019.913136574076</v>
      </c>
      <c r="J2798">
        <v>1421358895</v>
      </c>
      <c r="K2798" s="17">
        <f>(((L2798/60)/60/24)+DATE(1970,1,1))</f>
        <v>41989.913136574076</v>
      </c>
      <c r="L2798">
        <v>1418766895</v>
      </c>
      <c r="M2798" t="b">
        <v>0</v>
      </c>
      <c r="N2798">
        <v>14</v>
      </c>
      <c r="O2798" t="b">
        <v>1</v>
      </c>
      <c r="P2798" t="s">
        <v>8299</v>
      </c>
      <c r="Q2798">
        <f t="shared" si="86"/>
        <v>102</v>
      </c>
      <c r="R2798">
        <f>IFERROR(ROUND(E2798/N2798,2),0)</f>
        <v>25.21</v>
      </c>
      <c r="S2798" t="s">
        <v>8315</v>
      </c>
      <c r="T2798" t="s">
        <v>8322</v>
      </c>
      <c r="U2798">
        <v>12</v>
      </c>
      <c r="V2798">
        <v>16</v>
      </c>
      <c r="W2798" t="s">
        <v>11152</v>
      </c>
    </row>
    <row r="2799" spans="1:23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 s="15">
        <f t="shared" si="87"/>
        <v>41693.780300925922</v>
      </c>
      <c r="J2799">
        <v>1393181018</v>
      </c>
      <c r="K2799" s="17">
        <f>(((L2799/60)/60/24)+DATE(1970,1,1))</f>
        <v>41663.780300925922</v>
      </c>
      <c r="L2799">
        <v>1390589018</v>
      </c>
      <c r="M2799" t="b">
        <v>0</v>
      </c>
      <c r="N2799">
        <v>9</v>
      </c>
      <c r="O2799" t="b">
        <v>0</v>
      </c>
      <c r="P2799" t="s">
        <v>8273</v>
      </c>
      <c r="Q2799">
        <f t="shared" si="86"/>
        <v>70</v>
      </c>
      <c r="R2799">
        <f>IFERROR(ROUND(E2799/N2799,2),0)</f>
        <v>39</v>
      </c>
      <c r="S2799" t="s">
        <v>8318</v>
      </c>
      <c r="T2799" t="s">
        <v>8355</v>
      </c>
      <c r="U2799">
        <v>1</v>
      </c>
      <c r="V2799">
        <v>24</v>
      </c>
      <c r="W2799" t="s">
        <v>11153</v>
      </c>
    </row>
    <row r="2800" spans="1:23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 s="15">
        <f t="shared" si="87"/>
        <v>42196.165972222225</v>
      </c>
      <c r="J2800">
        <v>1436587140</v>
      </c>
      <c r="K2800" s="17">
        <f>(((L2800/60)/60/24)+DATE(1970,1,1))</f>
        <v>42167.534791666665</v>
      </c>
      <c r="L2800">
        <v>1434113406</v>
      </c>
      <c r="M2800" t="b">
        <v>0</v>
      </c>
      <c r="N2800">
        <v>10</v>
      </c>
      <c r="O2800" t="b">
        <v>1</v>
      </c>
      <c r="P2800" t="s">
        <v>8303</v>
      </c>
      <c r="Q2800">
        <f t="shared" si="86"/>
        <v>100</v>
      </c>
      <c r="R2800">
        <f>IFERROR(ROUND(E2800/N2800,2),0)</f>
        <v>35.1</v>
      </c>
      <c r="S2800" t="s">
        <v>8307</v>
      </c>
      <c r="T2800" t="s">
        <v>8310</v>
      </c>
      <c r="U2800">
        <v>6</v>
      </c>
      <c r="V2800">
        <v>12</v>
      </c>
      <c r="W2800" t="s">
        <v>11154</v>
      </c>
    </row>
    <row r="2801" spans="1:23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 s="15">
        <f t="shared" si="87"/>
        <v>42504.637824074074</v>
      </c>
      <c r="J2801">
        <v>1463239108</v>
      </c>
      <c r="K2801" s="17">
        <f>(((L2801/60)/60/24)+DATE(1970,1,1))</f>
        <v>42474.637824074074</v>
      </c>
      <c r="L2801">
        <v>1460647108</v>
      </c>
      <c r="M2801" t="b">
        <v>0</v>
      </c>
      <c r="N2801">
        <v>3</v>
      </c>
      <c r="O2801" t="b">
        <v>0</v>
      </c>
      <c r="P2801" t="s">
        <v>8270</v>
      </c>
      <c r="Q2801">
        <f t="shared" si="86"/>
        <v>0</v>
      </c>
      <c r="R2801">
        <f>IFERROR(ROUND(E2801/N2801,2),0)</f>
        <v>116.67</v>
      </c>
      <c r="S2801" t="s">
        <v>8315</v>
      </c>
      <c r="T2801" t="s">
        <v>8345</v>
      </c>
      <c r="U2801">
        <v>4</v>
      </c>
      <c r="V2801">
        <v>14</v>
      </c>
      <c r="W2801" t="s">
        <v>11155</v>
      </c>
    </row>
    <row r="2802" spans="1:23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 s="15">
        <f t="shared" si="87"/>
        <v>41687</v>
      </c>
      <c r="J2802">
        <v>1392595200</v>
      </c>
      <c r="K2802" s="17">
        <f>(((L2802/60)/60/24)+DATE(1970,1,1))</f>
        <v>41671.936863425923</v>
      </c>
      <c r="L2802">
        <v>1391293745</v>
      </c>
      <c r="M2802" t="b">
        <v>0</v>
      </c>
      <c r="N2802">
        <v>13</v>
      </c>
      <c r="O2802" t="b">
        <v>0</v>
      </c>
      <c r="P2802" t="s">
        <v>8288</v>
      </c>
      <c r="Q2802">
        <f t="shared" si="86"/>
        <v>4</v>
      </c>
      <c r="R2802">
        <f>IFERROR(ROUND(E2802/N2802,2),0)</f>
        <v>26.92</v>
      </c>
      <c r="S2802" t="s">
        <v>8318</v>
      </c>
      <c r="T2802" t="s">
        <v>8352</v>
      </c>
      <c r="U2802">
        <v>2</v>
      </c>
      <c r="V2802">
        <v>1</v>
      </c>
      <c r="W2802" t="s">
        <v>11156</v>
      </c>
    </row>
    <row r="2803" spans="1:23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 s="15">
        <f t="shared" si="87"/>
        <v>42118.911354166667</v>
      </c>
      <c r="J2803">
        <v>1429912341</v>
      </c>
      <c r="K2803" s="17">
        <f>(((L2803/60)/60/24)+DATE(1970,1,1))</f>
        <v>42088.911354166667</v>
      </c>
      <c r="L2803">
        <v>1427320341</v>
      </c>
      <c r="M2803" t="b">
        <v>0</v>
      </c>
      <c r="N2803">
        <v>10</v>
      </c>
      <c r="O2803" t="b">
        <v>1</v>
      </c>
      <c r="P2803" t="s">
        <v>8269</v>
      </c>
      <c r="Q2803">
        <f t="shared" si="86"/>
        <v>140</v>
      </c>
      <c r="R2803">
        <f>IFERROR(ROUND(E2803/N2803,2),0)</f>
        <v>35</v>
      </c>
      <c r="S2803" t="s">
        <v>8307</v>
      </c>
      <c r="T2803" t="s">
        <v>8309</v>
      </c>
      <c r="U2803">
        <v>3</v>
      </c>
      <c r="V2803">
        <v>25</v>
      </c>
      <c r="W2803" t="s">
        <v>11157</v>
      </c>
    </row>
    <row r="2804" spans="1:23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 s="15">
        <f t="shared" si="87"/>
        <v>42071.539641203708</v>
      </c>
      <c r="J2804">
        <v>1425819425</v>
      </c>
      <c r="K2804" s="17">
        <f>(((L2804/60)/60/24)+DATE(1970,1,1))</f>
        <v>42041.581307870365</v>
      </c>
      <c r="L2804">
        <v>1423231025</v>
      </c>
      <c r="M2804" t="b">
        <v>0</v>
      </c>
      <c r="N2804">
        <v>12</v>
      </c>
      <c r="O2804" t="b">
        <v>0</v>
      </c>
      <c r="P2804" t="s">
        <v>8269</v>
      </c>
      <c r="Q2804">
        <f t="shared" si="86"/>
        <v>16</v>
      </c>
      <c r="R2804">
        <f>IFERROR(ROUND(E2804/N2804,2),0)</f>
        <v>29.17</v>
      </c>
      <c r="S2804" t="s">
        <v>8307</v>
      </c>
      <c r="T2804" t="s">
        <v>8309</v>
      </c>
      <c r="U2804">
        <v>2</v>
      </c>
      <c r="V2804">
        <v>6</v>
      </c>
      <c r="W2804" t="s">
        <v>11158</v>
      </c>
    </row>
    <row r="2805" spans="1:23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 s="15">
        <f t="shared" si="87"/>
        <v>42022.05</v>
      </c>
      <c r="J2805">
        <v>1421543520</v>
      </c>
      <c r="K2805" s="17">
        <f>(((L2805/60)/60/24)+DATE(1970,1,1))</f>
        <v>41963.050127314811</v>
      </c>
      <c r="L2805">
        <v>1416445931</v>
      </c>
      <c r="M2805" t="b">
        <v>0</v>
      </c>
      <c r="N2805">
        <v>9</v>
      </c>
      <c r="O2805" t="b">
        <v>0</v>
      </c>
      <c r="P2805" t="s">
        <v>8270</v>
      </c>
      <c r="Q2805">
        <f t="shared" si="86"/>
        <v>0</v>
      </c>
      <c r="R2805">
        <f>IFERROR(ROUND(E2805/N2805,2),0)</f>
        <v>38.44</v>
      </c>
      <c r="S2805" t="s">
        <v>8315</v>
      </c>
      <c r="T2805" t="s">
        <v>8345</v>
      </c>
      <c r="U2805">
        <v>11</v>
      </c>
      <c r="V2805">
        <v>20</v>
      </c>
      <c r="W2805" t="s">
        <v>11159</v>
      </c>
    </row>
    <row r="2806" spans="1:23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 s="15">
        <f t="shared" si="87"/>
        <v>42616.690706018519</v>
      </c>
      <c r="J2806">
        <v>1472920477</v>
      </c>
      <c r="K2806" s="17">
        <f>(((L2806/60)/60/24)+DATE(1970,1,1))</f>
        <v>42556.690706018519</v>
      </c>
      <c r="L2806">
        <v>1467736477</v>
      </c>
      <c r="M2806" t="b">
        <v>0</v>
      </c>
      <c r="N2806">
        <v>5</v>
      </c>
      <c r="O2806" t="b">
        <v>0</v>
      </c>
      <c r="P2806" t="s">
        <v>8266</v>
      </c>
      <c r="Q2806">
        <f t="shared" si="86"/>
        <v>0</v>
      </c>
      <c r="R2806">
        <f>IFERROR(ROUND(E2806/N2806,2),0)</f>
        <v>69</v>
      </c>
      <c r="S2806" t="s">
        <v>8328</v>
      </c>
      <c r="T2806" t="s">
        <v>8330</v>
      </c>
      <c r="U2806">
        <v>7</v>
      </c>
      <c r="V2806">
        <v>5</v>
      </c>
      <c r="W2806" t="s">
        <v>11160</v>
      </c>
    </row>
    <row r="2807" spans="1:23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 s="15">
        <f t="shared" si="87"/>
        <v>40354.897222222222</v>
      </c>
      <c r="J2807">
        <v>1277501520</v>
      </c>
      <c r="K2807" s="17">
        <f>(((L2807/60)/60/24)+DATE(1970,1,1))</f>
        <v>40312.915578703702</v>
      </c>
      <c r="L2807">
        <v>1273874306</v>
      </c>
      <c r="M2807" t="b">
        <v>0</v>
      </c>
      <c r="N2807">
        <v>5</v>
      </c>
      <c r="O2807" t="b">
        <v>0</v>
      </c>
      <c r="P2807" t="s">
        <v>8276</v>
      </c>
      <c r="Q2807">
        <f t="shared" si="86"/>
        <v>38</v>
      </c>
      <c r="R2807">
        <f>IFERROR(ROUND(E2807/N2807,2),0)</f>
        <v>69</v>
      </c>
      <c r="S2807" t="s">
        <v>8331</v>
      </c>
      <c r="T2807" t="s">
        <v>8353</v>
      </c>
      <c r="U2807">
        <v>5</v>
      </c>
      <c r="V2807">
        <v>14</v>
      </c>
      <c r="W2807" t="s">
        <v>11161</v>
      </c>
    </row>
    <row r="2808" spans="1:23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 s="15">
        <f t="shared" si="87"/>
        <v>42552.774745370371</v>
      </c>
      <c r="J2808">
        <v>1467398138</v>
      </c>
      <c r="K2808" s="17">
        <f>(((L2808/60)/60/24)+DATE(1970,1,1))</f>
        <v>42532.774745370371</v>
      </c>
      <c r="L2808">
        <v>1465670138</v>
      </c>
      <c r="M2808" t="b">
        <v>0</v>
      </c>
      <c r="N2808">
        <v>9</v>
      </c>
      <c r="O2808" t="b">
        <v>0</v>
      </c>
      <c r="P2808" t="s">
        <v>8270</v>
      </c>
      <c r="Q2808">
        <f t="shared" si="86"/>
        <v>6</v>
      </c>
      <c r="R2808">
        <f>IFERROR(ROUND(E2808/N2808,2),0)</f>
        <v>37.89</v>
      </c>
      <c r="S2808" t="s">
        <v>8315</v>
      </c>
      <c r="T2808" t="s">
        <v>8345</v>
      </c>
      <c r="U2808">
        <v>6</v>
      </c>
      <c r="V2808">
        <v>11</v>
      </c>
      <c r="W2808" t="s">
        <v>11162</v>
      </c>
    </row>
    <row r="2809" spans="1:23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 s="15">
        <f t="shared" si="87"/>
        <v>41946</v>
      </c>
      <c r="J2809">
        <v>1414972800</v>
      </c>
      <c r="K2809" s="17">
        <f>(((L2809/60)/60/24)+DATE(1970,1,1))</f>
        <v>41918.880833333329</v>
      </c>
      <c r="L2809">
        <v>1412629704</v>
      </c>
      <c r="M2809" t="b">
        <v>0</v>
      </c>
      <c r="N2809">
        <v>17</v>
      </c>
      <c r="O2809" t="b">
        <v>1</v>
      </c>
      <c r="P2809" t="s">
        <v>8269</v>
      </c>
      <c r="Q2809">
        <f t="shared" si="86"/>
        <v>113</v>
      </c>
      <c r="R2809">
        <f>IFERROR(ROUND(E2809/N2809,2),0)</f>
        <v>20</v>
      </c>
      <c r="S2809" t="s">
        <v>8307</v>
      </c>
      <c r="T2809" t="s">
        <v>8309</v>
      </c>
      <c r="U2809">
        <v>10</v>
      </c>
      <c r="V2809">
        <v>6</v>
      </c>
      <c r="W2809" t="s">
        <v>11163</v>
      </c>
    </row>
    <row r="2810" spans="1:23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 s="15">
        <f t="shared" si="87"/>
        <v>42227.542268518519</v>
      </c>
      <c r="J2810">
        <v>1439298052</v>
      </c>
      <c r="K2810" s="17">
        <f>(((L2810/60)/60/24)+DATE(1970,1,1))</f>
        <v>42200.542268518519</v>
      </c>
      <c r="L2810">
        <v>1436965252</v>
      </c>
      <c r="M2810" t="b">
        <v>0</v>
      </c>
      <c r="N2810">
        <v>9</v>
      </c>
      <c r="O2810" t="b">
        <v>0</v>
      </c>
      <c r="P2810" t="s">
        <v>8265</v>
      </c>
      <c r="Q2810">
        <f t="shared" si="86"/>
        <v>8</v>
      </c>
      <c r="R2810">
        <f>IFERROR(ROUND(E2810/N2810,2),0)</f>
        <v>37.56</v>
      </c>
      <c r="S2810" t="s">
        <v>8328</v>
      </c>
      <c r="T2810" t="s">
        <v>8340</v>
      </c>
      <c r="U2810">
        <v>7</v>
      </c>
      <c r="V2810">
        <v>15</v>
      </c>
      <c r="W2810" t="s">
        <v>11164</v>
      </c>
    </row>
    <row r="2811" spans="1:23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 s="15">
        <f t="shared" si="87"/>
        <v>41009.941979166666</v>
      </c>
      <c r="J2811">
        <v>1334097387</v>
      </c>
      <c r="K2811" s="17">
        <f>(((L2811/60)/60/24)+DATE(1970,1,1))</f>
        <v>40949.98364583333</v>
      </c>
      <c r="L2811">
        <v>1328916987</v>
      </c>
      <c r="M2811" t="b">
        <v>0</v>
      </c>
      <c r="N2811">
        <v>5</v>
      </c>
      <c r="O2811" t="b">
        <v>0</v>
      </c>
      <c r="P2811" t="s">
        <v>8268</v>
      </c>
      <c r="Q2811">
        <f t="shared" si="86"/>
        <v>1</v>
      </c>
      <c r="R2811">
        <f>IFERROR(ROUND(E2811/N2811,2),0)</f>
        <v>67</v>
      </c>
      <c r="S2811" t="s">
        <v>8328</v>
      </c>
      <c r="T2811" t="s">
        <v>8342</v>
      </c>
      <c r="U2811">
        <v>2</v>
      </c>
      <c r="V2811">
        <v>10</v>
      </c>
      <c r="W2811" t="s">
        <v>11165</v>
      </c>
    </row>
    <row r="2812" spans="1:23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 s="15">
        <f t="shared" si="87"/>
        <v>41941.95684027778</v>
      </c>
      <c r="J2812">
        <v>1414623471</v>
      </c>
      <c r="K2812" s="17">
        <f>(((L2812/60)/60/24)+DATE(1970,1,1))</f>
        <v>41905.95684027778</v>
      </c>
      <c r="L2812">
        <v>1411513071</v>
      </c>
      <c r="M2812" t="b">
        <v>1</v>
      </c>
      <c r="N2812">
        <v>4</v>
      </c>
      <c r="O2812" t="b">
        <v>0</v>
      </c>
      <c r="P2812" t="s">
        <v>8283</v>
      </c>
      <c r="Q2812">
        <f t="shared" si="86"/>
        <v>7</v>
      </c>
      <c r="R2812">
        <f>IFERROR(ROUND(E2812/N2812,2),0)</f>
        <v>83.75</v>
      </c>
      <c r="S2812" t="s">
        <v>8320</v>
      </c>
      <c r="T2812" t="s">
        <v>8321</v>
      </c>
      <c r="U2812">
        <v>9</v>
      </c>
      <c r="V2812">
        <v>23</v>
      </c>
      <c r="W2812" t="s">
        <v>11166</v>
      </c>
    </row>
    <row r="2813" spans="1:23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 s="15">
        <f t="shared" si="87"/>
        <v>42566.862800925926</v>
      </c>
      <c r="J2813">
        <v>1468615346</v>
      </c>
      <c r="K2813" s="17">
        <f>(((L2813/60)/60/24)+DATE(1970,1,1))</f>
        <v>42536.862800925926</v>
      </c>
      <c r="L2813">
        <v>1466023346</v>
      </c>
      <c r="M2813" t="b">
        <v>0</v>
      </c>
      <c r="N2813">
        <v>6</v>
      </c>
      <c r="O2813" t="b">
        <v>0</v>
      </c>
      <c r="P2813" t="s">
        <v>8282</v>
      </c>
      <c r="Q2813">
        <f t="shared" si="86"/>
        <v>1</v>
      </c>
      <c r="R2813">
        <f>IFERROR(ROUND(E2813/N2813,2),0)</f>
        <v>55.83</v>
      </c>
      <c r="S2813" t="s">
        <v>8326</v>
      </c>
      <c r="T2813" t="s">
        <v>8348</v>
      </c>
      <c r="U2813">
        <v>6</v>
      </c>
      <c r="V2813">
        <v>15</v>
      </c>
      <c r="W2813" t="s">
        <v>11167</v>
      </c>
    </row>
    <row r="2814" spans="1:23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 s="15">
        <f t="shared" si="87"/>
        <v>42275.274699074071</v>
      </c>
      <c r="J2814">
        <v>1443422134</v>
      </c>
      <c r="K2814" s="17">
        <f>(((L2814/60)/60/24)+DATE(1970,1,1))</f>
        <v>42245.274699074071</v>
      </c>
      <c r="L2814">
        <v>1440830134</v>
      </c>
      <c r="M2814" t="b">
        <v>0</v>
      </c>
      <c r="N2814">
        <v>6</v>
      </c>
      <c r="O2814" t="b">
        <v>0</v>
      </c>
      <c r="P2814" t="s">
        <v>8301</v>
      </c>
      <c r="Q2814">
        <f t="shared" si="86"/>
        <v>0</v>
      </c>
      <c r="R2814">
        <f>IFERROR(ROUND(E2814/N2814,2),0)</f>
        <v>55.83</v>
      </c>
      <c r="S2814" t="s">
        <v>8307</v>
      </c>
      <c r="T2814" t="s">
        <v>8308</v>
      </c>
      <c r="U2814">
        <v>8</v>
      </c>
      <c r="V2814">
        <v>29</v>
      </c>
      <c r="W2814" t="s">
        <v>11168</v>
      </c>
    </row>
    <row r="2815" spans="1:23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 s="15">
        <f t="shared" si="87"/>
        <v>42711.733437499999</v>
      </c>
      <c r="J2815">
        <v>1481132169</v>
      </c>
      <c r="K2815" s="17">
        <f>(((L2815/60)/60/24)+DATE(1970,1,1))</f>
        <v>42690.733437499999</v>
      </c>
      <c r="L2815">
        <v>1479317769</v>
      </c>
      <c r="M2815" t="b">
        <v>0</v>
      </c>
      <c r="N2815">
        <v>16</v>
      </c>
      <c r="O2815" t="b">
        <v>0</v>
      </c>
      <c r="P2815" t="s">
        <v>8301</v>
      </c>
      <c r="Q2815">
        <f t="shared" si="86"/>
        <v>3</v>
      </c>
      <c r="R2815">
        <f>IFERROR(ROUND(E2815/N2815,2),0)</f>
        <v>20.88</v>
      </c>
      <c r="S2815" t="s">
        <v>8307</v>
      </c>
      <c r="T2815" t="s">
        <v>8308</v>
      </c>
      <c r="U2815">
        <v>11</v>
      </c>
      <c r="V2815">
        <v>16</v>
      </c>
      <c r="W2815" t="s">
        <v>11169</v>
      </c>
    </row>
    <row r="2816" spans="1:23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 s="15">
        <f t="shared" si="87"/>
        <v>41965.001423611116</v>
      </c>
      <c r="J2816">
        <v>1416614523</v>
      </c>
      <c r="K2816" s="17">
        <f>(((L2816/60)/60/24)+DATE(1970,1,1))</f>
        <v>41934.959756944445</v>
      </c>
      <c r="L2816">
        <v>1414018923</v>
      </c>
      <c r="M2816" t="b">
        <v>0</v>
      </c>
      <c r="N2816">
        <v>6</v>
      </c>
      <c r="O2816" t="b">
        <v>0</v>
      </c>
      <c r="P2816" t="s">
        <v>8276</v>
      </c>
      <c r="Q2816">
        <f t="shared" si="86"/>
        <v>2</v>
      </c>
      <c r="R2816">
        <f>IFERROR(ROUND(E2816/N2816,2),0)</f>
        <v>55</v>
      </c>
      <c r="S2816" t="s">
        <v>8331</v>
      </c>
      <c r="T2816" t="s">
        <v>8353</v>
      </c>
      <c r="U2816">
        <v>10</v>
      </c>
      <c r="V2816">
        <v>22</v>
      </c>
      <c r="W2816" t="s">
        <v>11170</v>
      </c>
    </row>
    <row r="2817" spans="1:23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 s="15">
        <f t="shared" si="87"/>
        <v>41318.942928240744</v>
      </c>
      <c r="J2817">
        <v>1360795069</v>
      </c>
      <c r="K2817" s="17">
        <f>(((L2817/60)/60/24)+DATE(1970,1,1))</f>
        <v>41288.942928240744</v>
      </c>
      <c r="L2817">
        <v>1358203069</v>
      </c>
      <c r="M2817" t="b">
        <v>0</v>
      </c>
      <c r="N2817">
        <v>15</v>
      </c>
      <c r="O2817" t="b">
        <v>0</v>
      </c>
      <c r="P2817" t="s">
        <v>8276</v>
      </c>
      <c r="Q2817">
        <f t="shared" si="86"/>
        <v>11</v>
      </c>
      <c r="R2817">
        <f>IFERROR(ROUND(E2817/N2817,2),0)</f>
        <v>21.8</v>
      </c>
      <c r="S2817" t="s">
        <v>8331</v>
      </c>
      <c r="T2817" t="s">
        <v>8353</v>
      </c>
      <c r="U2817">
        <v>1</v>
      </c>
      <c r="V2817">
        <v>14</v>
      </c>
      <c r="W2817" t="s">
        <v>11171</v>
      </c>
    </row>
    <row r="2818" spans="1:23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 s="15">
        <f t="shared" si="87"/>
        <v>42348.925532407404</v>
      </c>
      <c r="J2818">
        <v>1449785566</v>
      </c>
      <c r="K2818" s="17">
        <f>(((L2818/60)/60/24)+DATE(1970,1,1))</f>
        <v>42318.925532407404</v>
      </c>
      <c r="L2818">
        <v>1447193566</v>
      </c>
      <c r="M2818" t="b">
        <v>0</v>
      </c>
      <c r="N2818">
        <v>4</v>
      </c>
      <c r="O2818" t="b">
        <v>0</v>
      </c>
      <c r="P2818" t="s">
        <v>8270</v>
      </c>
      <c r="Q2818">
        <f t="shared" ref="Q2818:Q2881" si="88">ROUND(E2818/D2818*100,0)</f>
        <v>11</v>
      </c>
      <c r="R2818">
        <f>IFERROR(ROUND(E2818/N2818,2),0)</f>
        <v>81.58</v>
      </c>
      <c r="S2818" t="s">
        <v>8315</v>
      </c>
      <c r="T2818" t="s">
        <v>8345</v>
      </c>
      <c r="U2818">
        <v>11</v>
      </c>
      <c r="V2818">
        <v>10</v>
      </c>
      <c r="W2818" t="s">
        <v>11172</v>
      </c>
    </row>
    <row r="2819" spans="1:23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 s="15">
        <f t="shared" ref="I2819:I2882" si="89">(((J2819/60)/60/24+DATE(1970,1,1)))</f>
        <v>42082.793634259258</v>
      </c>
      <c r="J2819">
        <v>1426791770</v>
      </c>
      <c r="K2819" s="17">
        <f>(((L2819/60)/60/24)+DATE(1970,1,1))</f>
        <v>42052.83530092593</v>
      </c>
      <c r="L2819">
        <v>1424203370</v>
      </c>
      <c r="M2819" t="b">
        <v>0</v>
      </c>
      <c r="N2819">
        <v>3</v>
      </c>
      <c r="O2819" t="b">
        <v>0</v>
      </c>
      <c r="P2819" t="s">
        <v>8266</v>
      </c>
      <c r="Q2819">
        <f t="shared" si="88"/>
        <v>4</v>
      </c>
      <c r="R2819">
        <f>IFERROR(ROUND(E2819/N2819,2),0)</f>
        <v>108.33</v>
      </c>
      <c r="S2819" t="s">
        <v>8328</v>
      </c>
      <c r="T2819" t="s">
        <v>8330</v>
      </c>
      <c r="U2819">
        <v>2</v>
      </c>
      <c r="V2819">
        <v>17</v>
      </c>
      <c r="W2819" t="s">
        <v>11173</v>
      </c>
    </row>
    <row r="2820" spans="1:23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 s="15">
        <f t="shared" si="89"/>
        <v>42246.227777777778</v>
      </c>
      <c r="J2820">
        <v>1440912480</v>
      </c>
      <c r="K2820" s="17">
        <f>(((L2820/60)/60/24)+DATE(1970,1,1))</f>
        <v>42216.977812500001</v>
      </c>
      <c r="L2820">
        <v>1438385283</v>
      </c>
      <c r="M2820" t="b">
        <v>0</v>
      </c>
      <c r="N2820">
        <v>10</v>
      </c>
      <c r="O2820" t="b">
        <v>0</v>
      </c>
      <c r="P2820" t="s">
        <v>8266</v>
      </c>
      <c r="Q2820">
        <f t="shared" si="88"/>
        <v>3</v>
      </c>
      <c r="R2820">
        <f>IFERROR(ROUND(E2820/N2820,2),0)</f>
        <v>32.5</v>
      </c>
      <c r="S2820" t="s">
        <v>8328</v>
      </c>
      <c r="T2820" t="s">
        <v>8330</v>
      </c>
      <c r="U2820">
        <v>7</v>
      </c>
      <c r="V2820">
        <v>31</v>
      </c>
      <c r="W2820" t="s">
        <v>11174</v>
      </c>
    </row>
    <row r="2821" spans="1:23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 s="15">
        <f t="shared" si="89"/>
        <v>41607.602951388886</v>
      </c>
      <c r="J2821">
        <v>1385735295</v>
      </c>
      <c r="K2821" s="17">
        <f>(((L2821/60)/60/24)+DATE(1970,1,1))</f>
        <v>41577.561284722222</v>
      </c>
      <c r="L2821">
        <v>1383139695</v>
      </c>
      <c r="M2821" t="b">
        <v>0</v>
      </c>
      <c r="N2821">
        <v>12</v>
      </c>
      <c r="O2821" t="b">
        <v>0</v>
      </c>
      <c r="P2821" t="s">
        <v>8276</v>
      </c>
      <c r="Q2821">
        <f t="shared" si="88"/>
        <v>5</v>
      </c>
      <c r="R2821">
        <f>IFERROR(ROUND(E2821/N2821,2),0)</f>
        <v>27.08</v>
      </c>
      <c r="S2821" t="s">
        <v>8331</v>
      </c>
      <c r="T2821" t="s">
        <v>8353</v>
      </c>
      <c r="U2821">
        <v>10</v>
      </c>
      <c r="V2821">
        <v>30</v>
      </c>
      <c r="W2821" t="s">
        <v>11175</v>
      </c>
    </row>
    <row r="2822" spans="1:23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 s="15">
        <f t="shared" si="89"/>
        <v>42253.108865740738</v>
      </c>
      <c r="J2822">
        <v>1441507006</v>
      </c>
      <c r="K2822" s="17">
        <f>(((L2822/60)/60/24)+DATE(1970,1,1))</f>
        <v>42223.108865740738</v>
      </c>
      <c r="L2822">
        <v>1438915006</v>
      </c>
      <c r="M2822" t="b">
        <v>0</v>
      </c>
      <c r="N2822">
        <v>3</v>
      </c>
      <c r="O2822" t="b">
        <v>0</v>
      </c>
      <c r="P2822" t="s">
        <v>8282</v>
      </c>
      <c r="Q2822">
        <f t="shared" si="88"/>
        <v>7</v>
      </c>
      <c r="R2822">
        <f>IFERROR(ROUND(E2822/N2822,2),0)</f>
        <v>108.33</v>
      </c>
      <c r="S2822" t="s">
        <v>8326</v>
      </c>
      <c r="T2822" t="s">
        <v>8348</v>
      </c>
      <c r="U2822">
        <v>8</v>
      </c>
      <c r="V2822">
        <v>7</v>
      </c>
      <c r="W2822" t="s">
        <v>11176</v>
      </c>
    </row>
    <row r="2823" spans="1:23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 s="15">
        <f t="shared" si="89"/>
        <v>41977.063645833332</v>
      </c>
      <c r="J2823">
        <v>1417656699</v>
      </c>
      <c r="K2823" s="17">
        <f>(((L2823/60)/60/24)+DATE(1970,1,1))</f>
        <v>41947.063645833332</v>
      </c>
      <c r="L2823">
        <v>1415064699</v>
      </c>
      <c r="M2823" t="b">
        <v>0</v>
      </c>
      <c r="N2823">
        <v>13</v>
      </c>
      <c r="O2823" t="b">
        <v>0</v>
      </c>
      <c r="P2823" t="s">
        <v>8285</v>
      </c>
      <c r="Q2823">
        <f t="shared" si="88"/>
        <v>5</v>
      </c>
      <c r="R2823">
        <f>IFERROR(ROUND(E2823/N2823,2),0)</f>
        <v>24.62</v>
      </c>
      <c r="S2823" t="s">
        <v>8318</v>
      </c>
      <c r="T2823" t="s">
        <v>8351</v>
      </c>
      <c r="U2823">
        <v>11</v>
      </c>
      <c r="V2823">
        <v>4</v>
      </c>
      <c r="W2823" t="s">
        <v>11177</v>
      </c>
    </row>
    <row r="2824" spans="1:23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 s="15">
        <f t="shared" si="89"/>
        <v>42481.94222222222</v>
      </c>
      <c r="J2824">
        <v>1461278208</v>
      </c>
      <c r="K2824" s="17">
        <f>(((L2824/60)/60/24)+DATE(1970,1,1))</f>
        <v>42460.94222222222</v>
      </c>
      <c r="L2824">
        <v>1459463808</v>
      </c>
      <c r="M2824" t="b">
        <v>0</v>
      </c>
      <c r="N2824">
        <v>8</v>
      </c>
      <c r="O2824" t="b">
        <v>1</v>
      </c>
      <c r="P2824" t="s">
        <v>8269</v>
      </c>
      <c r="Q2824">
        <f t="shared" si="88"/>
        <v>160</v>
      </c>
      <c r="R2824">
        <f>IFERROR(ROUND(E2824/N2824,2),0)</f>
        <v>40</v>
      </c>
      <c r="S2824" t="s">
        <v>8307</v>
      </c>
      <c r="T2824" t="s">
        <v>8309</v>
      </c>
      <c r="U2824">
        <v>3</v>
      </c>
      <c r="V2824">
        <v>31</v>
      </c>
      <c r="W2824" t="s">
        <v>11178</v>
      </c>
    </row>
    <row r="2825" spans="1:23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 s="15">
        <f t="shared" si="89"/>
        <v>42523.546851851846</v>
      </c>
      <c r="J2825">
        <v>1464872848</v>
      </c>
      <c r="K2825" s="17">
        <f>(((L2825/60)/60/24)+DATE(1970,1,1))</f>
        <v>42493.546851851846</v>
      </c>
      <c r="L2825">
        <v>1462280848</v>
      </c>
      <c r="M2825" t="b">
        <v>0</v>
      </c>
      <c r="N2825">
        <v>11</v>
      </c>
      <c r="O2825" t="b">
        <v>0</v>
      </c>
      <c r="P2825" t="s">
        <v>8269</v>
      </c>
      <c r="Q2825">
        <f t="shared" si="88"/>
        <v>32</v>
      </c>
      <c r="R2825">
        <f>IFERROR(ROUND(E2825/N2825,2),0)</f>
        <v>29.09</v>
      </c>
      <c r="S2825" t="s">
        <v>8307</v>
      </c>
      <c r="T2825" t="s">
        <v>8309</v>
      </c>
      <c r="U2825">
        <v>5</v>
      </c>
      <c r="V2825">
        <v>3</v>
      </c>
      <c r="W2825" t="s">
        <v>11179</v>
      </c>
    </row>
    <row r="2826" spans="1:23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15">
        <f t="shared" si="89"/>
        <v>42208.751678240747</v>
      </c>
      <c r="J2826">
        <v>1437674545</v>
      </c>
      <c r="K2826" s="17">
        <f>(((L2826/60)/60/24)+DATE(1970,1,1))</f>
        <v>42194.751678240747</v>
      </c>
      <c r="L2826">
        <v>1436464945</v>
      </c>
      <c r="M2826" t="b">
        <v>0</v>
      </c>
      <c r="N2826">
        <v>14</v>
      </c>
      <c r="O2826" t="b">
        <v>1</v>
      </c>
      <c r="P2826" t="s">
        <v>8278</v>
      </c>
      <c r="Q2826">
        <f t="shared" si="88"/>
        <v>106</v>
      </c>
      <c r="R2826">
        <f>IFERROR(ROUND(E2826/N2826,2),0)</f>
        <v>22.64</v>
      </c>
      <c r="S2826" t="s">
        <v>8331</v>
      </c>
      <c r="T2826" t="s">
        <v>8333</v>
      </c>
      <c r="U2826">
        <v>7</v>
      </c>
      <c r="V2826">
        <v>9</v>
      </c>
      <c r="W2826" t="s">
        <v>11180</v>
      </c>
    </row>
    <row r="2827" spans="1:23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 s="15">
        <f t="shared" si="89"/>
        <v>42308.664965277778</v>
      </c>
      <c r="J2827">
        <v>1446307053</v>
      </c>
      <c r="K2827" s="17">
        <f>(((L2827/60)/60/24)+DATE(1970,1,1))</f>
        <v>42278.664965277778</v>
      </c>
      <c r="L2827">
        <v>1443715053</v>
      </c>
      <c r="M2827" t="b">
        <v>0</v>
      </c>
      <c r="N2827">
        <v>12</v>
      </c>
      <c r="O2827" t="b">
        <v>0</v>
      </c>
      <c r="P2827" t="s">
        <v>8269</v>
      </c>
      <c r="Q2827">
        <f t="shared" si="88"/>
        <v>4</v>
      </c>
      <c r="R2827">
        <f>IFERROR(ROUND(E2827/N2827,2),0)</f>
        <v>26.33</v>
      </c>
      <c r="S2827" t="s">
        <v>8307</v>
      </c>
      <c r="T2827" t="s">
        <v>8309</v>
      </c>
      <c r="U2827">
        <v>10</v>
      </c>
      <c r="V2827">
        <v>1</v>
      </c>
      <c r="W2827" t="s">
        <v>11181</v>
      </c>
    </row>
    <row r="2828" spans="1:23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15">
        <f t="shared" si="89"/>
        <v>41939.125</v>
      </c>
      <c r="J2828">
        <v>1414378800</v>
      </c>
      <c r="K2828" s="17">
        <f>(((L2828/60)/60/24)+DATE(1970,1,1))</f>
        <v>41921.279976851853</v>
      </c>
      <c r="L2828">
        <v>1412836990</v>
      </c>
      <c r="M2828" t="b">
        <v>0</v>
      </c>
      <c r="N2828">
        <v>6</v>
      </c>
      <c r="O2828" t="b">
        <v>1</v>
      </c>
      <c r="P2828" t="s">
        <v>8269</v>
      </c>
      <c r="Q2828">
        <f t="shared" si="88"/>
        <v>104</v>
      </c>
      <c r="R2828">
        <f>IFERROR(ROUND(E2828/N2828,2),0)</f>
        <v>52</v>
      </c>
      <c r="S2828" t="s">
        <v>8307</v>
      </c>
      <c r="T2828" t="s">
        <v>8309</v>
      </c>
      <c r="U2828">
        <v>10</v>
      </c>
      <c r="V2828">
        <v>9</v>
      </c>
      <c r="W2828" t="s">
        <v>11182</v>
      </c>
    </row>
    <row r="2829" spans="1:23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 s="15">
        <f t="shared" si="89"/>
        <v>41888.007071759261</v>
      </c>
      <c r="J2829">
        <v>1409962211</v>
      </c>
      <c r="K2829" s="17">
        <f>(((L2829/60)/60/24)+DATE(1970,1,1))</f>
        <v>41858.007071759261</v>
      </c>
      <c r="L2829">
        <v>1407370211</v>
      </c>
      <c r="M2829" t="b">
        <v>0</v>
      </c>
      <c r="N2829">
        <v>13</v>
      </c>
      <c r="O2829" t="b">
        <v>0</v>
      </c>
      <c r="P2829" t="s">
        <v>8269</v>
      </c>
      <c r="Q2829">
        <f t="shared" si="88"/>
        <v>4</v>
      </c>
      <c r="R2829">
        <f>IFERROR(ROUND(E2829/N2829,2),0)</f>
        <v>23.92</v>
      </c>
      <c r="S2829" t="s">
        <v>8307</v>
      </c>
      <c r="T2829" t="s">
        <v>8309</v>
      </c>
      <c r="U2829">
        <v>8</v>
      </c>
      <c r="V2829">
        <v>7</v>
      </c>
      <c r="W2829" t="s">
        <v>11183</v>
      </c>
    </row>
    <row r="2830" spans="1:23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 s="15">
        <f t="shared" si="89"/>
        <v>40953.825694444444</v>
      </c>
      <c r="J2830">
        <v>1329248940</v>
      </c>
      <c r="K2830" s="17">
        <f>(((L2830/60)/60/24)+DATE(1970,1,1))</f>
        <v>40927.473460648151</v>
      </c>
      <c r="L2830">
        <v>1326972107</v>
      </c>
      <c r="M2830" t="b">
        <v>0</v>
      </c>
      <c r="N2830">
        <v>11</v>
      </c>
      <c r="O2830" t="b">
        <v>1</v>
      </c>
      <c r="P2830" t="s">
        <v>8274</v>
      </c>
      <c r="Q2830">
        <f t="shared" si="88"/>
        <v>103</v>
      </c>
      <c r="R2830">
        <f>IFERROR(ROUND(E2830/N2830,2),0)</f>
        <v>28.18</v>
      </c>
      <c r="S2830" t="s">
        <v>8331</v>
      </c>
      <c r="T2830" t="s">
        <v>8335</v>
      </c>
      <c r="U2830">
        <v>1</v>
      </c>
      <c r="V2830">
        <v>19</v>
      </c>
      <c r="W2830" t="s">
        <v>11184</v>
      </c>
    </row>
    <row r="2831" spans="1:23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 s="15">
        <f t="shared" si="89"/>
        <v>42742.300567129627</v>
      </c>
      <c r="J2831">
        <v>1483773169</v>
      </c>
      <c r="K2831" s="17">
        <f>(((L2831/60)/60/24)+DATE(1970,1,1))</f>
        <v>42712.300567129627</v>
      </c>
      <c r="L2831">
        <v>1481181169</v>
      </c>
      <c r="M2831" t="b">
        <v>0</v>
      </c>
      <c r="N2831">
        <v>3</v>
      </c>
      <c r="O2831" t="b">
        <v>0</v>
      </c>
      <c r="P2831" t="s">
        <v>8280</v>
      </c>
      <c r="Q2831">
        <f t="shared" si="88"/>
        <v>0</v>
      </c>
      <c r="R2831">
        <f>IFERROR(ROUND(E2831/N2831,2),0)</f>
        <v>103.33</v>
      </c>
      <c r="S2831" t="s">
        <v>8323</v>
      </c>
      <c r="T2831" t="s">
        <v>8338</v>
      </c>
      <c r="U2831">
        <v>12</v>
      </c>
      <c r="V2831">
        <v>8</v>
      </c>
      <c r="W2831" t="s">
        <v>11185</v>
      </c>
    </row>
    <row r="2832" spans="1:23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 s="15">
        <f t="shared" si="89"/>
        <v>41939.892453703702</v>
      </c>
      <c r="J2832">
        <v>1414445108</v>
      </c>
      <c r="K2832" s="17">
        <f>(((L2832/60)/60/24)+DATE(1970,1,1))</f>
        <v>41909.892453703702</v>
      </c>
      <c r="L2832">
        <v>1411853108</v>
      </c>
      <c r="M2832" t="b">
        <v>0</v>
      </c>
      <c r="N2832">
        <v>9</v>
      </c>
      <c r="O2832" t="b">
        <v>0</v>
      </c>
      <c r="P2832" t="s">
        <v>8282</v>
      </c>
      <c r="Q2832">
        <f t="shared" si="88"/>
        <v>1</v>
      </c>
      <c r="R2832">
        <f>IFERROR(ROUND(E2832/N2832,2),0)</f>
        <v>34.44</v>
      </c>
      <c r="S2832" t="s">
        <v>8326</v>
      </c>
      <c r="T2832" t="s">
        <v>8348</v>
      </c>
      <c r="U2832">
        <v>9</v>
      </c>
      <c r="V2832">
        <v>27</v>
      </c>
      <c r="W2832" t="s">
        <v>11186</v>
      </c>
    </row>
    <row r="2833" spans="1:23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 s="15">
        <f t="shared" si="89"/>
        <v>42074.99018518519</v>
      </c>
      <c r="J2833">
        <v>1426117552</v>
      </c>
      <c r="K2833" s="17">
        <f>(((L2833/60)/60/24)+DATE(1970,1,1))</f>
        <v>42045.031851851847</v>
      </c>
      <c r="L2833">
        <v>1423529152</v>
      </c>
      <c r="M2833" t="b">
        <v>0</v>
      </c>
      <c r="N2833">
        <v>17</v>
      </c>
      <c r="O2833" t="b">
        <v>1</v>
      </c>
      <c r="P2833" t="s">
        <v>8293</v>
      </c>
      <c r="Q2833">
        <f t="shared" si="88"/>
        <v>103</v>
      </c>
      <c r="R2833">
        <f>IFERROR(ROUND(E2833/N2833,2),0)</f>
        <v>18.239999999999998</v>
      </c>
      <c r="S2833" t="s">
        <v>8315</v>
      </c>
      <c r="T2833" t="s">
        <v>8316</v>
      </c>
      <c r="U2833">
        <v>2</v>
      </c>
      <c r="V2833">
        <v>10</v>
      </c>
      <c r="W2833" t="s">
        <v>11187</v>
      </c>
    </row>
    <row r="2834" spans="1:23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 s="15">
        <f t="shared" si="89"/>
        <v>41887.854189814818</v>
      </c>
      <c r="J2834">
        <v>1409949002</v>
      </c>
      <c r="K2834" s="17">
        <f>(((L2834/60)/60/24)+DATE(1970,1,1))</f>
        <v>41857.854189814818</v>
      </c>
      <c r="L2834">
        <v>1407357002</v>
      </c>
      <c r="M2834" t="b">
        <v>0</v>
      </c>
      <c r="N2834">
        <v>4</v>
      </c>
      <c r="O2834" t="b">
        <v>0</v>
      </c>
      <c r="P2834" t="s">
        <v>8271</v>
      </c>
      <c r="Q2834">
        <f t="shared" si="88"/>
        <v>0</v>
      </c>
      <c r="R2834">
        <f>IFERROR(ROUND(E2834/N2834,2),0)</f>
        <v>76.25</v>
      </c>
      <c r="S2834" t="s">
        <v>8315</v>
      </c>
      <c r="T2834" t="s">
        <v>8317</v>
      </c>
      <c r="U2834">
        <v>8</v>
      </c>
      <c r="V2834">
        <v>6</v>
      </c>
      <c r="W2834" t="s">
        <v>11188</v>
      </c>
    </row>
    <row r="2835" spans="1:23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 s="15">
        <f t="shared" si="89"/>
        <v>40792.860532407409</v>
      </c>
      <c r="J2835">
        <v>1315341550</v>
      </c>
      <c r="K2835" s="17">
        <f>(((L2835/60)/60/24)+DATE(1970,1,1))</f>
        <v>40759.860532407409</v>
      </c>
      <c r="L2835">
        <v>1312490350</v>
      </c>
      <c r="M2835" t="b">
        <v>0</v>
      </c>
      <c r="N2835">
        <v>14</v>
      </c>
      <c r="O2835" t="b">
        <v>0</v>
      </c>
      <c r="P2835" t="s">
        <v>8277</v>
      </c>
      <c r="Q2835">
        <f t="shared" si="88"/>
        <v>20</v>
      </c>
      <c r="R2835">
        <f>IFERROR(ROUND(E2835/N2835,2),0)</f>
        <v>21.57</v>
      </c>
      <c r="S2835" t="s">
        <v>8331</v>
      </c>
      <c r="T2835" t="s">
        <v>8332</v>
      </c>
      <c r="U2835">
        <v>8</v>
      </c>
      <c r="V2835">
        <v>4</v>
      </c>
      <c r="W2835" t="s">
        <v>11189</v>
      </c>
    </row>
    <row r="2836" spans="1:23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 s="15">
        <f t="shared" si="89"/>
        <v>42237.491388888884</v>
      </c>
      <c r="J2836">
        <v>1440157656</v>
      </c>
      <c r="K2836" s="17">
        <f>(((L2836/60)/60/24)+DATE(1970,1,1))</f>
        <v>42177.491388888884</v>
      </c>
      <c r="L2836">
        <v>1434973656</v>
      </c>
      <c r="M2836" t="b">
        <v>0</v>
      </c>
      <c r="N2836">
        <v>6</v>
      </c>
      <c r="O2836" t="b">
        <v>0</v>
      </c>
      <c r="P2836" t="s">
        <v>8268</v>
      </c>
      <c r="Q2836">
        <f t="shared" si="88"/>
        <v>2</v>
      </c>
      <c r="R2836">
        <f>IFERROR(ROUND(E2836/N2836,2),0)</f>
        <v>50.17</v>
      </c>
      <c r="S2836" t="s">
        <v>8328</v>
      </c>
      <c r="T2836" t="s">
        <v>8342</v>
      </c>
      <c r="U2836">
        <v>6</v>
      </c>
      <c r="V2836">
        <v>22</v>
      </c>
      <c r="W2836" t="s">
        <v>11190</v>
      </c>
    </row>
    <row r="2837" spans="1:23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 s="15">
        <f t="shared" si="89"/>
        <v>42691.811180555553</v>
      </c>
      <c r="J2837">
        <v>1479410886</v>
      </c>
      <c r="K2837" s="17">
        <f>(((L2837/60)/60/24)+DATE(1970,1,1))</f>
        <v>42631.769513888896</v>
      </c>
      <c r="L2837">
        <v>1474223286</v>
      </c>
      <c r="M2837" t="b">
        <v>0</v>
      </c>
      <c r="N2837">
        <v>2</v>
      </c>
      <c r="O2837" t="b">
        <v>0</v>
      </c>
      <c r="P2837" t="s">
        <v>8270</v>
      </c>
      <c r="Q2837">
        <f t="shared" si="88"/>
        <v>3</v>
      </c>
      <c r="R2837">
        <f>IFERROR(ROUND(E2837/N2837,2),0)</f>
        <v>150.5</v>
      </c>
      <c r="S2837" t="s">
        <v>8315</v>
      </c>
      <c r="T2837" t="s">
        <v>8345</v>
      </c>
      <c r="U2837">
        <v>9</v>
      </c>
      <c r="V2837">
        <v>18</v>
      </c>
      <c r="W2837" t="s">
        <v>11191</v>
      </c>
    </row>
    <row r="2838" spans="1:23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 s="15">
        <f t="shared" si="89"/>
        <v>41199.845590277779</v>
      </c>
      <c r="J2838">
        <v>1350505059</v>
      </c>
      <c r="K2838" s="17">
        <f>(((L2838/60)/60/24)+DATE(1970,1,1))</f>
        <v>41169.845590277779</v>
      </c>
      <c r="L2838">
        <v>1347913059</v>
      </c>
      <c r="M2838" t="b">
        <v>0</v>
      </c>
      <c r="N2838">
        <v>8</v>
      </c>
      <c r="O2838" t="b">
        <v>1</v>
      </c>
      <c r="P2838" t="s">
        <v>8274</v>
      </c>
      <c r="Q2838">
        <f t="shared" si="88"/>
        <v>100</v>
      </c>
      <c r="R2838">
        <f>IFERROR(ROUND(E2838/N2838,2),0)</f>
        <v>37.630000000000003</v>
      </c>
      <c r="S2838" t="s">
        <v>8331</v>
      </c>
      <c r="T2838" t="s">
        <v>8335</v>
      </c>
      <c r="U2838">
        <v>9</v>
      </c>
      <c r="V2838">
        <v>17</v>
      </c>
      <c r="W2838" t="s">
        <v>11192</v>
      </c>
    </row>
    <row r="2839" spans="1:23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 s="15">
        <f t="shared" si="89"/>
        <v>40813.207638888889</v>
      </c>
      <c r="J2839">
        <v>1317099540</v>
      </c>
      <c r="K2839" s="17">
        <f>(((L2839/60)/60/24)+DATE(1970,1,1))</f>
        <v>40772.848749999997</v>
      </c>
      <c r="L2839">
        <v>1313612532</v>
      </c>
      <c r="M2839" t="b">
        <v>0</v>
      </c>
      <c r="N2839">
        <v>13</v>
      </c>
      <c r="O2839" t="b">
        <v>1</v>
      </c>
      <c r="P2839" t="s">
        <v>8277</v>
      </c>
      <c r="Q2839">
        <f t="shared" si="88"/>
        <v>241</v>
      </c>
      <c r="R2839">
        <f>IFERROR(ROUND(E2839/N2839,2),0)</f>
        <v>23.15</v>
      </c>
      <c r="S2839" t="s">
        <v>8331</v>
      </c>
      <c r="T2839" t="s">
        <v>8332</v>
      </c>
      <c r="U2839">
        <v>8</v>
      </c>
      <c r="V2839">
        <v>17</v>
      </c>
      <c r="W2839" t="s">
        <v>11193</v>
      </c>
    </row>
    <row r="2840" spans="1:23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 s="15">
        <f t="shared" si="89"/>
        <v>41929.798726851855</v>
      </c>
      <c r="J2840">
        <v>1413573010</v>
      </c>
      <c r="K2840" s="17">
        <f>(((L2840/60)/60/24)+DATE(1970,1,1))</f>
        <v>41869.798726851855</v>
      </c>
      <c r="L2840">
        <v>1408389010</v>
      </c>
      <c r="M2840" t="b">
        <v>0</v>
      </c>
      <c r="N2840">
        <v>4</v>
      </c>
      <c r="O2840" t="b">
        <v>0</v>
      </c>
      <c r="P2840" t="s">
        <v>8269</v>
      </c>
      <c r="Q2840">
        <f t="shared" si="88"/>
        <v>12</v>
      </c>
      <c r="R2840">
        <f>IFERROR(ROUND(E2840/N2840,2),0)</f>
        <v>75.25</v>
      </c>
      <c r="S2840" t="s">
        <v>8307</v>
      </c>
      <c r="T2840" t="s">
        <v>8309</v>
      </c>
      <c r="U2840">
        <v>8</v>
      </c>
      <c r="V2840">
        <v>18</v>
      </c>
      <c r="W2840" t="s">
        <v>11194</v>
      </c>
    </row>
    <row r="2841" spans="1:23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 s="15">
        <f t="shared" si="89"/>
        <v>41876.716874999998</v>
      </c>
      <c r="J2841">
        <v>1408986738</v>
      </c>
      <c r="K2841" s="17">
        <f>(((L2841/60)/60/24)+DATE(1970,1,1))</f>
        <v>41831.716874999998</v>
      </c>
      <c r="L2841">
        <v>1405098738</v>
      </c>
      <c r="M2841" t="b">
        <v>0</v>
      </c>
      <c r="N2841">
        <v>1</v>
      </c>
      <c r="O2841" t="b">
        <v>0</v>
      </c>
      <c r="P2841" t="s">
        <v>8270</v>
      </c>
      <c r="Q2841">
        <f t="shared" si="88"/>
        <v>1</v>
      </c>
      <c r="R2841">
        <f>IFERROR(ROUND(E2841/N2841,2),0)</f>
        <v>300</v>
      </c>
      <c r="S2841" t="s">
        <v>8315</v>
      </c>
      <c r="T2841" t="s">
        <v>8345</v>
      </c>
      <c r="U2841">
        <v>7</v>
      </c>
      <c r="V2841">
        <v>11</v>
      </c>
      <c r="W2841" t="s">
        <v>11195</v>
      </c>
    </row>
    <row r="2842" spans="1:23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 s="15">
        <f t="shared" si="89"/>
        <v>42108.792048611111</v>
      </c>
      <c r="J2842">
        <v>1429038033</v>
      </c>
      <c r="K2842" s="17">
        <f>(((L2842/60)/60/24)+DATE(1970,1,1))</f>
        <v>42078.792048611111</v>
      </c>
      <c r="L2842">
        <v>1426446033</v>
      </c>
      <c r="M2842" t="b">
        <v>0</v>
      </c>
      <c r="N2842">
        <v>16</v>
      </c>
      <c r="O2842" t="b">
        <v>1</v>
      </c>
      <c r="P2842" t="s">
        <v>8275</v>
      </c>
      <c r="Q2842">
        <f t="shared" si="88"/>
        <v>100</v>
      </c>
      <c r="R2842">
        <f>IFERROR(ROUND(E2842/N2842,2),0)</f>
        <v>18.75</v>
      </c>
      <c r="S2842" t="s">
        <v>8331</v>
      </c>
      <c r="T2842" t="s">
        <v>8339</v>
      </c>
      <c r="U2842">
        <v>3</v>
      </c>
      <c r="V2842">
        <v>15</v>
      </c>
      <c r="W2842" t="s">
        <v>11196</v>
      </c>
    </row>
    <row r="2843" spans="1:23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 s="15">
        <f t="shared" si="89"/>
        <v>42051.832280092596</v>
      </c>
      <c r="J2843">
        <v>1424116709</v>
      </c>
      <c r="K2843" s="17">
        <f>(((L2843/60)/60/24)+DATE(1970,1,1))</f>
        <v>42021.832280092596</v>
      </c>
      <c r="L2843">
        <v>1421524709</v>
      </c>
      <c r="M2843" t="b">
        <v>0</v>
      </c>
      <c r="N2843">
        <v>10</v>
      </c>
      <c r="O2843" t="b">
        <v>1</v>
      </c>
      <c r="P2843" t="s">
        <v>8275</v>
      </c>
      <c r="Q2843">
        <f t="shared" si="88"/>
        <v>100</v>
      </c>
      <c r="R2843">
        <f>IFERROR(ROUND(E2843/N2843,2),0)</f>
        <v>30</v>
      </c>
      <c r="S2843" t="s">
        <v>8331</v>
      </c>
      <c r="T2843" t="s">
        <v>8339</v>
      </c>
      <c r="U2843">
        <v>1</v>
      </c>
      <c r="V2843">
        <v>17</v>
      </c>
      <c r="W2843" t="s">
        <v>11197</v>
      </c>
    </row>
    <row r="2844" spans="1:23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 s="15">
        <f t="shared" si="89"/>
        <v>41670.792361111111</v>
      </c>
      <c r="J2844">
        <v>1391194860</v>
      </c>
      <c r="K2844" s="17">
        <f>(((L2844/60)/60/24)+DATE(1970,1,1))</f>
        <v>41634.797013888885</v>
      </c>
      <c r="L2844">
        <v>1388084862</v>
      </c>
      <c r="M2844" t="b">
        <v>0</v>
      </c>
      <c r="N2844">
        <v>11</v>
      </c>
      <c r="O2844" t="b">
        <v>1</v>
      </c>
      <c r="P2844" t="s">
        <v>8274</v>
      </c>
      <c r="Q2844">
        <f t="shared" si="88"/>
        <v>100</v>
      </c>
      <c r="R2844">
        <f>IFERROR(ROUND(E2844/N2844,2),0)</f>
        <v>27.27</v>
      </c>
      <c r="S2844" t="s">
        <v>8331</v>
      </c>
      <c r="T2844" t="s">
        <v>8335</v>
      </c>
      <c r="U2844">
        <v>12</v>
      </c>
      <c r="V2844">
        <v>26</v>
      </c>
      <c r="W2844" t="s">
        <v>11198</v>
      </c>
    </row>
    <row r="2845" spans="1:23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 s="15">
        <f t="shared" si="89"/>
        <v>41379.928159722222</v>
      </c>
      <c r="J2845">
        <v>1366064193</v>
      </c>
      <c r="K2845" s="17">
        <f>(((L2845/60)/60/24)+DATE(1970,1,1))</f>
        <v>41365.928159722222</v>
      </c>
      <c r="L2845">
        <v>1364854593</v>
      </c>
      <c r="M2845" t="b">
        <v>0</v>
      </c>
      <c r="N2845">
        <v>11</v>
      </c>
      <c r="O2845" t="b">
        <v>1</v>
      </c>
      <c r="P2845" t="s">
        <v>8277</v>
      </c>
      <c r="Q2845">
        <f t="shared" si="88"/>
        <v>100</v>
      </c>
      <c r="R2845">
        <f>IFERROR(ROUND(E2845/N2845,2),0)</f>
        <v>27.27</v>
      </c>
      <c r="S2845" t="s">
        <v>8331</v>
      </c>
      <c r="T2845" t="s">
        <v>8332</v>
      </c>
      <c r="U2845">
        <v>4</v>
      </c>
      <c r="V2845">
        <v>1</v>
      </c>
      <c r="W2845" t="s">
        <v>11199</v>
      </c>
    </row>
    <row r="2846" spans="1:23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 s="15">
        <f t="shared" si="89"/>
        <v>42377.82430555555</v>
      </c>
      <c r="J2846">
        <v>1452282420</v>
      </c>
      <c r="K2846" s="17">
        <f>(((L2846/60)/60/24)+DATE(1970,1,1))</f>
        <v>42327.825289351851</v>
      </c>
      <c r="L2846">
        <v>1447962505</v>
      </c>
      <c r="M2846" t="b">
        <v>0</v>
      </c>
      <c r="N2846">
        <v>1</v>
      </c>
      <c r="O2846" t="b">
        <v>0</v>
      </c>
      <c r="P2846" t="s">
        <v>8270</v>
      </c>
      <c r="Q2846">
        <f t="shared" si="88"/>
        <v>3</v>
      </c>
      <c r="R2846">
        <f>IFERROR(ROUND(E2846/N2846,2),0)</f>
        <v>300</v>
      </c>
      <c r="S2846" t="s">
        <v>8315</v>
      </c>
      <c r="T2846" t="s">
        <v>8345</v>
      </c>
      <c r="U2846">
        <v>11</v>
      </c>
      <c r="V2846">
        <v>19</v>
      </c>
      <c r="W2846" t="s">
        <v>11200</v>
      </c>
    </row>
    <row r="2847" spans="1:23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 s="15">
        <f t="shared" si="89"/>
        <v>42398.981944444444</v>
      </c>
      <c r="J2847">
        <v>1454110440</v>
      </c>
      <c r="K2847" s="17">
        <f>(((L2847/60)/60/24)+DATE(1970,1,1))</f>
        <v>42370.007766203707</v>
      </c>
      <c r="L2847">
        <v>1451607071</v>
      </c>
      <c r="M2847" t="b">
        <v>0</v>
      </c>
      <c r="N2847">
        <v>5</v>
      </c>
      <c r="O2847" t="b">
        <v>0</v>
      </c>
      <c r="P2847" t="s">
        <v>8269</v>
      </c>
      <c r="Q2847">
        <f t="shared" si="88"/>
        <v>50</v>
      </c>
      <c r="R2847">
        <f>IFERROR(ROUND(E2847/N2847,2),0)</f>
        <v>60</v>
      </c>
      <c r="S2847" t="s">
        <v>8307</v>
      </c>
      <c r="T2847" t="s">
        <v>8309</v>
      </c>
      <c r="U2847">
        <v>1</v>
      </c>
      <c r="V2847">
        <v>1</v>
      </c>
      <c r="W2847" t="s">
        <v>11201</v>
      </c>
    </row>
    <row r="2848" spans="1:23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 s="15">
        <f t="shared" si="89"/>
        <v>42028.125</v>
      </c>
      <c r="J2848">
        <v>1422068400</v>
      </c>
      <c r="K2848" s="17">
        <f>(((L2848/60)/60/24)+DATE(1970,1,1))</f>
        <v>42013.15253472222</v>
      </c>
      <c r="L2848">
        <v>1420774779</v>
      </c>
      <c r="M2848" t="b">
        <v>0</v>
      </c>
      <c r="N2848">
        <v>10</v>
      </c>
      <c r="O2848" t="b">
        <v>1</v>
      </c>
      <c r="P2848" t="s">
        <v>8303</v>
      </c>
      <c r="Q2848">
        <f t="shared" si="88"/>
        <v>100</v>
      </c>
      <c r="R2848">
        <f>IFERROR(ROUND(E2848/N2848,2),0)</f>
        <v>30</v>
      </c>
      <c r="S2848" t="s">
        <v>8307</v>
      </c>
      <c r="T2848" t="s">
        <v>8310</v>
      </c>
      <c r="U2848">
        <v>1</v>
      </c>
      <c r="V2848">
        <v>9</v>
      </c>
      <c r="W2848" t="s">
        <v>11202</v>
      </c>
    </row>
    <row r="2849" spans="1:23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 s="15">
        <f t="shared" si="89"/>
        <v>42201.330555555556</v>
      </c>
      <c r="J2849">
        <v>1437033360</v>
      </c>
      <c r="K2849" s="17">
        <f>(((L2849/60)/60/24)+DATE(1970,1,1))</f>
        <v>42171.383530092593</v>
      </c>
      <c r="L2849">
        <v>1434445937</v>
      </c>
      <c r="M2849" t="b">
        <v>0</v>
      </c>
      <c r="N2849">
        <v>12</v>
      </c>
      <c r="O2849" t="b">
        <v>0</v>
      </c>
      <c r="P2849" t="s">
        <v>8301</v>
      </c>
      <c r="Q2849">
        <f t="shared" si="88"/>
        <v>12</v>
      </c>
      <c r="R2849">
        <f>IFERROR(ROUND(E2849/N2849,2),0)</f>
        <v>25</v>
      </c>
      <c r="S2849" t="s">
        <v>8307</v>
      </c>
      <c r="T2849" t="s">
        <v>8308</v>
      </c>
      <c r="U2849">
        <v>6</v>
      </c>
      <c r="V2849">
        <v>16</v>
      </c>
      <c r="W2849" t="s">
        <v>11203</v>
      </c>
    </row>
    <row r="2850" spans="1:23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 s="15">
        <f t="shared" si="89"/>
        <v>42526.447071759263</v>
      </c>
      <c r="J2850">
        <v>1465123427</v>
      </c>
      <c r="K2850" s="17">
        <f>(((L2850/60)/60/24)+DATE(1970,1,1))</f>
        <v>42496.447071759263</v>
      </c>
      <c r="L2850">
        <v>1462531427</v>
      </c>
      <c r="M2850" t="b">
        <v>0</v>
      </c>
      <c r="N2850">
        <v>1</v>
      </c>
      <c r="O2850" t="b">
        <v>0</v>
      </c>
      <c r="P2850" t="s">
        <v>8301</v>
      </c>
      <c r="Q2850">
        <f t="shared" si="88"/>
        <v>3</v>
      </c>
      <c r="R2850">
        <f>IFERROR(ROUND(E2850/N2850,2),0)</f>
        <v>300</v>
      </c>
      <c r="S2850" t="s">
        <v>8307</v>
      </c>
      <c r="T2850" t="s">
        <v>8308</v>
      </c>
      <c r="U2850">
        <v>5</v>
      </c>
      <c r="V2850">
        <v>6</v>
      </c>
      <c r="W2850" t="s">
        <v>11204</v>
      </c>
    </row>
    <row r="2851" spans="1:23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 s="15">
        <f t="shared" si="89"/>
        <v>42339.249305555553</v>
      </c>
      <c r="J2851">
        <v>1448949540</v>
      </c>
      <c r="K2851" s="17">
        <f>(((L2851/60)/60/24)+DATE(1970,1,1))</f>
        <v>42305.670914351853</v>
      </c>
      <c r="L2851">
        <v>1446048367</v>
      </c>
      <c r="M2851" t="b">
        <v>0</v>
      </c>
      <c r="N2851">
        <v>5</v>
      </c>
      <c r="O2851" t="b">
        <v>0</v>
      </c>
      <c r="P2851" t="s">
        <v>8269</v>
      </c>
      <c r="Q2851">
        <f t="shared" si="88"/>
        <v>60</v>
      </c>
      <c r="R2851">
        <f>IFERROR(ROUND(E2851/N2851,2),0)</f>
        <v>60</v>
      </c>
      <c r="S2851" t="s">
        <v>8307</v>
      </c>
      <c r="T2851" t="s">
        <v>8309</v>
      </c>
      <c r="U2851">
        <v>10</v>
      </c>
      <c r="V2851">
        <v>28</v>
      </c>
      <c r="W2851" t="s">
        <v>11205</v>
      </c>
    </row>
    <row r="2852" spans="1:23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 s="15">
        <f t="shared" si="89"/>
        <v>42674.900046296301</v>
      </c>
      <c r="J2852">
        <v>1477949764</v>
      </c>
      <c r="K2852" s="17">
        <f>(((L2852/60)/60/24)+DATE(1970,1,1))</f>
        <v>42634.900046296301</v>
      </c>
      <c r="L2852">
        <v>1474493764</v>
      </c>
      <c r="M2852" t="b">
        <v>0</v>
      </c>
      <c r="N2852">
        <v>3</v>
      </c>
      <c r="O2852" t="b">
        <v>0</v>
      </c>
      <c r="P2852" t="s">
        <v>8271</v>
      </c>
      <c r="Q2852">
        <f t="shared" si="88"/>
        <v>1</v>
      </c>
      <c r="R2852">
        <f>IFERROR(ROUND(E2852/N2852,2),0)</f>
        <v>99.33</v>
      </c>
      <c r="S2852" t="s">
        <v>8315</v>
      </c>
      <c r="T2852" t="s">
        <v>8317</v>
      </c>
      <c r="U2852">
        <v>9</v>
      </c>
      <c r="V2852">
        <v>21</v>
      </c>
      <c r="W2852" t="s">
        <v>11206</v>
      </c>
    </row>
    <row r="2853" spans="1:23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 s="15">
        <f t="shared" si="89"/>
        <v>42669.165972222225</v>
      </c>
      <c r="J2853">
        <v>1477454340</v>
      </c>
      <c r="K2853" s="17">
        <f>(((L2853/60)/60/24)+DATE(1970,1,1))</f>
        <v>42637.016736111109</v>
      </c>
      <c r="L2853">
        <v>1474676646</v>
      </c>
      <c r="M2853" t="b">
        <v>0</v>
      </c>
      <c r="N2853">
        <v>6</v>
      </c>
      <c r="O2853" t="b">
        <v>0</v>
      </c>
      <c r="P2853" t="s">
        <v>8271</v>
      </c>
      <c r="Q2853">
        <f t="shared" si="88"/>
        <v>1</v>
      </c>
      <c r="R2853">
        <f>IFERROR(ROUND(E2853/N2853,2),0)</f>
        <v>49.67</v>
      </c>
      <c r="S2853" t="s">
        <v>8315</v>
      </c>
      <c r="T2853" t="s">
        <v>8317</v>
      </c>
      <c r="U2853">
        <v>9</v>
      </c>
      <c r="V2853">
        <v>24</v>
      </c>
      <c r="W2853" t="s">
        <v>11207</v>
      </c>
    </row>
    <row r="2854" spans="1:23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 s="15">
        <f t="shared" si="89"/>
        <v>41910.788842592592</v>
      </c>
      <c r="J2854">
        <v>1411930556</v>
      </c>
      <c r="K2854" s="17">
        <f>(((L2854/60)/60/24)+DATE(1970,1,1))</f>
        <v>41880.788842592592</v>
      </c>
      <c r="L2854">
        <v>1409338556</v>
      </c>
      <c r="M2854" t="b">
        <v>0</v>
      </c>
      <c r="N2854">
        <v>12</v>
      </c>
      <c r="O2854" t="b">
        <v>0</v>
      </c>
      <c r="P2854" t="s">
        <v>8269</v>
      </c>
      <c r="Q2854">
        <f t="shared" si="88"/>
        <v>24</v>
      </c>
      <c r="R2854">
        <f>IFERROR(ROUND(E2854/N2854,2),0)</f>
        <v>24.33</v>
      </c>
      <c r="S2854" t="s">
        <v>8307</v>
      </c>
      <c r="T2854" t="s">
        <v>8309</v>
      </c>
      <c r="U2854">
        <v>8</v>
      </c>
      <c r="V2854">
        <v>29</v>
      </c>
      <c r="W2854" t="s">
        <v>11208</v>
      </c>
    </row>
    <row r="2855" spans="1:23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 s="15">
        <f t="shared" si="89"/>
        <v>42777.506689814814</v>
      </c>
      <c r="J2855">
        <v>1486814978</v>
      </c>
      <c r="K2855" s="17">
        <f>(((L2855/60)/60/24)+DATE(1970,1,1))</f>
        <v>42747.506689814814</v>
      </c>
      <c r="L2855">
        <v>1484222978</v>
      </c>
      <c r="M2855" t="b">
        <v>0</v>
      </c>
      <c r="N2855">
        <v>15</v>
      </c>
      <c r="O2855" t="b">
        <v>1</v>
      </c>
      <c r="P2855" t="s">
        <v>8283</v>
      </c>
      <c r="Q2855">
        <f t="shared" si="88"/>
        <v>290</v>
      </c>
      <c r="R2855">
        <f>IFERROR(ROUND(E2855/N2855,2),0)</f>
        <v>19.329999999999998</v>
      </c>
      <c r="S2855" t="s">
        <v>8320</v>
      </c>
      <c r="T2855" t="s">
        <v>8321</v>
      </c>
      <c r="U2855">
        <v>1</v>
      </c>
      <c r="V2855">
        <v>12</v>
      </c>
      <c r="W2855" t="s">
        <v>11209</v>
      </c>
    </row>
    <row r="2856" spans="1:23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 s="15">
        <f t="shared" si="89"/>
        <v>42703.709548611107</v>
      </c>
      <c r="J2856">
        <v>1480438905</v>
      </c>
      <c r="K2856" s="17">
        <f>(((L2856/60)/60/24)+DATE(1970,1,1))</f>
        <v>42673.66788194445</v>
      </c>
      <c r="L2856">
        <v>1477843305</v>
      </c>
      <c r="M2856" t="b">
        <v>0</v>
      </c>
      <c r="N2856">
        <v>12</v>
      </c>
      <c r="O2856" t="b">
        <v>0</v>
      </c>
      <c r="P2856" t="s">
        <v>8271</v>
      </c>
      <c r="Q2856">
        <f t="shared" si="88"/>
        <v>10</v>
      </c>
      <c r="R2856">
        <f>IFERROR(ROUND(E2856/N2856,2),0)</f>
        <v>24.08</v>
      </c>
      <c r="S2856" t="s">
        <v>8315</v>
      </c>
      <c r="T2856" t="s">
        <v>8317</v>
      </c>
      <c r="U2856">
        <v>10</v>
      </c>
      <c r="V2856">
        <v>30</v>
      </c>
      <c r="W2856" t="s">
        <v>11210</v>
      </c>
    </row>
    <row r="2857" spans="1:23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 s="15">
        <f t="shared" si="89"/>
        <v>41899.212951388887</v>
      </c>
      <c r="J2857">
        <v>1410930399</v>
      </c>
      <c r="K2857" s="17">
        <f>(((L2857/60)/60/24)+DATE(1970,1,1))</f>
        <v>41839.212951388887</v>
      </c>
      <c r="L2857">
        <v>1405746399</v>
      </c>
      <c r="M2857" t="b">
        <v>0</v>
      </c>
      <c r="N2857">
        <v>11</v>
      </c>
      <c r="O2857" t="b">
        <v>0</v>
      </c>
      <c r="P2857" t="s">
        <v>8287</v>
      </c>
      <c r="Q2857">
        <f t="shared" si="88"/>
        <v>29</v>
      </c>
      <c r="R2857">
        <f>IFERROR(ROUND(E2857/N2857,2),0)</f>
        <v>26.27</v>
      </c>
      <c r="S2857" t="s">
        <v>8320</v>
      </c>
      <c r="T2857" t="s">
        <v>8358</v>
      </c>
      <c r="U2857">
        <v>7</v>
      </c>
      <c r="V2857">
        <v>19</v>
      </c>
      <c r="W2857" t="s">
        <v>11211</v>
      </c>
    </row>
    <row r="2858" spans="1:23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 s="15">
        <f t="shared" si="89"/>
        <v>42342.811898148153</v>
      </c>
      <c r="J2858">
        <v>1449257348</v>
      </c>
      <c r="K2858" s="17">
        <f>(((L2858/60)/60/24)+DATE(1970,1,1))</f>
        <v>42282.770231481481</v>
      </c>
      <c r="L2858">
        <v>1444069748</v>
      </c>
      <c r="M2858" t="b">
        <v>0</v>
      </c>
      <c r="N2858">
        <v>15</v>
      </c>
      <c r="O2858" t="b">
        <v>1</v>
      </c>
      <c r="P2858" t="s">
        <v>8269</v>
      </c>
      <c r="Q2858">
        <f t="shared" si="88"/>
        <v>286</v>
      </c>
      <c r="R2858">
        <f>IFERROR(ROUND(E2858/N2858,2),0)</f>
        <v>19.27</v>
      </c>
      <c r="S2858" t="s">
        <v>8307</v>
      </c>
      <c r="T2858" t="s">
        <v>8309</v>
      </c>
      <c r="U2858">
        <v>10</v>
      </c>
      <c r="V2858">
        <v>5</v>
      </c>
      <c r="W2858" t="s">
        <v>11212</v>
      </c>
    </row>
    <row r="2859" spans="1:23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 s="15">
        <f t="shared" si="89"/>
        <v>42622.750555555554</v>
      </c>
      <c r="J2859">
        <v>1473444048</v>
      </c>
      <c r="K2859" s="17">
        <f>(((L2859/60)/60/24)+DATE(1970,1,1))</f>
        <v>42592.750555555554</v>
      </c>
      <c r="L2859">
        <v>1470852048</v>
      </c>
      <c r="M2859" t="b">
        <v>0</v>
      </c>
      <c r="N2859">
        <v>5</v>
      </c>
      <c r="O2859" t="b">
        <v>0</v>
      </c>
      <c r="P2859" t="s">
        <v>8271</v>
      </c>
      <c r="Q2859">
        <f t="shared" si="88"/>
        <v>2</v>
      </c>
      <c r="R2859">
        <f>IFERROR(ROUND(E2859/N2859,2),0)</f>
        <v>57.2</v>
      </c>
      <c r="S2859" t="s">
        <v>8315</v>
      </c>
      <c r="T2859" t="s">
        <v>8317</v>
      </c>
      <c r="U2859">
        <v>8</v>
      </c>
      <c r="V2859">
        <v>10</v>
      </c>
      <c r="W2859" t="s">
        <v>11213</v>
      </c>
    </row>
    <row r="2860" spans="1:23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 s="15">
        <f t="shared" si="89"/>
        <v>42474.194212962961</v>
      </c>
      <c r="J2860">
        <v>1460608780</v>
      </c>
      <c r="K2860" s="17">
        <f>(((L2860/60)/60/24)+DATE(1970,1,1))</f>
        <v>42414.235879629632</v>
      </c>
      <c r="L2860">
        <v>1455428380</v>
      </c>
      <c r="M2860" t="b">
        <v>0</v>
      </c>
      <c r="N2860">
        <v>4</v>
      </c>
      <c r="O2860" t="b">
        <v>0</v>
      </c>
      <c r="P2860" t="s">
        <v>8269</v>
      </c>
      <c r="Q2860">
        <f t="shared" si="88"/>
        <v>14</v>
      </c>
      <c r="R2860">
        <f>IFERROR(ROUND(E2860/N2860,2),0)</f>
        <v>71.25</v>
      </c>
      <c r="S2860" t="s">
        <v>8307</v>
      </c>
      <c r="T2860" t="s">
        <v>8309</v>
      </c>
      <c r="U2860">
        <v>2</v>
      </c>
      <c r="V2860">
        <v>14</v>
      </c>
      <c r="W2860" t="s">
        <v>11214</v>
      </c>
    </row>
    <row r="2861" spans="1:23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 s="15">
        <f t="shared" si="89"/>
        <v>41813.666666666664</v>
      </c>
      <c r="J2861">
        <v>1403539200</v>
      </c>
      <c r="K2861" s="17">
        <f>(((L2861/60)/60/24)+DATE(1970,1,1))</f>
        <v>41779.695092592592</v>
      </c>
      <c r="L2861">
        <v>1400604056</v>
      </c>
      <c r="M2861" t="b">
        <v>0</v>
      </c>
      <c r="N2861">
        <v>5</v>
      </c>
      <c r="O2861" t="b">
        <v>0</v>
      </c>
      <c r="P2861" t="s">
        <v>8269</v>
      </c>
      <c r="Q2861">
        <f t="shared" si="88"/>
        <v>3</v>
      </c>
      <c r="R2861">
        <f>IFERROR(ROUND(E2861/N2861,2),0)</f>
        <v>57</v>
      </c>
      <c r="S2861" t="s">
        <v>8307</v>
      </c>
      <c r="T2861" t="s">
        <v>8309</v>
      </c>
      <c r="U2861">
        <v>5</v>
      </c>
      <c r="V2861">
        <v>20</v>
      </c>
      <c r="W2861" t="s">
        <v>11215</v>
      </c>
    </row>
    <row r="2862" spans="1:23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 s="15">
        <f t="shared" si="89"/>
        <v>42746.7424537037</v>
      </c>
      <c r="J2862">
        <v>1484156948</v>
      </c>
      <c r="K2862" s="17">
        <f>(((L2862/60)/60/24)+DATE(1970,1,1))</f>
        <v>42716.7424537037</v>
      </c>
      <c r="L2862">
        <v>1481564948</v>
      </c>
      <c r="M2862" t="b">
        <v>0</v>
      </c>
      <c r="N2862">
        <v>10</v>
      </c>
      <c r="O2862" t="b">
        <v>0</v>
      </c>
      <c r="P2862" t="s">
        <v>8280</v>
      </c>
      <c r="Q2862">
        <f t="shared" si="88"/>
        <v>1</v>
      </c>
      <c r="R2862">
        <f>IFERROR(ROUND(E2862/N2862,2),0)</f>
        <v>28.4</v>
      </c>
      <c r="S2862" t="s">
        <v>8323</v>
      </c>
      <c r="T2862" t="s">
        <v>8338</v>
      </c>
      <c r="U2862">
        <v>12</v>
      </c>
      <c r="V2862">
        <v>12</v>
      </c>
      <c r="W2862" t="s">
        <v>11216</v>
      </c>
    </row>
    <row r="2863" spans="1:23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 s="15">
        <f t="shared" si="89"/>
        <v>42274.776666666665</v>
      </c>
      <c r="J2863">
        <v>1443379104</v>
      </c>
      <c r="K2863" s="17">
        <f>(((L2863/60)/60/24)+DATE(1970,1,1))</f>
        <v>42244.776666666665</v>
      </c>
      <c r="L2863">
        <v>1440787104</v>
      </c>
      <c r="M2863" t="b">
        <v>0</v>
      </c>
      <c r="N2863">
        <v>7</v>
      </c>
      <c r="O2863" t="b">
        <v>0</v>
      </c>
      <c r="P2863" t="s">
        <v>8297</v>
      </c>
      <c r="Q2863">
        <f t="shared" si="88"/>
        <v>3</v>
      </c>
      <c r="R2863">
        <f>IFERROR(ROUND(E2863/N2863,2),0)</f>
        <v>40.14</v>
      </c>
      <c r="S2863" t="s">
        <v>8326</v>
      </c>
      <c r="T2863" t="s">
        <v>8360</v>
      </c>
      <c r="U2863">
        <v>8</v>
      </c>
      <c r="V2863">
        <v>28</v>
      </c>
      <c r="W2863" t="s">
        <v>11217</v>
      </c>
    </row>
    <row r="2864" spans="1:23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 s="15">
        <f t="shared" si="89"/>
        <v>40691.099097222221</v>
      </c>
      <c r="J2864">
        <v>1306549362</v>
      </c>
      <c r="K2864" s="17">
        <f>(((L2864/60)/60/24)+DATE(1970,1,1))</f>
        <v>40646.099097222221</v>
      </c>
      <c r="L2864">
        <v>1302661362</v>
      </c>
      <c r="M2864" t="b">
        <v>0</v>
      </c>
      <c r="N2864">
        <v>8</v>
      </c>
      <c r="O2864" t="b">
        <v>0</v>
      </c>
      <c r="P2864" t="s">
        <v>8277</v>
      </c>
      <c r="Q2864">
        <f t="shared" si="88"/>
        <v>37</v>
      </c>
      <c r="R2864">
        <f>IFERROR(ROUND(E2864/N2864,2),0)</f>
        <v>35</v>
      </c>
      <c r="S2864" t="s">
        <v>8331</v>
      </c>
      <c r="T2864" t="s">
        <v>8332</v>
      </c>
      <c r="U2864">
        <v>4</v>
      </c>
      <c r="V2864">
        <v>13</v>
      </c>
      <c r="W2864" t="s">
        <v>11218</v>
      </c>
    </row>
    <row r="2865" spans="1:23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 s="15">
        <f t="shared" si="89"/>
        <v>42454.707824074074</v>
      </c>
      <c r="J2865">
        <v>1458925156</v>
      </c>
      <c r="K2865" s="17">
        <f>(((L2865/60)/60/24)+DATE(1970,1,1))</f>
        <v>42424.749490740738</v>
      </c>
      <c r="L2865">
        <v>1456336756</v>
      </c>
      <c r="M2865" t="b">
        <v>0</v>
      </c>
      <c r="N2865">
        <v>3</v>
      </c>
      <c r="O2865" t="b">
        <v>0</v>
      </c>
      <c r="P2865" t="s">
        <v>8271</v>
      </c>
      <c r="Q2865">
        <f t="shared" si="88"/>
        <v>1</v>
      </c>
      <c r="R2865">
        <f>IFERROR(ROUND(E2865/N2865,2),0)</f>
        <v>93.33</v>
      </c>
      <c r="S2865" t="s">
        <v>8315</v>
      </c>
      <c r="T2865" t="s">
        <v>8317</v>
      </c>
      <c r="U2865">
        <v>2</v>
      </c>
      <c r="V2865">
        <v>24</v>
      </c>
      <c r="W2865" t="s">
        <v>11219</v>
      </c>
    </row>
    <row r="2866" spans="1:23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 s="15">
        <f t="shared" si="89"/>
        <v>41808.842361111114</v>
      </c>
      <c r="J2866">
        <v>1403122380</v>
      </c>
      <c r="K2866" s="17">
        <f>(((L2866/60)/60/24)+DATE(1970,1,1))</f>
        <v>41780.050092592595</v>
      </c>
      <c r="L2866">
        <v>1400634728</v>
      </c>
      <c r="M2866" t="b">
        <v>0</v>
      </c>
      <c r="N2866">
        <v>7</v>
      </c>
      <c r="O2866" t="b">
        <v>0</v>
      </c>
      <c r="P2866" t="s">
        <v>8289</v>
      </c>
      <c r="Q2866">
        <f t="shared" si="88"/>
        <v>0</v>
      </c>
      <c r="R2866">
        <f>IFERROR(ROUND(E2866/N2866,2),0)</f>
        <v>40</v>
      </c>
      <c r="S2866" t="s">
        <v>8320</v>
      </c>
      <c r="T2866" t="s">
        <v>8354</v>
      </c>
      <c r="U2866">
        <v>5</v>
      </c>
      <c r="V2866">
        <v>21</v>
      </c>
      <c r="W2866" t="s">
        <v>11220</v>
      </c>
    </row>
    <row r="2867" spans="1:23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 s="15">
        <f t="shared" si="89"/>
        <v>42834.833333333328</v>
      </c>
      <c r="J2867">
        <v>1491768000</v>
      </c>
      <c r="K2867" s="17">
        <f>(((L2867/60)/60/24)+DATE(1970,1,1))</f>
        <v>42803.920277777783</v>
      </c>
      <c r="L2867">
        <v>1489097112</v>
      </c>
      <c r="M2867" t="b">
        <v>0</v>
      </c>
      <c r="N2867">
        <v>8</v>
      </c>
      <c r="O2867" t="b">
        <v>0</v>
      </c>
      <c r="P2867" t="s">
        <v>8291</v>
      </c>
      <c r="Q2867">
        <f t="shared" si="88"/>
        <v>9</v>
      </c>
      <c r="R2867">
        <f>IFERROR(ROUND(E2867/N2867,2),0)</f>
        <v>35</v>
      </c>
      <c r="S2867" t="s">
        <v>8331</v>
      </c>
      <c r="T2867" t="s">
        <v>8334</v>
      </c>
      <c r="U2867">
        <v>3</v>
      </c>
      <c r="V2867">
        <v>9</v>
      </c>
      <c r="W2867" t="s">
        <v>11221</v>
      </c>
    </row>
    <row r="2868" spans="1:23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 s="15">
        <f t="shared" si="89"/>
        <v>42090.969583333332</v>
      </c>
      <c r="J2868">
        <v>1427498172</v>
      </c>
      <c r="K2868" s="17">
        <f>(((L2868/60)/60/24)+DATE(1970,1,1))</f>
        <v>42031.011249999996</v>
      </c>
      <c r="L2868">
        <v>1422317772</v>
      </c>
      <c r="M2868" t="b">
        <v>0</v>
      </c>
      <c r="N2868">
        <v>3</v>
      </c>
      <c r="O2868" t="b">
        <v>0</v>
      </c>
      <c r="P2868" t="s">
        <v>8301</v>
      </c>
      <c r="Q2868">
        <f t="shared" si="88"/>
        <v>2</v>
      </c>
      <c r="R2868">
        <f>IFERROR(ROUND(E2868/N2868,2),0)</f>
        <v>93.33</v>
      </c>
      <c r="S2868" t="s">
        <v>8307</v>
      </c>
      <c r="T2868" t="s">
        <v>8308</v>
      </c>
      <c r="U2868">
        <v>1</v>
      </c>
      <c r="V2868">
        <v>27</v>
      </c>
      <c r="W2868" t="s">
        <v>11222</v>
      </c>
    </row>
    <row r="2869" spans="1:23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 s="15">
        <f t="shared" si="89"/>
        <v>42418.916666666672</v>
      </c>
      <c r="J2869">
        <v>1455832800</v>
      </c>
      <c r="K2869" s="17">
        <f>(((L2869/60)/60/24)+DATE(1970,1,1))</f>
        <v>42378.478344907402</v>
      </c>
      <c r="L2869">
        <v>1452338929</v>
      </c>
      <c r="M2869" t="b">
        <v>0</v>
      </c>
      <c r="N2869">
        <v>24</v>
      </c>
      <c r="O2869" t="b">
        <v>1</v>
      </c>
      <c r="P2869" t="s">
        <v>8269</v>
      </c>
      <c r="Q2869">
        <f t="shared" si="88"/>
        <v>112</v>
      </c>
      <c r="R2869">
        <f>IFERROR(ROUND(E2869/N2869,2),0)</f>
        <v>11.67</v>
      </c>
      <c r="S2869" t="s">
        <v>8307</v>
      </c>
      <c r="T2869" t="s">
        <v>8309</v>
      </c>
      <c r="U2869">
        <v>1</v>
      </c>
      <c r="V2869">
        <v>9</v>
      </c>
      <c r="W2869" t="s">
        <v>11223</v>
      </c>
    </row>
    <row r="2870" spans="1:23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 s="15">
        <f t="shared" si="89"/>
        <v>41917.383356481485</v>
      </c>
      <c r="J2870">
        <v>1412500322</v>
      </c>
      <c r="K2870" s="17">
        <f>(((L2870/60)/60/24)+DATE(1970,1,1))</f>
        <v>41887.383356481485</v>
      </c>
      <c r="L2870">
        <v>1409908322</v>
      </c>
      <c r="M2870" t="b">
        <v>0</v>
      </c>
      <c r="N2870">
        <v>6</v>
      </c>
      <c r="O2870" t="b">
        <v>0</v>
      </c>
      <c r="P2870" t="s">
        <v>8266</v>
      </c>
      <c r="Q2870">
        <f t="shared" si="88"/>
        <v>1</v>
      </c>
      <c r="R2870">
        <f>IFERROR(ROUND(E2870/N2870,2),0)</f>
        <v>46.5</v>
      </c>
      <c r="S2870" t="s">
        <v>8328</v>
      </c>
      <c r="T2870" t="s">
        <v>8330</v>
      </c>
      <c r="U2870">
        <v>9</v>
      </c>
      <c r="V2870">
        <v>5</v>
      </c>
      <c r="W2870" t="s">
        <v>11224</v>
      </c>
    </row>
    <row r="2871" spans="1:23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 s="15">
        <f t="shared" si="89"/>
        <v>42412.189710648148</v>
      </c>
      <c r="J2871">
        <v>1455251591</v>
      </c>
      <c r="K2871" s="17">
        <f>(((L2871/60)/60/24)+DATE(1970,1,1))</f>
        <v>42382.189710648148</v>
      </c>
      <c r="L2871">
        <v>1452659591</v>
      </c>
      <c r="M2871" t="b">
        <v>0</v>
      </c>
      <c r="N2871">
        <v>5</v>
      </c>
      <c r="O2871" t="b">
        <v>0</v>
      </c>
      <c r="P2871" t="s">
        <v>8301</v>
      </c>
      <c r="Q2871">
        <f t="shared" si="88"/>
        <v>14</v>
      </c>
      <c r="R2871">
        <f>IFERROR(ROUND(E2871/N2871,2),0)</f>
        <v>55.6</v>
      </c>
      <c r="S2871" t="s">
        <v>8307</v>
      </c>
      <c r="T2871" t="s">
        <v>8308</v>
      </c>
      <c r="U2871">
        <v>1</v>
      </c>
      <c r="V2871">
        <v>13</v>
      </c>
      <c r="W2871" t="s">
        <v>11225</v>
      </c>
    </row>
    <row r="2872" spans="1:23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 s="15">
        <f t="shared" si="89"/>
        <v>41897.829895833333</v>
      </c>
      <c r="J2872">
        <v>1410810903</v>
      </c>
      <c r="K2872" s="17">
        <f>(((L2872/60)/60/24)+DATE(1970,1,1))</f>
        <v>41837.829895833333</v>
      </c>
      <c r="L2872">
        <v>1405626903</v>
      </c>
      <c r="M2872" t="b">
        <v>0</v>
      </c>
      <c r="N2872">
        <v>12</v>
      </c>
      <c r="O2872" t="b">
        <v>0</v>
      </c>
      <c r="P2872" t="s">
        <v>8282</v>
      </c>
      <c r="Q2872">
        <f t="shared" si="88"/>
        <v>0</v>
      </c>
      <c r="R2872">
        <f>IFERROR(ROUND(E2872/N2872,2),0)</f>
        <v>23.08</v>
      </c>
      <c r="S2872" t="s">
        <v>8326</v>
      </c>
      <c r="T2872" t="s">
        <v>8348</v>
      </c>
      <c r="U2872">
        <v>7</v>
      </c>
      <c r="V2872">
        <v>17</v>
      </c>
      <c r="W2872" t="s">
        <v>11226</v>
      </c>
    </row>
    <row r="2873" spans="1:23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 s="15">
        <f t="shared" si="89"/>
        <v>42340.874594907407</v>
      </c>
      <c r="J2873">
        <v>1449089965</v>
      </c>
      <c r="K2873" s="17">
        <f>(((L2873/60)/60/24)+DATE(1970,1,1))</f>
        <v>42312.874594907407</v>
      </c>
      <c r="L2873">
        <v>1446670765</v>
      </c>
      <c r="M2873" t="b">
        <v>0</v>
      </c>
      <c r="N2873">
        <v>9</v>
      </c>
      <c r="O2873" t="b">
        <v>1</v>
      </c>
      <c r="P2873" t="s">
        <v>8269</v>
      </c>
      <c r="Q2873">
        <f t="shared" si="88"/>
        <v>139</v>
      </c>
      <c r="R2873">
        <f>IFERROR(ROUND(E2873/N2873,2),0)</f>
        <v>30.78</v>
      </c>
      <c r="S2873" t="s">
        <v>8307</v>
      </c>
      <c r="T2873" t="s">
        <v>8309</v>
      </c>
      <c r="U2873">
        <v>11</v>
      </c>
      <c r="V2873">
        <v>4</v>
      </c>
      <c r="W2873" t="s">
        <v>11227</v>
      </c>
    </row>
    <row r="2874" spans="1:23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 s="15">
        <f t="shared" si="89"/>
        <v>42466.170034722221</v>
      </c>
      <c r="J2874">
        <v>1459915491</v>
      </c>
      <c r="K2874" s="17">
        <f>(((L2874/60)/60/24)+DATE(1970,1,1))</f>
        <v>42436.211701388893</v>
      </c>
      <c r="L2874">
        <v>1457327091</v>
      </c>
      <c r="M2874" t="b">
        <v>0</v>
      </c>
      <c r="N2874">
        <v>4</v>
      </c>
      <c r="O2874" t="b">
        <v>0</v>
      </c>
      <c r="P2874" t="s">
        <v>8300</v>
      </c>
      <c r="Q2874">
        <f t="shared" si="88"/>
        <v>1</v>
      </c>
      <c r="R2874">
        <f>IFERROR(ROUND(E2874/N2874,2),0)</f>
        <v>69</v>
      </c>
      <c r="S2874" t="s">
        <v>8315</v>
      </c>
      <c r="T2874" t="s">
        <v>8343</v>
      </c>
      <c r="U2874">
        <v>3</v>
      </c>
      <c r="V2874">
        <v>7</v>
      </c>
      <c r="W2874" t="s">
        <v>11228</v>
      </c>
    </row>
    <row r="2875" spans="1:23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 s="15">
        <f t="shared" si="89"/>
        <v>42421.043703703705</v>
      </c>
      <c r="J2875">
        <v>1456016576</v>
      </c>
      <c r="K2875" s="17">
        <f>(((L2875/60)/60/24)+DATE(1970,1,1))</f>
        <v>42361.043703703705</v>
      </c>
      <c r="L2875">
        <v>1450832576</v>
      </c>
      <c r="M2875" t="b">
        <v>0</v>
      </c>
      <c r="N2875">
        <v>7</v>
      </c>
      <c r="O2875" t="b">
        <v>0</v>
      </c>
      <c r="P2875" t="s">
        <v>8271</v>
      </c>
      <c r="Q2875">
        <f t="shared" si="88"/>
        <v>1</v>
      </c>
      <c r="R2875">
        <f>IFERROR(ROUND(E2875/N2875,2),0)</f>
        <v>39</v>
      </c>
      <c r="S2875" t="s">
        <v>8315</v>
      </c>
      <c r="T2875" t="s">
        <v>8317</v>
      </c>
      <c r="U2875">
        <v>12</v>
      </c>
      <c r="V2875">
        <v>23</v>
      </c>
      <c r="W2875" t="s">
        <v>11229</v>
      </c>
    </row>
    <row r="2876" spans="1:23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 s="15">
        <f t="shared" si="89"/>
        <v>42475.84175925926</v>
      </c>
      <c r="J2876">
        <v>1460751128</v>
      </c>
      <c r="K2876" s="17">
        <f>(((L2876/60)/60/24)+DATE(1970,1,1))</f>
        <v>42415.883425925931</v>
      </c>
      <c r="L2876">
        <v>1455570728</v>
      </c>
      <c r="M2876" t="b">
        <v>0</v>
      </c>
      <c r="N2876">
        <v>10</v>
      </c>
      <c r="O2876" t="b">
        <v>0</v>
      </c>
      <c r="P2876" t="s">
        <v>8269</v>
      </c>
      <c r="Q2876">
        <f t="shared" si="88"/>
        <v>3</v>
      </c>
      <c r="R2876">
        <f>IFERROR(ROUND(E2876/N2876,2),0)</f>
        <v>27.3</v>
      </c>
      <c r="S2876" t="s">
        <v>8307</v>
      </c>
      <c r="T2876" t="s">
        <v>8309</v>
      </c>
      <c r="U2876">
        <v>2</v>
      </c>
      <c r="V2876">
        <v>15</v>
      </c>
      <c r="W2876" t="s">
        <v>11230</v>
      </c>
    </row>
    <row r="2877" spans="1:23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 s="15">
        <f t="shared" si="89"/>
        <v>42125.374675925923</v>
      </c>
      <c r="J2877">
        <v>1430470772</v>
      </c>
      <c r="K2877" s="17">
        <f>(((L2877/60)/60/24)+DATE(1970,1,1))</f>
        <v>42095.374675925923</v>
      </c>
      <c r="L2877">
        <v>1427878772</v>
      </c>
      <c r="M2877" t="b">
        <v>0</v>
      </c>
      <c r="N2877">
        <v>12</v>
      </c>
      <c r="O2877" t="b">
        <v>0</v>
      </c>
      <c r="P2877" t="s">
        <v>8303</v>
      </c>
      <c r="Q2877">
        <f t="shared" si="88"/>
        <v>3</v>
      </c>
      <c r="R2877">
        <f>IFERROR(ROUND(E2877/N2877,2),0)</f>
        <v>22.75</v>
      </c>
      <c r="S2877" t="s">
        <v>8307</v>
      </c>
      <c r="T2877" t="s">
        <v>8310</v>
      </c>
      <c r="U2877">
        <v>4</v>
      </c>
      <c r="V2877">
        <v>1</v>
      </c>
      <c r="W2877" t="s">
        <v>11231</v>
      </c>
    </row>
    <row r="2878" spans="1:23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 s="15">
        <f t="shared" si="89"/>
        <v>42426</v>
      </c>
      <c r="J2878">
        <v>1456444800</v>
      </c>
      <c r="K2878" s="17">
        <f>(((L2878/60)/60/24)+DATE(1970,1,1))</f>
        <v>42401.610983796301</v>
      </c>
      <c r="L2878">
        <v>1454337589</v>
      </c>
      <c r="M2878" t="b">
        <v>0</v>
      </c>
      <c r="N2878">
        <v>20</v>
      </c>
      <c r="O2878" t="b">
        <v>1</v>
      </c>
      <c r="P2878" t="s">
        <v>8269</v>
      </c>
      <c r="Q2878">
        <f t="shared" si="88"/>
        <v>136</v>
      </c>
      <c r="R2878">
        <f>IFERROR(ROUND(E2878/N2878,2),0)</f>
        <v>13.6</v>
      </c>
      <c r="S2878" t="s">
        <v>8307</v>
      </c>
      <c r="T2878" t="s">
        <v>8309</v>
      </c>
      <c r="U2878">
        <v>2</v>
      </c>
      <c r="V2878">
        <v>1</v>
      </c>
      <c r="W2878" t="s">
        <v>11232</v>
      </c>
    </row>
    <row r="2879" spans="1:23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 s="15">
        <f t="shared" si="89"/>
        <v>42752.84474537037</v>
      </c>
      <c r="J2879">
        <v>1484684186</v>
      </c>
      <c r="K2879" s="17">
        <f>(((L2879/60)/60/24)+DATE(1970,1,1))</f>
        <v>42722.84474537037</v>
      </c>
      <c r="L2879">
        <v>1482092186</v>
      </c>
      <c r="M2879" t="b">
        <v>0</v>
      </c>
      <c r="N2879">
        <v>3</v>
      </c>
      <c r="O2879" t="b">
        <v>0</v>
      </c>
      <c r="P2879" t="s">
        <v>8269</v>
      </c>
      <c r="Q2879">
        <f t="shared" si="88"/>
        <v>5</v>
      </c>
      <c r="R2879">
        <f>IFERROR(ROUND(E2879/N2879,2),0)</f>
        <v>90.33</v>
      </c>
      <c r="S2879" t="s">
        <v>8307</v>
      </c>
      <c r="T2879" t="s">
        <v>8309</v>
      </c>
      <c r="U2879">
        <v>12</v>
      </c>
      <c r="V2879">
        <v>18</v>
      </c>
      <c r="W2879" t="s">
        <v>11233</v>
      </c>
    </row>
    <row r="2880" spans="1:23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 s="15">
        <f t="shared" si="89"/>
        <v>42357.671631944439</v>
      </c>
      <c r="J2880">
        <v>1450541229</v>
      </c>
      <c r="K2880" s="17">
        <f>(((L2880/60)/60/24)+DATE(1970,1,1))</f>
        <v>42327.671631944439</v>
      </c>
      <c r="L2880">
        <v>1447949229</v>
      </c>
      <c r="M2880" t="b">
        <v>0</v>
      </c>
      <c r="N2880">
        <v>6</v>
      </c>
      <c r="O2880" t="b">
        <v>0</v>
      </c>
      <c r="P2880" t="s">
        <v>8281</v>
      </c>
      <c r="Q2880">
        <f t="shared" si="88"/>
        <v>6</v>
      </c>
      <c r="R2880">
        <f>IFERROR(ROUND(E2880/N2880,2),0)</f>
        <v>45</v>
      </c>
      <c r="S2880" t="s">
        <v>8323</v>
      </c>
      <c r="T2880" t="s">
        <v>8347</v>
      </c>
      <c r="U2880">
        <v>11</v>
      </c>
      <c r="V2880">
        <v>19</v>
      </c>
      <c r="W2880" t="s">
        <v>11234</v>
      </c>
    </row>
    <row r="2881" spans="1:23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 s="15">
        <f t="shared" si="89"/>
        <v>42420.932152777779</v>
      </c>
      <c r="J2881">
        <v>1456006938</v>
      </c>
      <c r="K2881" s="17">
        <f>(((L2881/60)/60/24)+DATE(1970,1,1))</f>
        <v>42360.932152777779</v>
      </c>
      <c r="L2881">
        <v>1450822938</v>
      </c>
      <c r="M2881" t="b">
        <v>0</v>
      </c>
      <c r="N2881">
        <v>5</v>
      </c>
      <c r="O2881" t="b">
        <v>0</v>
      </c>
      <c r="P2881" t="s">
        <v>8270</v>
      </c>
      <c r="Q2881">
        <f t="shared" si="88"/>
        <v>0</v>
      </c>
      <c r="R2881">
        <f>IFERROR(ROUND(E2881/N2881,2),0)</f>
        <v>54</v>
      </c>
      <c r="S2881" t="s">
        <v>8315</v>
      </c>
      <c r="T2881" t="s">
        <v>8345</v>
      </c>
      <c r="U2881">
        <v>12</v>
      </c>
      <c r="V2881">
        <v>22</v>
      </c>
      <c r="W2881" t="s">
        <v>11235</v>
      </c>
    </row>
    <row r="2882" spans="1:23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 s="15">
        <f t="shared" si="89"/>
        <v>41835.916666666664</v>
      </c>
      <c r="J2882">
        <v>1405461600</v>
      </c>
      <c r="K2882" s="17">
        <f>(((L2882/60)/60/24)+DATE(1970,1,1))</f>
        <v>41813.938715277778</v>
      </c>
      <c r="L2882">
        <v>1403562705</v>
      </c>
      <c r="M2882" t="b">
        <v>0</v>
      </c>
      <c r="N2882">
        <v>6</v>
      </c>
      <c r="O2882" t="b">
        <v>0</v>
      </c>
      <c r="P2882" t="s">
        <v>8269</v>
      </c>
      <c r="Q2882">
        <f t="shared" ref="Q2882:Q2945" si="90">ROUND(E2882/D2882*100,0)</f>
        <v>18</v>
      </c>
      <c r="R2882">
        <f>IFERROR(ROUND(E2882/N2882,2),0)</f>
        <v>45</v>
      </c>
      <c r="S2882" t="s">
        <v>8307</v>
      </c>
      <c r="T2882" t="s">
        <v>8309</v>
      </c>
      <c r="U2882">
        <v>6</v>
      </c>
      <c r="V2882">
        <v>23</v>
      </c>
      <c r="W2882" t="s">
        <v>11236</v>
      </c>
    </row>
    <row r="2883" spans="1:23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 s="15">
        <f t="shared" ref="I2883:I2946" si="91">(((J2883/60)/60/24+DATE(1970,1,1)))</f>
        <v>42583.570138888885</v>
      </c>
      <c r="J2883">
        <v>1470058860</v>
      </c>
      <c r="K2883" s="17">
        <f>(((L2883/60)/60/24)+DATE(1970,1,1))</f>
        <v>42571.626192129625</v>
      </c>
      <c r="L2883">
        <v>1469026903</v>
      </c>
      <c r="M2883" t="b">
        <v>0</v>
      </c>
      <c r="N2883">
        <v>7</v>
      </c>
      <c r="O2883" t="b">
        <v>1</v>
      </c>
      <c r="P2883" t="s">
        <v>8269</v>
      </c>
      <c r="Q2883">
        <f t="shared" si="90"/>
        <v>108</v>
      </c>
      <c r="R2883">
        <f>IFERROR(ROUND(E2883/N2883,2),0)</f>
        <v>38.57</v>
      </c>
      <c r="S2883" t="s">
        <v>8307</v>
      </c>
      <c r="T2883" t="s">
        <v>8309</v>
      </c>
      <c r="U2883">
        <v>7</v>
      </c>
      <c r="V2883">
        <v>20</v>
      </c>
      <c r="W2883" t="s">
        <v>11237</v>
      </c>
    </row>
    <row r="2884" spans="1:23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 s="15">
        <f t="shared" si="91"/>
        <v>41874.874421296299</v>
      </c>
      <c r="J2884">
        <v>1408827550</v>
      </c>
      <c r="K2884" s="17">
        <f>(((L2884/60)/60/24)+DATE(1970,1,1))</f>
        <v>41844.874421296299</v>
      </c>
      <c r="L2884">
        <v>1406235550</v>
      </c>
      <c r="M2884" t="b">
        <v>0</v>
      </c>
      <c r="N2884">
        <v>8</v>
      </c>
      <c r="O2884" t="b">
        <v>0</v>
      </c>
      <c r="P2884" t="s">
        <v>8279</v>
      </c>
      <c r="Q2884">
        <f t="shared" si="90"/>
        <v>3</v>
      </c>
      <c r="R2884">
        <f>IFERROR(ROUND(E2884/N2884,2),0)</f>
        <v>33.25</v>
      </c>
      <c r="S2884" t="s">
        <v>8349</v>
      </c>
      <c r="T2884" t="s">
        <v>8350</v>
      </c>
      <c r="U2884">
        <v>7</v>
      </c>
      <c r="V2884">
        <v>24</v>
      </c>
      <c r="W2884" t="s">
        <v>11238</v>
      </c>
    </row>
    <row r="2885" spans="1:23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 s="15">
        <f t="shared" si="91"/>
        <v>42540.800648148142</v>
      </c>
      <c r="J2885">
        <v>1466363576</v>
      </c>
      <c r="K2885" s="17">
        <f>(((L2885/60)/60/24)+DATE(1970,1,1))</f>
        <v>42480.800648148142</v>
      </c>
      <c r="L2885">
        <v>1461179576</v>
      </c>
      <c r="M2885" t="b">
        <v>0</v>
      </c>
      <c r="N2885">
        <v>9</v>
      </c>
      <c r="O2885" t="b">
        <v>0</v>
      </c>
      <c r="P2885" t="s">
        <v>8269</v>
      </c>
      <c r="Q2885">
        <f t="shared" si="90"/>
        <v>7</v>
      </c>
      <c r="R2885">
        <f>IFERROR(ROUND(E2885/N2885,2),0)</f>
        <v>29.56</v>
      </c>
      <c r="S2885" t="s">
        <v>8307</v>
      </c>
      <c r="T2885" t="s">
        <v>8309</v>
      </c>
      <c r="U2885">
        <v>4</v>
      </c>
      <c r="V2885">
        <v>20</v>
      </c>
      <c r="W2885" t="s">
        <v>11239</v>
      </c>
    </row>
    <row r="2886" spans="1:23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 s="15">
        <f t="shared" si="91"/>
        <v>42529.731701388882</v>
      </c>
      <c r="J2886">
        <v>1465407219</v>
      </c>
      <c r="K2886" s="17">
        <f>(((L2886/60)/60/24)+DATE(1970,1,1))</f>
        <v>42499.731701388882</v>
      </c>
      <c r="L2886">
        <v>1462815219</v>
      </c>
      <c r="M2886" t="b">
        <v>0</v>
      </c>
      <c r="N2886">
        <v>5</v>
      </c>
      <c r="O2886" t="b">
        <v>0</v>
      </c>
      <c r="P2886" t="s">
        <v>8269</v>
      </c>
      <c r="Q2886">
        <f t="shared" si="90"/>
        <v>3</v>
      </c>
      <c r="R2886">
        <f>IFERROR(ROUND(E2886/N2886,2),0)</f>
        <v>52.8</v>
      </c>
      <c r="S2886" t="s">
        <v>8307</v>
      </c>
      <c r="T2886" t="s">
        <v>8309</v>
      </c>
      <c r="U2886">
        <v>5</v>
      </c>
      <c r="V2886">
        <v>9</v>
      </c>
      <c r="W2886" t="s">
        <v>11240</v>
      </c>
    </row>
    <row r="2887" spans="1:23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 s="15">
        <f t="shared" si="91"/>
        <v>42783.875</v>
      </c>
      <c r="J2887">
        <v>1487365200</v>
      </c>
      <c r="K2887" s="17">
        <f>(((L2887/60)/60/24)+DATE(1970,1,1))</f>
        <v>42741.848379629635</v>
      </c>
      <c r="L2887">
        <v>1483734100</v>
      </c>
      <c r="M2887" t="b">
        <v>0</v>
      </c>
      <c r="N2887">
        <v>8</v>
      </c>
      <c r="O2887" t="b">
        <v>0</v>
      </c>
      <c r="P2887" t="s">
        <v>8266</v>
      </c>
      <c r="Q2887">
        <f t="shared" si="90"/>
        <v>10</v>
      </c>
      <c r="R2887">
        <f>IFERROR(ROUND(E2887/N2887,2),0)</f>
        <v>32.75</v>
      </c>
      <c r="S2887" t="s">
        <v>8328</v>
      </c>
      <c r="T2887" t="s">
        <v>8330</v>
      </c>
      <c r="U2887">
        <v>1</v>
      </c>
      <c r="V2887">
        <v>6</v>
      </c>
      <c r="W2887" t="s">
        <v>11241</v>
      </c>
    </row>
    <row r="2888" spans="1:23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 s="15">
        <f t="shared" si="91"/>
        <v>42558.987696759257</v>
      </c>
      <c r="J2888">
        <v>1467934937</v>
      </c>
      <c r="K2888" s="17">
        <f>(((L2888/60)/60/24)+DATE(1970,1,1))</f>
        <v>42528.987696759257</v>
      </c>
      <c r="L2888">
        <v>1465342937</v>
      </c>
      <c r="M2888" t="b">
        <v>0</v>
      </c>
      <c r="N2888">
        <v>3</v>
      </c>
      <c r="O2888" t="b">
        <v>0</v>
      </c>
      <c r="P2888" t="s">
        <v>8270</v>
      </c>
      <c r="Q2888">
        <f t="shared" si="90"/>
        <v>1</v>
      </c>
      <c r="R2888">
        <f>IFERROR(ROUND(E2888/N2888,2),0)</f>
        <v>87</v>
      </c>
      <c r="S2888" t="s">
        <v>8315</v>
      </c>
      <c r="T2888" t="s">
        <v>8345</v>
      </c>
      <c r="U2888">
        <v>6</v>
      </c>
      <c r="V2888">
        <v>7</v>
      </c>
      <c r="W2888" t="s">
        <v>11242</v>
      </c>
    </row>
    <row r="2889" spans="1:23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 s="15">
        <f t="shared" si="91"/>
        <v>41736.717847222222</v>
      </c>
      <c r="J2889">
        <v>1396890822</v>
      </c>
      <c r="K2889" s="17">
        <f>(((L2889/60)/60/24)+DATE(1970,1,1))</f>
        <v>41716.717847222222</v>
      </c>
      <c r="L2889">
        <v>1395162822</v>
      </c>
      <c r="M2889" t="b">
        <v>0</v>
      </c>
      <c r="N2889">
        <v>12</v>
      </c>
      <c r="O2889" t="b">
        <v>1</v>
      </c>
      <c r="P2889" t="s">
        <v>8264</v>
      </c>
      <c r="Q2889">
        <f t="shared" si="90"/>
        <v>104</v>
      </c>
      <c r="R2889">
        <f>IFERROR(ROUND(E2889/N2889,2),0)</f>
        <v>21.67</v>
      </c>
      <c r="S2889" t="s">
        <v>8328</v>
      </c>
      <c r="T2889" t="s">
        <v>8346</v>
      </c>
      <c r="U2889">
        <v>3</v>
      </c>
      <c r="V2889">
        <v>18</v>
      </c>
      <c r="W2889" t="s">
        <v>11243</v>
      </c>
    </row>
    <row r="2890" spans="1:23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 s="15">
        <f t="shared" si="91"/>
        <v>42186.028310185182</v>
      </c>
      <c r="J2890">
        <v>1435711246</v>
      </c>
      <c r="K2890" s="17">
        <f>(((L2890/60)/60/24)+DATE(1970,1,1))</f>
        <v>42158.028310185182</v>
      </c>
      <c r="L2890">
        <v>1433292046</v>
      </c>
      <c r="M2890" t="b">
        <v>0</v>
      </c>
      <c r="N2890">
        <v>10</v>
      </c>
      <c r="O2890" t="b">
        <v>0</v>
      </c>
      <c r="P2890" t="s">
        <v>8271</v>
      </c>
      <c r="Q2890">
        <f t="shared" si="90"/>
        <v>1</v>
      </c>
      <c r="R2890">
        <f>IFERROR(ROUND(E2890/N2890,2),0)</f>
        <v>26</v>
      </c>
      <c r="S2890" t="s">
        <v>8315</v>
      </c>
      <c r="T2890" t="s">
        <v>8317</v>
      </c>
      <c r="U2890">
        <v>6</v>
      </c>
      <c r="V2890">
        <v>3</v>
      </c>
      <c r="W2890" t="s">
        <v>11244</v>
      </c>
    </row>
    <row r="2891" spans="1:23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 s="15">
        <f t="shared" si="91"/>
        <v>41872.031597222223</v>
      </c>
      <c r="J2891">
        <v>1408581930</v>
      </c>
      <c r="K2891" s="17">
        <f>(((L2891/60)/60/24)+DATE(1970,1,1))</f>
        <v>41842.031597222223</v>
      </c>
      <c r="L2891">
        <v>1405989930</v>
      </c>
      <c r="M2891" t="b">
        <v>0</v>
      </c>
      <c r="N2891">
        <v>9</v>
      </c>
      <c r="O2891" t="b">
        <v>0</v>
      </c>
      <c r="P2891" t="s">
        <v>8277</v>
      </c>
      <c r="Q2891">
        <f t="shared" si="90"/>
        <v>3</v>
      </c>
      <c r="R2891">
        <f>IFERROR(ROUND(E2891/N2891,2),0)</f>
        <v>28.89</v>
      </c>
      <c r="S2891" t="s">
        <v>8331</v>
      </c>
      <c r="T2891" t="s">
        <v>8332</v>
      </c>
      <c r="U2891">
        <v>7</v>
      </c>
      <c r="V2891">
        <v>22</v>
      </c>
      <c r="W2891" t="s">
        <v>11245</v>
      </c>
    </row>
    <row r="2892" spans="1:23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 s="15">
        <f t="shared" si="91"/>
        <v>41863.789942129632</v>
      </c>
      <c r="J2892">
        <v>1407869851</v>
      </c>
      <c r="K2892" s="17">
        <f>(((L2892/60)/60/24)+DATE(1970,1,1))</f>
        <v>41828.789942129632</v>
      </c>
      <c r="L2892">
        <v>1404845851</v>
      </c>
      <c r="M2892" t="b">
        <v>0</v>
      </c>
      <c r="N2892">
        <v>9</v>
      </c>
      <c r="O2892" t="b">
        <v>0</v>
      </c>
      <c r="P2892" t="s">
        <v>8292</v>
      </c>
      <c r="Q2892">
        <f t="shared" si="90"/>
        <v>1</v>
      </c>
      <c r="R2892">
        <f>IFERROR(ROUND(E2892/N2892,2),0)</f>
        <v>28.89</v>
      </c>
      <c r="S2892" t="s">
        <v>8315</v>
      </c>
      <c r="T2892" t="s">
        <v>8325</v>
      </c>
      <c r="U2892">
        <v>7</v>
      </c>
      <c r="V2892">
        <v>8</v>
      </c>
      <c r="W2892" t="s">
        <v>11246</v>
      </c>
    </row>
    <row r="2893" spans="1:23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 s="15">
        <f t="shared" si="91"/>
        <v>42102.790821759263</v>
      </c>
      <c r="J2893">
        <v>1428519527</v>
      </c>
      <c r="K2893" s="17">
        <f>(((L2893/60)/60/24)+DATE(1970,1,1))</f>
        <v>42072.790821759263</v>
      </c>
      <c r="L2893">
        <v>1425927527</v>
      </c>
      <c r="M2893" t="b">
        <v>0</v>
      </c>
      <c r="N2893">
        <v>15</v>
      </c>
      <c r="O2893" t="b">
        <v>0</v>
      </c>
      <c r="P2893" t="s">
        <v>8302</v>
      </c>
      <c r="Q2893">
        <f t="shared" si="90"/>
        <v>52</v>
      </c>
      <c r="R2893">
        <f>IFERROR(ROUND(E2893/N2893,2),0)</f>
        <v>17.329999999999998</v>
      </c>
      <c r="S2893" t="s">
        <v>8318</v>
      </c>
      <c r="T2893" t="s">
        <v>8359</v>
      </c>
      <c r="U2893">
        <v>3</v>
      </c>
      <c r="V2893">
        <v>9</v>
      </c>
      <c r="W2893" t="s">
        <v>11247</v>
      </c>
    </row>
    <row r="2894" spans="1:23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 s="15">
        <f t="shared" si="91"/>
        <v>41852.716666666667</v>
      </c>
      <c r="J2894">
        <v>1406913120</v>
      </c>
      <c r="K2894" s="17">
        <f>(((L2894/60)/60/24)+DATE(1970,1,1))</f>
        <v>41829.73715277778</v>
      </c>
      <c r="L2894">
        <v>1404927690</v>
      </c>
      <c r="M2894" t="b">
        <v>0</v>
      </c>
      <c r="N2894">
        <v>4</v>
      </c>
      <c r="O2894" t="b">
        <v>0</v>
      </c>
      <c r="P2894" t="s">
        <v>8269</v>
      </c>
      <c r="Q2894">
        <f t="shared" si="90"/>
        <v>5</v>
      </c>
      <c r="R2894">
        <f>IFERROR(ROUND(E2894/N2894,2),0)</f>
        <v>65</v>
      </c>
      <c r="S2894" t="s">
        <v>8307</v>
      </c>
      <c r="T2894" t="s">
        <v>8309</v>
      </c>
      <c r="U2894">
        <v>7</v>
      </c>
      <c r="V2894">
        <v>9</v>
      </c>
      <c r="W2894" t="s">
        <v>11248</v>
      </c>
    </row>
    <row r="2895" spans="1:23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 s="15">
        <f t="shared" si="91"/>
        <v>42086.207638888889</v>
      </c>
      <c r="J2895">
        <v>1427086740</v>
      </c>
      <c r="K2895" s="17">
        <f>(((L2895/60)/60/24)+DATE(1970,1,1))</f>
        <v>42056.1324537037</v>
      </c>
      <c r="L2895">
        <v>1424488244</v>
      </c>
      <c r="M2895" t="b">
        <v>0</v>
      </c>
      <c r="N2895">
        <v>7</v>
      </c>
      <c r="O2895" t="b">
        <v>0</v>
      </c>
      <c r="P2895" t="s">
        <v>8269</v>
      </c>
      <c r="Q2895">
        <f t="shared" si="90"/>
        <v>33</v>
      </c>
      <c r="R2895">
        <f>IFERROR(ROUND(E2895/N2895,2),0)</f>
        <v>37.14</v>
      </c>
      <c r="S2895" t="s">
        <v>8307</v>
      </c>
      <c r="T2895" t="s">
        <v>8309</v>
      </c>
      <c r="U2895">
        <v>2</v>
      </c>
      <c r="V2895">
        <v>21</v>
      </c>
      <c r="W2895" t="s">
        <v>11249</v>
      </c>
    </row>
    <row r="2896" spans="1:23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 s="15">
        <f t="shared" si="91"/>
        <v>42168.692627314813</v>
      </c>
      <c r="J2896">
        <v>1434213443</v>
      </c>
      <c r="K2896" s="17">
        <f>(((L2896/60)/60/24)+DATE(1970,1,1))</f>
        <v>42138.692627314813</v>
      </c>
      <c r="L2896">
        <v>1431621443</v>
      </c>
      <c r="M2896" t="b">
        <v>0</v>
      </c>
      <c r="N2896">
        <v>4</v>
      </c>
      <c r="O2896" t="b">
        <v>0</v>
      </c>
      <c r="P2896" t="s">
        <v>8270</v>
      </c>
      <c r="Q2896">
        <f t="shared" si="90"/>
        <v>0</v>
      </c>
      <c r="R2896">
        <f>IFERROR(ROUND(E2896/N2896,2),0)</f>
        <v>64.75</v>
      </c>
      <c r="S2896" t="s">
        <v>8315</v>
      </c>
      <c r="T2896" t="s">
        <v>8345</v>
      </c>
      <c r="U2896">
        <v>5</v>
      </c>
      <c r="V2896">
        <v>14</v>
      </c>
      <c r="W2896" t="s">
        <v>11250</v>
      </c>
    </row>
    <row r="2897" spans="1:23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 s="15">
        <f t="shared" si="91"/>
        <v>42841.833333333328</v>
      </c>
      <c r="J2897">
        <v>1492372800</v>
      </c>
      <c r="K2897" s="17">
        <f>(((L2897/60)/60/24)+DATE(1970,1,1))</f>
        <v>42800.753333333334</v>
      </c>
      <c r="L2897">
        <v>1488823488</v>
      </c>
      <c r="M2897" t="b">
        <v>0</v>
      </c>
      <c r="N2897">
        <v>8</v>
      </c>
      <c r="O2897" t="b">
        <v>0</v>
      </c>
      <c r="P2897" t="s">
        <v>8269</v>
      </c>
      <c r="Q2897">
        <f t="shared" si="90"/>
        <v>52</v>
      </c>
      <c r="R2897">
        <f>IFERROR(ROUND(E2897/N2897,2),0)</f>
        <v>32.25</v>
      </c>
      <c r="S2897" t="s">
        <v>8307</v>
      </c>
      <c r="T2897" t="s">
        <v>8309</v>
      </c>
      <c r="U2897">
        <v>3</v>
      </c>
      <c r="V2897">
        <v>6</v>
      </c>
      <c r="W2897" t="s">
        <v>11251</v>
      </c>
    </row>
    <row r="2898" spans="1:23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 s="15">
        <f t="shared" si="91"/>
        <v>41250.933124999996</v>
      </c>
      <c r="J2898">
        <v>1354919022</v>
      </c>
      <c r="K2898" s="17">
        <f>(((L2898/60)/60/24)+DATE(1970,1,1))</f>
        <v>41220.933124999996</v>
      </c>
      <c r="L2898">
        <v>1352327022</v>
      </c>
      <c r="M2898" t="b">
        <v>0</v>
      </c>
      <c r="N2898">
        <v>11</v>
      </c>
      <c r="O2898" t="b">
        <v>0</v>
      </c>
      <c r="P2898" t="s">
        <v>8280</v>
      </c>
      <c r="Q2898">
        <f t="shared" si="90"/>
        <v>1</v>
      </c>
      <c r="R2898">
        <f>IFERROR(ROUND(E2898/N2898,2),0)</f>
        <v>23.18</v>
      </c>
      <c r="S2898" t="s">
        <v>8323</v>
      </c>
      <c r="T2898" t="s">
        <v>8338</v>
      </c>
      <c r="U2898">
        <v>11</v>
      </c>
      <c r="V2898">
        <v>7</v>
      </c>
      <c r="W2898" t="s">
        <v>11252</v>
      </c>
    </row>
    <row r="2899" spans="1:23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 s="15">
        <f t="shared" si="91"/>
        <v>42377.954571759255</v>
      </c>
      <c r="J2899">
        <v>1452293675</v>
      </c>
      <c r="K2899" s="17">
        <f>(((L2899/60)/60/24)+DATE(1970,1,1))</f>
        <v>42317.954571759255</v>
      </c>
      <c r="L2899">
        <v>1447109675</v>
      </c>
      <c r="M2899" t="b">
        <v>0</v>
      </c>
      <c r="N2899">
        <v>6</v>
      </c>
      <c r="O2899" t="b">
        <v>0</v>
      </c>
      <c r="P2899" t="s">
        <v>8282</v>
      </c>
      <c r="Q2899">
        <f t="shared" si="90"/>
        <v>10</v>
      </c>
      <c r="R2899">
        <f>IFERROR(ROUND(E2899/N2899,2),0)</f>
        <v>42</v>
      </c>
      <c r="S2899" t="s">
        <v>8326</v>
      </c>
      <c r="T2899" t="s">
        <v>8348</v>
      </c>
      <c r="U2899">
        <v>11</v>
      </c>
      <c r="V2899">
        <v>9</v>
      </c>
      <c r="W2899" t="s">
        <v>11253</v>
      </c>
    </row>
    <row r="2900" spans="1:23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 s="15">
        <f t="shared" si="91"/>
        <v>42491.596273148149</v>
      </c>
      <c r="J2900">
        <v>1462112318</v>
      </c>
      <c r="K2900" s="17">
        <f>(((L2900/60)/60/24)+DATE(1970,1,1))</f>
        <v>42461.596273148149</v>
      </c>
      <c r="L2900">
        <v>1459520318</v>
      </c>
      <c r="M2900" t="b">
        <v>0</v>
      </c>
      <c r="N2900">
        <v>4</v>
      </c>
      <c r="O2900" t="b">
        <v>0</v>
      </c>
      <c r="P2900" t="s">
        <v>8269</v>
      </c>
      <c r="Q2900">
        <f t="shared" si="90"/>
        <v>34</v>
      </c>
      <c r="R2900">
        <f>IFERROR(ROUND(E2900/N2900,2),0)</f>
        <v>63</v>
      </c>
      <c r="S2900" t="s">
        <v>8307</v>
      </c>
      <c r="T2900" t="s">
        <v>8309</v>
      </c>
      <c r="U2900">
        <v>4</v>
      </c>
      <c r="V2900">
        <v>1</v>
      </c>
      <c r="W2900" t="s">
        <v>11254</v>
      </c>
    </row>
    <row r="2901" spans="1:23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 s="15">
        <f t="shared" si="91"/>
        <v>42105.807395833333</v>
      </c>
      <c r="J2901">
        <v>1428780159</v>
      </c>
      <c r="K2901" s="17">
        <f>(((L2901/60)/60/24)+DATE(1970,1,1))</f>
        <v>42075.807395833333</v>
      </c>
      <c r="L2901">
        <v>1426188159</v>
      </c>
      <c r="M2901" t="b">
        <v>0</v>
      </c>
      <c r="N2901">
        <v>8</v>
      </c>
      <c r="O2901" t="b">
        <v>1</v>
      </c>
      <c r="P2901" t="s">
        <v>8269</v>
      </c>
      <c r="Q2901">
        <f t="shared" si="90"/>
        <v>100</v>
      </c>
      <c r="R2901">
        <f>IFERROR(ROUND(E2901/N2901,2),0)</f>
        <v>31.38</v>
      </c>
      <c r="S2901" t="s">
        <v>8307</v>
      </c>
      <c r="T2901" t="s">
        <v>8309</v>
      </c>
      <c r="U2901">
        <v>3</v>
      </c>
      <c r="V2901">
        <v>12</v>
      </c>
      <c r="W2901" t="s">
        <v>11255</v>
      </c>
    </row>
    <row r="2902" spans="1:23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 s="15">
        <f t="shared" si="91"/>
        <v>42539.814108796301</v>
      </c>
      <c r="J2902">
        <v>1466278339</v>
      </c>
      <c r="K2902" s="17">
        <f>(((L2902/60)/60/24)+DATE(1970,1,1))</f>
        <v>42509.814108796301</v>
      </c>
      <c r="L2902">
        <v>1463686339</v>
      </c>
      <c r="M2902" t="b">
        <v>0</v>
      </c>
      <c r="N2902">
        <v>5</v>
      </c>
      <c r="O2902" t="b">
        <v>0</v>
      </c>
      <c r="P2902" t="s">
        <v>8269</v>
      </c>
      <c r="Q2902">
        <f t="shared" si="90"/>
        <v>13</v>
      </c>
      <c r="R2902">
        <f>IFERROR(ROUND(E2902/N2902,2),0)</f>
        <v>50.2</v>
      </c>
      <c r="S2902" t="s">
        <v>8307</v>
      </c>
      <c r="T2902" t="s">
        <v>8309</v>
      </c>
      <c r="U2902">
        <v>5</v>
      </c>
      <c r="V2902">
        <v>19</v>
      </c>
      <c r="W2902" t="s">
        <v>11256</v>
      </c>
    </row>
    <row r="2903" spans="1:23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 s="15">
        <f t="shared" si="91"/>
        <v>42279.441412037035</v>
      </c>
      <c r="J2903">
        <v>1443782138</v>
      </c>
      <c r="K2903" s="17">
        <f>(((L2903/60)/60/24)+DATE(1970,1,1))</f>
        <v>42239.441412037035</v>
      </c>
      <c r="L2903">
        <v>1440326138</v>
      </c>
      <c r="M2903" t="b">
        <v>0</v>
      </c>
      <c r="N2903">
        <v>3</v>
      </c>
      <c r="O2903" t="b">
        <v>0</v>
      </c>
      <c r="P2903" t="s">
        <v>8266</v>
      </c>
      <c r="Q2903">
        <f t="shared" si="90"/>
        <v>5</v>
      </c>
      <c r="R2903">
        <f>IFERROR(ROUND(E2903/N2903,2),0)</f>
        <v>83.33</v>
      </c>
      <c r="S2903" t="s">
        <v>8328</v>
      </c>
      <c r="T2903" t="s">
        <v>8330</v>
      </c>
      <c r="U2903">
        <v>8</v>
      </c>
      <c r="V2903">
        <v>23</v>
      </c>
      <c r="W2903" t="s">
        <v>11257</v>
      </c>
    </row>
    <row r="2904" spans="1:23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 s="15">
        <f t="shared" si="91"/>
        <v>42155.395138888889</v>
      </c>
      <c r="J2904">
        <v>1433064540</v>
      </c>
      <c r="K2904" s="17">
        <f>(((L2904/60)/60/24)+DATE(1970,1,1))</f>
        <v>42106.666018518517</v>
      </c>
      <c r="L2904">
        <v>1428854344</v>
      </c>
      <c r="M2904" t="b">
        <v>0</v>
      </c>
      <c r="N2904">
        <v>2</v>
      </c>
      <c r="O2904" t="b">
        <v>0</v>
      </c>
      <c r="P2904" t="s">
        <v>8266</v>
      </c>
      <c r="Q2904">
        <f t="shared" si="90"/>
        <v>1</v>
      </c>
      <c r="R2904">
        <f>IFERROR(ROUND(E2904/N2904,2),0)</f>
        <v>125</v>
      </c>
      <c r="S2904" t="s">
        <v>8328</v>
      </c>
      <c r="T2904" t="s">
        <v>8330</v>
      </c>
      <c r="U2904">
        <v>4</v>
      </c>
      <c r="V2904">
        <v>12</v>
      </c>
      <c r="W2904" t="s">
        <v>11258</v>
      </c>
    </row>
    <row r="2905" spans="1:23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 s="15">
        <f t="shared" si="91"/>
        <v>42316.5</v>
      </c>
      <c r="J2905">
        <v>1446984000</v>
      </c>
      <c r="K2905" s="17">
        <f>(((L2905/60)/60/24)+DATE(1970,1,1))</f>
        <v>42297.110300925924</v>
      </c>
      <c r="L2905">
        <v>1445308730</v>
      </c>
      <c r="M2905" t="b">
        <v>0</v>
      </c>
      <c r="N2905">
        <v>5</v>
      </c>
      <c r="O2905" t="b">
        <v>0</v>
      </c>
      <c r="P2905" t="s">
        <v>8266</v>
      </c>
      <c r="Q2905">
        <f t="shared" si="90"/>
        <v>25</v>
      </c>
      <c r="R2905">
        <f>IFERROR(ROUND(E2905/N2905,2),0)</f>
        <v>50</v>
      </c>
      <c r="S2905" t="s">
        <v>8328</v>
      </c>
      <c r="T2905" t="s">
        <v>8330</v>
      </c>
      <c r="U2905">
        <v>10</v>
      </c>
      <c r="V2905">
        <v>20</v>
      </c>
      <c r="W2905" t="s">
        <v>11259</v>
      </c>
    </row>
    <row r="2906" spans="1:23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 s="15">
        <f t="shared" si="91"/>
        <v>41496.552314814813</v>
      </c>
      <c r="J2906">
        <v>1376140520</v>
      </c>
      <c r="K2906" s="17">
        <f>(((L2906/60)/60/24)+DATE(1970,1,1))</f>
        <v>41466.552314814813</v>
      </c>
      <c r="L2906">
        <v>1373548520</v>
      </c>
      <c r="M2906" t="b">
        <v>0</v>
      </c>
      <c r="N2906">
        <v>1</v>
      </c>
      <c r="O2906" t="b">
        <v>0</v>
      </c>
      <c r="P2906" t="s">
        <v>8268</v>
      </c>
      <c r="Q2906">
        <f t="shared" si="90"/>
        <v>0</v>
      </c>
      <c r="R2906">
        <f>IFERROR(ROUND(E2906/N2906,2),0)</f>
        <v>250</v>
      </c>
      <c r="S2906" t="s">
        <v>8328</v>
      </c>
      <c r="T2906" t="s">
        <v>8342</v>
      </c>
      <c r="U2906">
        <v>7</v>
      </c>
      <c r="V2906">
        <v>11</v>
      </c>
      <c r="W2906" t="s">
        <v>11260</v>
      </c>
    </row>
    <row r="2907" spans="1:23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 s="15">
        <f t="shared" si="91"/>
        <v>41976.232175925921</v>
      </c>
      <c r="J2907">
        <v>1417584860</v>
      </c>
      <c r="K2907" s="17">
        <f>(((L2907/60)/60/24)+DATE(1970,1,1))</f>
        <v>41946.232175925928</v>
      </c>
      <c r="L2907">
        <v>1414992860</v>
      </c>
      <c r="M2907" t="b">
        <v>0</v>
      </c>
      <c r="N2907">
        <v>1</v>
      </c>
      <c r="O2907" t="b">
        <v>0</v>
      </c>
      <c r="P2907" t="s">
        <v>8270</v>
      </c>
      <c r="Q2907">
        <f t="shared" si="90"/>
        <v>3</v>
      </c>
      <c r="R2907">
        <f>IFERROR(ROUND(E2907/N2907,2),0)</f>
        <v>250</v>
      </c>
      <c r="S2907" t="s">
        <v>8315</v>
      </c>
      <c r="T2907" t="s">
        <v>8345</v>
      </c>
      <c r="U2907">
        <v>11</v>
      </c>
      <c r="V2907">
        <v>3</v>
      </c>
      <c r="W2907" t="s">
        <v>11261</v>
      </c>
    </row>
    <row r="2908" spans="1:23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 s="15">
        <f t="shared" si="91"/>
        <v>42732.809201388889</v>
      </c>
      <c r="J2908">
        <v>1482953115</v>
      </c>
      <c r="K2908" s="17">
        <f>(((L2908/60)/60/24)+DATE(1970,1,1))</f>
        <v>42702.809201388889</v>
      </c>
      <c r="L2908">
        <v>1480361115</v>
      </c>
      <c r="M2908" t="b">
        <v>0</v>
      </c>
      <c r="N2908">
        <v>1</v>
      </c>
      <c r="O2908" t="b">
        <v>0</v>
      </c>
      <c r="P2908" t="s">
        <v>8271</v>
      </c>
      <c r="Q2908">
        <f t="shared" si="90"/>
        <v>0</v>
      </c>
      <c r="R2908">
        <f>IFERROR(ROUND(E2908/N2908,2),0)</f>
        <v>250</v>
      </c>
      <c r="S2908" t="s">
        <v>8315</v>
      </c>
      <c r="T2908" t="s">
        <v>8317</v>
      </c>
      <c r="U2908">
        <v>11</v>
      </c>
      <c r="V2908">
        <v>28</v>
      </c>
      <c r="W2908" t="s">
        <v>11262</v>
      </c>
    </row>
    <row r="2909" spans="1:23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 s="15">
        <f t="shared" si="91"/>
        <v>42609.708437499998</v>
      </c>
      <c r="J2909">
        <v>1472317209</v>
      </c>
      <c r="K2909" s="17">
        <f>(((L2909/60)/60/24)+DATE(1970,1,1))</f>
        <v>42579.708437499998</v>
      </c>
      <c r="L2909">
        <v>1469725209</v>
      </c>
      <c r="M2909" t="b">
        <v>0</v>
      </c>
      <c r="N2909">
        <v>1</v>
      </c>
      <c r="O2909" t="b">
        <v>0</v>
      </c>
      <c r="P2909" t="s">
        <v>8279</v>
      </c>
      <c r="Q2909">
        <f t="shared" si="90"/>
        <v>0</v>
      </c>
      <c r="R2909">
        <f>IFERROR(ROUND(E2909/N2909,2),0)</f>
        <v>250</v>
      </c>
      <c r="S2909" t="s">
        <v>8349</v>
      </c>
      <c r="T2909" t="s">
        <v>8350</v>
      </c>
      <c r="U2909">
        <v>7</v>
      </c>
      <c r="V2909">
        <v>28</v>
      </c>
      <c r="W2909" t="s">
        <v>11263</v>
      </c>
    </row>
    <row r="2910" spans="1:23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 s="15">
        <f t="shared" si="91"/>
        <v>42509.341678240744</v>
      </c>
      <c r="J2910">
        <v>1463645521</v>
      </c>
      <c r="K2910" s="17">
        <f>(((L2910/60)/60/24)+DATE(1970,1,1))</f>
        <v>42449.341678240744</v>
      </c>
      <c r="L2910">
        <v>1458461521</v>
      </c>
      <c r="M2910" t="b">
        <v>0</v>
      </c>
      <c r="N2910">
        <v>4</v>
      </c>
      <c r="O2910" t="b">
        <v>0</v>
      </c>
      <c r="P2910" t="s">
        <v>8282</v>
      </c>
      <c r="Q2910">
        <f t="shared" si="90"/>
        <v>0</v>
      </c>
      <c r="R2910">
        <f>IFERROR(ROUND(E2910/N2910,2),0)</f>
        <v>62.5</v>
      </c>
      <c r="S2910" t="s">
        <v>8326</v>
      </c>
      <c r="T2910" t="s">
        <v>8348</v>
      </c>
      <c r="U2910">
        <v>3</v>
      </c>
      <c r="V2910">
        <v>20</v>
      </c>
      <c r="W2910" t="s">
        <v>11264</v>
      </c>
    </row>
    <row r="2911" spans="1:23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 s="15">
        <f t="shared" si="91"/>
        <v>42272.988680555558</v>
      </c>
      <c r="J2911">
        <v>1443224622</v>
      </c>
      <c r="K2911" s="17">
        <f>(((L2911/60)/60/24)+DATE(1970,1,1))</f>
        <v>42242.988680555558</v>
      </c>
      <c r="L2911">
        <v>1440632622</v>
      </c>
      <c r="M2911" t="b">
        <v>0</v>
      </c>
      <c r="N2911">
        <v>6</v>
      </c>
      <c r="O2911" t="b">
        <v>0</v>
      </c>
      <c r="P2911" t="s">
        <v>8303</v>
      </c>
      <c r="Q2911">
        <f t="shared" si="90"/>
        <v>25</v>
      </c>
      <c r="R2911">
        <f>IFERROR(ROUND(E2911/N2911,2),0)</f>
        <v>41.67</v>
      </c>
      <c r="S2911" t="s">
        <v>8307</v>
      </c>
      <c r="T2911" t="s">
        <v>8310</v>
      </c>
      <c r="U2911">
        <v>8</v>
      </c>
      <c r="V2911">
        <v>26</v>
      </c>
      <c r="W2911" t="s">
        <v>11265</v>
      </c>
    </row>
    <row r="2912" spans="1:23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 s="15">
        <f t="shared" si="91"/>
        <v>42465.35701388889</v>
      </c>
      <c r="J2912">
        <v>1459845246</v>
      </c>
      <c r="K2912" s="17">
        <f>(((L2912/60)/60/24)+DATE(1970,1,1))</f>
        <v>42437.398680555561</v>
      </c>
      <c r="L2912">
        <v>1457429646</v>
      </c>
      <c r="M2912" t="b">
        <v>0</v>
      </c>
      <c r="N2912">
        <v>9</v>
      </c>
      <c r="O2912" t="b">
        <v>1</v>
      </c>
      <c r="P2912" t="s">
        <v>8269</v>
      </c>
      <c r="Q2912">
        <f t="shared" si="90"/>
        <v>100</v>
      </c>
      <c r="R2912">
        <f>IFERROR(ROUND(E2912/N2912,2),0)</f>
        <v>27.78</v>
      </c>
      <c r="S2912" t="s">
        <v>8307</v>
      </c>
      <c r="T2912" t="s">
        <v>8309</v>
      </c>
      <c r="U2912">
        <v>3</v>
      </c>
      <c r="V2912">
        <v>8</v>
      </c>
      <c r="W2912" t="s">
        <v>11266</v>
      </c>
    </row>
    <row r="2913" spans="1:23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 s="15">
        <f t="shared" si="91"/>
        <v>42154.841111111105</v>
      </c>
      <c r="J2913">
        <v>1433016672</v>
      </c>
      <c r="K2913" s="17">
        <f>(((L2913/60)/60/24)+DATE(1970,1,1))</f>
        <v>42124.841111111105</v>
      </c>
      <c r="L2913">
        <v>1430424672</v>
      </c>
      <c r="M2913" t="b">
        <v>0</v>
      </c>
      <c r="N2913">
        <v>8</v>
      </c>
      <c r="O2913" t="b">
        <v>1</v>
      </c>
      <c r="P2913" t="s">
        <v>8269</v>
      </c>
      <c r="Q2913">
        <f t="shared" si="90"/>
        <v>100</v>
      </c>
      <c r="R2913">
        <f>IFERROR(ROUND(E2913/N2913,2),0)</f>
        <v>31.25</v>
      </c>
      <c r="S2913" t="s">
        <v>8307</v>
      </c>
      <c r="T2913" t="s">
        <v>8309</v>
      </c>
      <c r="U2913">
        <v>4</v>
      </c>
      <c r="V2913">
        <v>30</v>
      </c>
      <c r="W2913" t="s">
        <v>11267</v>
      </c>
    </row>
    <row r="2914" spans="1:23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 s="15">
        <f t="shared" si="91"/>
        <v>41996.881076388891</v>
      </c>
      <c r="J2914">
        <v>1419368925</v>
      </c>
      <c r="K2914" s="17">
        <f>(((L2914/60)/60/24)+DATE(1970,1,1))</f>
        <v>41971.881076388891</v>
      </c>
      <c r="L2914">
        <v>1417208925</v>
      </c>
      <c r="M2914" t="b">
        <v>0</v>
      </c>
      <c r="N2914">
        <v>22</v>
      </c>
      <c r="O2914" t="b">
        <v>1</v>
      </c>
      <c r="P2914" t="s">
        <v>8269</v>
      </c>
      <c r="Q2914">
        <f t="shared" si="90"/>
        <v>100</v>
      </c>
      <c r="R2914">
        <f>IFERROR(ROUND(E2914/N2914,2),0)</f>
        <v>11.36</v>
      </c>
      <c r="S2914" t="s">
        <v>8307</v>
      </c>
      <c r="T2914" t="s">
        <v>8309</v>
      </c>
      <c r="U2914">
        <v>11</v>
      </c>
      <c r="V2914">
        <v>28</v>
      </c>
      <c r="W2914" t="s">
        <v>11268</v>
      </c>
    </row>
    <row r="2915" spans="1:23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 s="15">
        <f t="shared" si="91"/>
        <v>42211.237685185188</v>
      </c>
      <c r="J2915">
        <v>1437889336</v>
      </c>
      <c r="K2915" s="17">
        <f>(((L2915/60)/60/24)+DATE(1970,1,1))</f>
        <v>42151.237685185188</v>
      </c>
      <c r="L2915">
        <v>1432705336</v>
      </c>
      <c r="M2915" t="b">
        <v>0</v>
      </c>
      <c r="N2915">
        <v>4</v>
      </c>
      <c r="O2915" t="b">
        <v>0</v>
      </c>
      <c r="P2915" t="s">
        <v>8269</v>
      </c>
      <c r="Q2915">
        <f t="shared" si="90"/>
        <v>5</v>
      </c>
      <c r="R2915">
        <f>IFERROR(ROUND(E2915/N2915,2),0)</f>
        <v>62.5</v>
      </c>
      <c r="S2915" t="s">
        <v>8307</v>
      </c>
      <c r="T2915" t="s">
        <v>8309</v>
      </c>
      <c r="U2915">
        <v>5</v>
      </c>
      <c r="V2915">
        <v>27</v>
      </c>
      <c r="W2915" t="s">
        <v>11269</v>
      </c>
    </row>
    <row r="2916" spans="1:23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 s="15">
        <f t="shared" si="91"/>
        <v>41898.125</v>
      </c>
      <c r="J2916">
        <v>1410836400</v>
      </c>
      <c r="K2916" s="17">
        <f>(((L2916/60)/60/24)+DATE(1970,1,1))</f>
        <v>41866.640648148146</v>
      </c>
      <c r="L2916">
        <v>1408116152</v>
      </c>
      <c r="M2916" t="b">
        <v>0</v>
      </c>
      <c r="N2916">
        <v>7</v>
      </c>
      <c r="O2916" t="b">
        <v>0</v>
      </c>
      <c r="P2916" t="s">
        <v>8269</v>
      </c>
      <c r="Q2916">
        <f t="shared" si="90"/>
        <v>3</v>
      </c>
      <c r="R2916">
        <f>IFERROR(ROUND(E2916/N2916,2),0)</f>
        <v>35.71</v>
      </c>
      <c r="S2916" t="s">
        <v>8307</v>
      </c>
      <c r="T2916" t="s">
        <v>8309</v>
      </c>
      <c r="U2916">
        <v>8</v>
      </c>
      <c r="V2916">
        <v>15</v>
      </c>
      <c r="W2916" t="s">
        <v>11270</v>
      </c>
    </row>
    <row r="2917" spans="1:23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 s="15">
        <f t="shared" si="91"/>
        <v>42385.458333333328</v>
      </c>
      <c r="J2917">
        <v>1452942000</v>
      </c>
      <c r="K2917" s="17">
        <f>(((L2917/60)/60/24)+DATE(1970,1,1))</f>
        <v>42348.9215625</v>
      </c>
      <c r="L2917">
        <v>1449785223</v>
      </c>
      <c r="M2917" t="b">
        <v>0</v>
      </c>
      <c r="N2917">
        <v>5</v>
      </c>
      <c r="O2917" t="b">
        <v>0</v>
      </c>
      <c r="P2917" t="s">
        <v>8270</v>
      </c>
      <c r="Q2917">
        <f t="shared" si="90"/>
        <v>1</v>
      </c>
      <c r="R2917">
        <f>IFERROR(ROUND(E2917/N2917,2),0)</f>
        <v>49</v>
      </c>
      <c r="S2917" t="s">
        <v>8315</v>
      </c>
      <c r="T2917" t="s">
        <v>8345</v>
      </c>
      <c r="U2917">
        <v>12</v>
      </c>
      <c r="V2917">
        <v>10</v>
      </c>
      <c r="W2917" t="s">
        <v>11271</v>
      </c>
    </row>
    <row r="2918" spans="1:23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 s="15">
        <f t="shared" si="91"/>
        <v>42539.22210648148</v>
      </c>
      <c r="J2918">
        <v>1466227190</v>
      </c>
      <c r="K2918" s="17">
        <f>(((L2918/60)/60/24)+DATE(1970,1,1))</f>
        <v>42479.22210648148</v>
      </c>
      <c r="L2918">
        <v>1461043190</v>
      </c>
      <c r="M2918" t="b">
        <v>0</v>
      </c>
      <c r="N2918">
        <v>15</v>
      </c>
      <c r="O2918" t="b">
        <v>0</v>
      </c>
      <c r="P2918" t="s">
        <v>8280</v>
      </c>
      <c r="Q2918">
        <f t="shared" si="90"/>
        <v>2</v>
      </c>
      <c r="R2918">
        <f>IFERROR(ROUND(E2918/N2918,2),0)</f>
        <v>16.2</v>
      </c>
      <c r="S2918" t="s">
        <v>8323</v>
      </c>
      <c r="T2918" t="s">
        <v>8338</v>
      </c>
      <c r="U2918">
        <v>4</v>
      </c>
      <c r="V2918">
        <v>19</v>
      </c>
      <c r="W2918" t="s">
        <v>11272</v>
      </c>
    </row>
    <row r="2919" spans="1:23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 s="15">
        <f t="shared" si="91"/>
        <v>41467.910416666666</v>
      </c>
      <c r="J2919">
        <v>1373665860</v>
      </c>
      <c r="K2919" s="17">
        <f>(((L2919/60)/60/24)+DATE(1970,1,1))</f>
        <v>41409.040011574078</v>
      </c>
      <c r="L2919">
        <v>1368579457</v>
      </c>
      <c r="M2919" t="b">
        <v>0</v>
      </c>
      <c r="N2919">
        <v>8</v>
      </c>
      <c r="O2919" t="b">
        <v>0</v>
      </c>
      <c r="P2919" t="s">
        <v>8284</v>
      </c>
      <c r="Q2919">
        <f t="shared" si="90"/>
        <v>3</v>
      </c>
      <c r="R2919">
        <f>IFERROR(ROUND(E2919/N2919,2),0)</f>
        <v>30.13</v>
      </c>
      <c r="S2919" t="s">
        <v>8331</v>
      </c>
      <c r="T2919" t="s">
        <v>8357</v>
      </c>
      <c r="U2919">
        <v>5</v>
      </c>
      <c r="V2919">
        <v>15</v>
      </c>
      <c r="W2919" t="s">
        <v>11273</v>
      </c>
    </row>
    <row r="2920" spans="1:23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 s="15">
        <f t="shared" si="91"/>
        <v>42057.510243055556</v>
      </c>
      <c r="J2920">
        <v>1424607285</v>
      </c>
      <c r="K2920" s="17">
        <f>(((L2920/60)/60/24)+DATE(1970,1,1))</f>
        <v>42032.510243055556</v>
      </c>
      <c r="L2920">
        <v>1422447285</v>
      </c>
      <c r="M2920" t="b">
        <v>1</v>
      </c>
      <c r="N2920">
        <v>5</v>
      </c>
      <c r="O2920" t="b">
        <v>0</v>
      </c>
      <c r="P2920" t="s">
        <v>8285</v>
      </c>
      <c r="Q2920">
        <f t="shared" si="90"/>
        <v>2</v>
      </c>
      <c r="R2920">
        <f>IFERROR(ROUND(E2920/N2920,2),0)</f>
        <v>48.2</v>
      </c>
      <c r="S2920" t="s">
        <v>8318</v>
      </c>
      <c r="T2920" t="s">
        <v>8351</v>
      </c>
      <c r="U2920">
        <v>1</v>
      </c>
      <c r="V2920">
        <v>28</v>
      </c>
      <c r="W2920" t="s">
        <v>11274</v>
      </c>
    </row>
    <row r="2921" spans="1:23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 s="15">
        <f t="shared" si="91"/>
        <v>42155.958333333328</v>
      </c>
      <c r="J2921">
        <v>1433113200</v>
      </c>
      <c r="K2921" s="17">
        <f>(((L2921/60)/60/24)+DATE(1970,1,1))</f>
        <v>42142.514016203699</v>
      </c>
      <c r="L2921">
        <v>1431951611</v>
      </c>
      <c r="M2921" t="b">
        <v>0</v>
      </c>
      <c r="N2921">
        <v>12</v>
      </c>
      <c r="O2921" t="b">
        <v>1</v>
      </c>
      <c r="P2921" t="s">
        <v>8269</v>
      </c>
      <c r="Q2921">
        <f t="shared" si="90"/>
        <v>110</v>
      </c>
      <c r="R2921">
        <f>IFERROR(ROUND(E2921/N2921,2),0)</f>
        <v>20.079999999999998</v>
      </c>
      <c r="S2921" t="s">
        <v>8307</v>
      </c>
      <c r="T2921" t="s">
        <v>8309</v>
      </c>
      <c r="U2921">
        <v>5</v>
      </c>
      <c r="V2921">
        <v>18</v>
      </c>
      <c r="W2921" t="s">
        <v>11275</v>
      </c>
    </row>
    <row r="2922" spans="1:23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 s="15">
        <f t="shared" si="91"/>
        <v>42333.920081018514</v>
      </c>
      <c r="J2922">
        <v>1448489095</v>
      </c>
      <c r="K2922" s="17">
        <f>(((L2922/60)/60/24)+DATE(1970,1,1))</f>
        <v>42303.878414351857</v>
      </c>
      <c r="L2922">
        <v>1445893495</v>
      </c>
      <c r="M2922" t="b">
        <v>0</v>
      </c>
      <c r="N2922">
        <v>6</v>
      </c>
      <c r="O2922" t="b">
        <v>0</v>
      </c>
      <c r="P2922" t="s">
        <v>8271</v>
      </c>
      <c r="Q2922">
        <f t="shared" si="90"/>
        <v>3</v>
      </c>
      <c r="R2922">
        <f>IFERROR(ROUND(E2922/N2922,2),0)</f>
        <v>40</v>
      </c>
      <c r="S2922" t="s">
        <v>8315</v>
      </c>
      <c r="T2922" t="s">
        <v>8317</v>
      </c>
      <c r="U2922">
        <v>10</v>
      </c>
      <c r="V2922">
        <v>26</v>
      </c>
      <c r="W2922" t="s">
        <v>11276</v>
      </c>
    </row>
    <row r="2923" spans="1:23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 s="15">
        <f t="shared" si="91"/>
        <v>42155.732638888891</v>
      </c>
      <c r="J2923">
        <v>1433093700</v>
      </c>
      <c r="K2923" s="17">
        <f>(((L2923/60)/60/24)+DATE(1970,1,1))</f>
        <v>42122.732499999998</v>
      </c>
      <c r="L2923">
        <v>1430242488</v>
      </c>
      <c r="M2923" t="b">
        <v>0</v>
      </c>
      <c r="N2923">
        <v>8</v>
      </c>
      <c r="O2923" t="b">
        <v>0</v>
      </c>
      <c r="P2923" t="s">
        <v>8269</v>
      </c>
      <c r="Q2923">
        <f t="shared" si="90"/>
        <v>5</v>
      </c>
      <c r="R2923">
        <f>IFERROR(ROUND(E2923/N2923,2),0)</f>
        <v>30</v>
      </c>
      <c r="S2923" t="s">
        <v>8307</v>
      </c>
      <c r="T2923" t="s">
        <v>8309</v>
      </c>
      <c r="U2923">
        <v>4</v>
      </c>
      <c r="V2923">
        <v>28</v>
      </c>
      <c r="W2923" t="s">
        <v>11277</v>
      </c>
    </row>
    <row r="2924" spans="1:23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 s="15">
        <f t="shared" si="91"/>
        <v>42143.875567129624</v>
      </c>
      <c r="J2924">
        <v>1432069249</v>
      </c>
      <c r="K2924" s="17">
        <f>(((L2924/60)/60/24)+DATE(1970,1,1))</f>
        <v>42113.875567129624</v>
      </c>
      <c r="L2924">
        <v>1429477249</v>
      </c>
      <c r="M2924" t="b">
        <v>0</v>
      </c>
      <c r="N2924">
        <v>8</v>
      </c>
      <c r="O2924" t="b">
        <v>0</v>
      </c>
      <c r="P2924" t="s">
        <v>8292</v>
      </c>
      <c r="Q2924">
        <f t="shared" si="90"/>
        <v>47</v>
      </c>
      <c r="R2924">
        <f>IFERROR(ROUND(E2924/N2924,2),0)</f>
        <v>29.63</v>
      </c>
      <c r="S2924" t="s">
        <v>8315</v>
      </c>
      <c r="T2924" t="s">
        <v>8325</v>
      </c>
      <c r="U2924">
        <v>4</v>
      </c>
      <c r="V2924">
        <v>19</v>
      </c>
      <c r="W2924" t="s">
        <v>11278</v>
      </c>
    </row>
    <row r="2925" spans="1:23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 s="15">
        <f t="shared" si="91"/>
        <v>41956.524398148147</v>
      </c>
      <c r="J2925">
        <v>1415882108</v>
      </c>
      <c r="K2925" s="17">
        <f>(((L2925/60)/60/24)+DATE(1970,1,1))</f>
        <v>41926.482731481483</v>
      </c>
      <c r="L2925">
        <v>1413286508</v>
      </c>
      <c r="M2925" t="b">
        <v>0</v>
      </c>
      <c r="N2925">
        <v>7</v>
      </c>
      <c r="O2925" t="b">
        <v>0</v>
      </c>
      <c r="P2925" t="s">
        <v>8294</v>
      </c>
      <c r="Q2925">
        <f t="shared" si="90"/>
        <v>1</v>
      </c>
      <c r="R2925">
        <f>IFERROR(ROUND(E2925/N2925,2),0)</f>
        <v>33.71</v>
      </c>
      <c r="S2925" t="s">
        <v>8320</v>
      </c>
      <c r="T2925" t="s">
        <v>8356</v>
      </c>
      <c r="U2925">
        <v>10</v>
      </c>
      <c r="V2925">
        <v>14</v>
      </c>
      <c r="W2925" t="s">
        <v>11279</v>
      </c>
    </row>
    <row r="2926" spans="1:23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 s="15">
        <f t="shared" si="91"/>
        <v>42439.024305555555</v>
      </c>
      <c r="J2926">
        <v>1457570100</v>
      </c>
      <c r="K2926" s="17">
        <f>(((L2926/60)/60/24)+DATE(1970,1,1))</f>
        <v>42409.024305555555</v>
      </c>
      <c r="L2926">
        <v>1454978100</v>
      </c>
      <c r="M2926" t="b">
        <v>0</v>
      </c>
      <c r="N2926">
        <v>12</v>
      </c>
      <c r="O2926" t="b">
        <v>0</v>
      </c>
      <c r="P2926" t="s">
        <v>8280</v>
      </c>
      <c r="Q2926">
        <f t="shared" si="90"/>
        <v>12</v>
      </c>
      <c r="R2926">
        <f>IFERROR(ROUND(E2926/N2926,2),0)</f>
        <v>19.670000000000002</v>
      </c>
      <c r="S2926" t="s">
        <v>8323</v>
      </c>
      <c r="T2926" t="s">
        <v>8338</v>
      </c>
      <c r="U2926">
        <v>2</v>
      </c>
      <c r="V2926">
        <v>9</v>
      </c>
      <c r="W2926" t="s">
        <v>11280</v>
      </c>
    </row>
    <row r="2927" spans="1:23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 s="15">
        <f t="shared" si="91"/>
        <v>41672.751458333332</v>
      </c>
      <c r="J2927">
        <v>1391364126</v>
      </c>
      <c r="K2927" s="17">
        <f>(((L2927/60)/60/24)+DATE(1970,1,1))</f>
        <v>41642.751458333332</v>
      </c>
      <c r="L2927">
        <v>1388772126</v>
      </c>
      <c r="M2927" t="b">
        <v>0</v>
      </c>
      <c r="N2927">
        <v>6</v>
      </c>
      <c r="O2927" t="b">
        <v>0</v>
      </c>
      <c r="P2927" t="s">
        <v>8273</v>
      </c>
      <c r="Q2927">
        <f t="shared" si="90"/>
        <v>5</v>
      </c>
      <c r="R2927">
        <f>IFERROR(ROUND(E2927/N2927,2),0)</f>
        <v>39.17</v>
      </c>
      <c r="S2927" t="s">
        <v>8318</v>
      </c>
      <c r="T2927" t="s">
        <v>8355</v>
      </c>
      <c r="U2927">
        <v>1</v>
      </c>
      <c r="V2927">
        <v>3</v>
      </c>
      <c r="W2927" t="s">
        <v>11281</v>
      </c>
    </row>
    <row r="2928" spans="1:23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 s="15">
        <f t="shared" si="91"/>
        <v>41985.299305555556</v>
      </c>
      <c r="J2928">
        <v>1418368260</v>
      </c>
      <c r="K2928" s="17">
        <f>(((L2928/60)/60/24)+DATE(1970,1,1))</f>
        <v>41977.040185185186</v>
      </c>
      <c r="L2928">
        <v>1417654672</v>
      </c>
      <c r="M2928" t="b">
        <v>0</v>
      </c>
      <c r="N2928">
        <v>8</v>
      </c>
      <c r="O2928" t="b">
        <v>0</v>
      </c>
      <c r="P2928" t="s">
        <v>8271</v>
      </c>
      <c r="Q2928">
        <f t="shared" si="90"/>
        <v>6</v>
      </c>
      <c r="R2928">
        <f>IFERROR(ROUND(E2928/N2928,2),0)</f>
        <v>29.25</v>
      </c>
      <c r="S2928" t="s">
        <v>8315</v>
      </c>
      <c r="T2928" t="s">
        <v>8317</v>
      </c>
      <c r="U2928">
        <v>12</v>
      </c>
      <c r="V2928">
        <v>4</v>
      </c>
      <c r="W2928" t="s">
        <v>11282</v>
      </c>
    </row>
    <row r="2929" spans="1:23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 s="15">
        <f t="shared" si="91"/>
        <v>42653.441932870366</v>
      </c>
      <c r="J2929">
        <v>1476095783</v>
      </c>
      <c r="K2929" s="17">
        <f>(((L2929/60)/60/24)+DATE(1970,1,1))</f>
        <v>42639.441932870366</v>
      </c>
      <c r="L2929">
        <v>1474886183</v>
      </c>
      <c r="M2929" t="b">
        <v>0</v>
      </c>
      <c r="N2929">
        <v>6</v>
      </c>
      <c r="O2929" t="b">
        <v>0</v>
      </c>
      <c r="P2929" t="s">
        <v>8302</v>
      </c>
      <c r="Q2929">
        <f t="shared" si="90"/>
        <v>12</v>
      </c>
      <c r="R2929">
        <f>IFERROR(ROUND(E2929/N2929,2),0)</f>
        <v>39</v>
      </c>
      <c r="S2929" t="s">
        <v>8318</v>
      </c>
      <c r="T2929" t="s">
        <v>8359</v>
      </c>
      <c r="U2929">
        <v>9</v>
      </c>
      <c r="V2929">
        <v>26</v>
      </c>
      <c r="W2929" t="s">
        <v>11283</v>
      </c>
    </row>
    <row r="2930" spans="1:23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 s="15">
        <f t="shared" si="91"/>
        <v>42725.493402777778</v>
      </c>
      <c r="J2930">
        <v>1482321030</v>
      </c>
      <c r="K2930" s="17">
        <f>(((L2930/60)/60/24)+DATE(1970,1,1))</f>
        <v>42665.451736111107</v>
      </c>
      <c r="L2930">
        <v>1477133430</v>
      </c>
      <c r="M2930" t="b">
        <v>0</v>
      </c>
      <c r="N2930">
        <v>9</v>
      </c>
      <c r="O2930" t="b">
        <v>1</v>
      </c>
      <c r="P2930" t="s">
        <v>8269</v>
      </c>
      <c r="Q2930">
        <f t="shared" si="90"/>
        <v>104</v>
      </c>
      <c r="R2930">
        <f>IFERROR(ROUND(E2930/N2930,2),0)</f>
        <v>26</v>
      </c>
      <c r="S2930" t="s">
        <v>8307</v>
      </c>
      <c r="T2930" t="s">
        <v>8309</v>
      </c>
      <c r="U2930">
        <v>10</v>
      </c>
      <c r="V2930">
        <v>22</v>
      </c>
      <c r="W2930" t="s">
        <v>11284</v>
      </c>
    </row>
    <row r="2931" spans="1:23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 s="15">
        <f t="shared" si="91"/>
        <v>42691.594131944439</v>
      </c>
      <c r="J2931">
        <v>1479392133</v>
      </c>
      <c r="K2931" s="17">
        <f>(((L2931/60)/60/24)+DATE(1970,1,1))</f>
        <v>42660.552465277782</v>
      </c>
      <c r="L2931">
        <v>1476710133</v>
      </c>
      <c r="M2931" t="b">
        <v>0</v>
      </c>
      <c r="N2931">
        <v>7</v>
      </c>
      <c r="O2931" t="b">
        <v>0</v>
      </c>
      <c r="P2931" t="s">
        <v>8271</v>
      </c>
      <c r="Q2931">
        <f t="shared" si="90"/>
        <v>2</v>
      </c>
      <c r="R2931">
        <f>IFERROR(ROUND(E2931/N2931,2),0)</f>
        <v>33.29</v>
      </c>
      <c r="S2931" t="s">
        <v>8315</v>
      </c>
      <c r="T2931" t="s">
        <v>8317</v>
      </c>
      <c r="U2931">
        <v>10</v>
      </c>
      <c r="V2931">
        <v>17</v>
      </c>
      <c r="W2931" t="s">
        <v>11285</v>
      </c>
    </row>
    <row r="2932" spans="1:23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 s="15">
        <f t="shared" si="91"/>
        <v>42094.551388888889</v>
      </c>
      <c r="J2932">
        <v>1427807640</v>
      </c>
      <c r="K2932" s="17">
        <f>(((L2932/60)/60/24)+DATE(1970,1,1))</f>
        <v>42042.676226851851</v>
      </c>
      <c r="L2932">
        <v>1423325626</v>
      </c>
      <c r="M2932" t="b">
        <v>0</v>
      </c>
      <c r="N2932">
        <v>8</v>
      </c>
      <c r="O2932" t="b">
        <v>0</v>
      </c>
      <c r="P2932" t="s">
        <v>8282</v>
      </c>
      <c r="Q2932">
        <f t="shared" si="90"/>
        <v>4</v>
      </c>
      <c r="R2932">
        <f>IFERROR(ROUND(E2932/N2932,2),0)</f>
        <v>29.13</v>
      </c>
      <c r="S2932" t="s">
        <v>8326</v>
      </c>
      <c r="T2932" t="s">
        <v>8348</v>
      </c>
      <c r="U2932">
        <v>2</v>
      </c>
      <c r="V2932">
        <v>7</v>
      </c>
      <c r="W2932" t="s">
        <v>11286</v>
      </c>
    </row>
    <row r="2933" spans="1:23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 s="15">
        <f t="shared" si="91"/>
        <v>40986.511863425927</v>
      </c>
      <c r="J2933">
        <v>1332073025</v>
      </c>
      <c r="K2933" s="17">
        <f>(((L2933/60)/60/24)+DATE(1970,1,1))</f>
        <v>40956.553530092591</v>
      </c>
      <c r="L2933">
        <v>1329484625</v>
      </c>
      <c r="M2933" t="b">
        <v>0</v>
      </c>
      <c r="N2933">
        <v>4</v>
      </c>
      <c r="O2933" t="b">
        <v>0</v>
      </c>
      <c r="P2933" t="s">
        <v>8268</v>
      </c>
      <c r="Q2933">
        <f t="shared" si="90"/>
        <v>1</v>
      </c>
      <c r="R2933">
        <f>IFERROR(ROUND(E2933/N2933,2),0)</f>
        <v>57.5</v>
      </c>
      <c r="S2933" t="s">
        <v>8328</v>
      </c>
      <c r="T2933" t="s">
        <v>8342</v>
      </c>
      <c r="U2933">
        <v>2</v>
      </c>
      <c r="V2933">
        <v>17</v>
      </c>
      <c r="W2933" t="s">
        <v>11287</v>
      </c>
    </row>
    <row r="2934" spans="1:23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 s="15">
        <f t="shared" si="91"/>
        <v>42358.499305555553</v>
      </c>
      <c r="J2934">
        <v>1450612740</v>
      </c>
      <c r="K2934" s="17">
        <f>(((L2934/60)/60/24)+DATE(1970,1,1))</f>
        <v>42328.727141203708</v>
      </c>
      <c r="L2934">
        <v>1448040425</v>
      </c>
      <c r="M2934" t="b">
        <v>0</v>
      </c>
      <c r="N2934">
        <v>17</v>
      </c>
      <c r="O2934" t="b">
        <v>1</v>
      </c>
      <c r="P2934" t="s">
        <v>8269</v>
      </c>
      <c r="Q2934">
        <f t="shared" si="90"/>
        <v>153</v>
      </c>
      <c r="R2934">
        <f>IFERROR(ROUND(E2934/N2934,2),0)</f>
        <v>13.53</v>
      </c>
      <c r="S2934" t="s">
        <v>8307</v>
      </c>
      <c r="T2934" t="s">
        <v>8309</v>
      </c>
      <c r="U2934">
        <v>11</v>
      </c>
      <c r="V2934">
        <v>20</v>
      </c>
      <c r="W2934" t="s">
        <v>11288</v>
      </c>
    </row>
    <row r="2935" spans="1:23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 s="15">
        <f t="shared" si="91"/>
        <v>42156.709027777775</v>
      </c>
      <c r="J2935">
        <v>1433178060</v>
      </c>
      <c r="K2935" s="17">
        <f>(((L2935/60)/60/24)+DATE(1970,1,1))</f>
        <v>42111.709027777775</v>
      </c>
      <c r="L2935">
        <v>1429290060</v>
      </c>
      <c r="M2935" t="b">
        <v>0</v>
      </c>
      <c r="N2935">
        <v>5</v>
      </c>
      <c r="O2935" t="b">
        <v>0</v>
      </c>
      <c r="P2935" t="s">
        <v>8271</v>
      </c>
      <c r="Q2935">
        <f t="shared" si="90"/>
        <v>0</v>
      </c>
      <c r="R2935">
        <f>IFERROR(ROUND(E2935/N2935,2),0)</f>
        <v>45.2</v>
      </c>
      <c r="S2935" t="s">
        <v>8315</v>
      </c>
      <c r="T2935" t="s">
        <v>8317</v>
      </c>
      <c r="U2935">
        <v>4</v>
      </c>
      <c r="V2935">
        <v>17</v>
      </c>
      <c r="W2935" t="s">
        <v>11289</v>
      </c>
    </row>
    <row r="2936" spans="1:23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 s="15">
        <f t="shared" si="91"/>
        <v>41952.824895833335</v>
      </c>
      <c r="J2936">
        <v>1415562471</v>
      </c>
      <c r="K2936" s="17">
        <f>(((L2936/60)/60/24)+DATE(1970,1,1))</f>
        <v>41922.783229166671</v>
      </c>
      <c r="L2936">
        <v>1412966871</v>
      </c>
      <c r="M2936" t="b">
        <v>0</v>
      </c>
      <c r="N2936">
        <v>8</v>
      </c>
      <c r="O2936" t="b">
        <v>0</v>
      </c>
      <c r="P2936" t="s">
        <v>8291</v>
      </c>
      <c r="Q2936">
        <f t="shared" si="90"/>
        <v>6</v>
      </c>
      <c r="R2936">
        <f>IFERROR(ROUND(E2936/N2936,2),0)</f>
        <v>28.13</v>
      </c>
      <c r="S2936" t="s">
        <v>8331</v>
      </c>
      <c r="T2936" t="s">
        <v>8334</v>
      </c>
      <c r="U2936">
        <v>10</v>
      </c>
      <c r="V2936">
        <v>10</v>
      </c>
      <c r="W2936" t="s">
        <v>11290</v>
      </c>
    </row>
    <row r="2937" spans="1:23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 s="15">
        <f t="shared" si="91"/>
        <v>40380.791666666664</v>
      </c>
      <c r="J2937">
        <v>1279738800</v>
      </c>
      <c r="K2937" s="17">
        <f>(((L2937/60)/60/24)+DATE(1970,1,1))</f>
        <v>40332.886712962965</v>
      </c>
      <c r="L2937">
        <v>1275599812</v>
      </c>
      <c r="M2937" t="b">
        <v>0</v>
      </c>
      <c r="N2937">
        <v>5</v>
      </c>
      <c r="O2937" t="b">
        <v>0</v>
      </c>
      <c r="P2937" t="s">
        <v>8280</v>
      </c>
      <c r="Q2937">
        <f t="shared" si="90"/>
        <v>11</v>
      </c>
      <c r="R2937">
        <f>IFERROR(ROUND(E2937/N2937,2),0)</f>
        <v>45</v>
      </c>
      <c r="S2937" t="s">
        <v>8323</v>
      </c>
      <c r="T2937" t="s">
        <v>8338</v>
      </c>
      <c r="U2937">
        <v>6</v>
      </c>
      <c r="V2937">
        <v>3</v>
      </c>
      <c r="W2937" t="s">
        <v>11291</v>
      </c>
    </row>
    <row r="2938" spans="1:23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 s="15">
        <f t="shared" si="91"/>
        <v>42821.678460648152</v>
      </c>
      <c r="J2938">
        <v>1490631419</v>
      </c>
      <c r="K2938" s="17">
        <f>(((L2938/60)/60/24)+DATE(1970,1,1))</f>
        <v>42800.720127314817</v>
      </c>
      <c r="L2938">
        <v>1488820619</v>
      </c>
      <c r="M2938" t="b">
        <v>0</v>
      </c>
      <c r="N2938">
        <v>12</v>
      </c>
      <c r="O2938" t="b">
        <v>0</v>
      </c>
      <c r="P2938" t="s">
        <v>8269</v>
      </c>
      <c r="Q2938">
        <f t="shared" si="90"/>
        <v>23</v>
      </c>
      <c r="R2938">
        <f>IFERROR(ROUND(E2938/N2938,2),0)</f>
        <v>18.75</v>
      </c>
      <c r="S2938" t="s">
        <v>8307</v>
      </c>
      <c r="T2938" t="s">
        <v>8309</v>
      </c>
      <c r="U2938">
        <v>3</v>
      </c>
      <c r="V2938">
        <v>6</v>
      </c>
      <c r="W2938" t="s">
        <v>11292</v>
      </c>
    </row>
    <row r="2939" spans="1:23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 s="15">
        <f t="shared" si="91"/>
        <v>42517.740868055553</v>
      </c>
      <c r="J2939">
        <v>1464371211</v>
      </c>
      <c r="K2939" s="17">
        <f>(((L2939/60)/60/24)+DATE(1970,1,1))</f>
        <v>42503.740868055553</v>
      </c>
      <c r="L2939">
        <v>1463161611</v>
      </c>
      <c r="M2939" t="b">
        <v>0</v>
      </c>
      <c r="N2939">
        <v>3</v>
      </c>
      <c r="O2939" t="b">
        <v>1</v>
      </c>
      <c r="P2939" t="s">
        <v>8269</v>
      </c>
      <c r="Q2939">
        <f t="shared" si="90"/>
        <v>225</v>
      </c>
      <c r="R2939">
        <f>IFERROR(ROUND(E2939/N2939,2),0)</f>
        <v>75</v>
      </c>
      <c r="S2939" t="s">
        <v>8307</v>
      </c>
      <c r="T2939" t="s">
        <v>8309</v>
      </c>
      <c r="U2939">
        <v>5</v>
      </c>
      <c r="V2939">
        <v>13</v>
      </c>
      <c r="W2939" t="s">
        <v>11293</v>
      </c>
    </row>
    <row r="2940" spans="1:23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 s="15">
        <f t="shared" si="91"/>
        <v>42104.208333333328</v>
      </c>
      <c r="J2940">
        <v>1428642000</v>
      </c>
      <c r="K2940" s="17">
        <f>(((L2940/60)/60/24)+DATE(1970,1,1))</f>
        <v>42074.219699074078</v>
      </c>
      <c r="L2940">
        <v>1426050982</v>
      </c>
      <c r="M2940" t="b">
        <v>0</v>
      </c>
      <c r="N2940">
        <v>4</v>
      </c>
      <c r="O2940" t="b">
        <v>0</v>
      </c>
      <c r="P2940" t="s">
        <v>8269</v>
      </c>
      <c r="Q2940">
        <f t="shared" si="90"/>
        <v>38</v>
      </c>
      <c r="R2940">
        <f>IFERROR(ROUND(E2940/N2940,2),0)</f>
        <v>56.25</v>
      </c>
      <c r="S2940" t="s">
        <v>8307</v>
      </c>
      <c r="T2940" t="s">
        <v>8309</v>
      </c>
      <c r="U2940">
        <v>3</v>
      </c>
      <c r="V2940">
        <v>11</v>
      </c>
      <c r="W2940" t="s">
        <v>11294</v>
      </c>
    </row>
    <row r="2941" spans="1:23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 s="15">
        <f t="shared" si="91"/>
        <v>42408.542361111111</v>
      </c>
      <c r="J2941">
        <v>1454936460</v>
      </c>
      <c r="K2941" s="17">
        <f>(((L2941/60)/60/24)+DATE(1970,1,1))</f>
        <v>42377.554756944446</v>
      </c>
      <c r="L2941">
        <v>1452259131</v>
      </c>
      <c r="M2941" t="b">
        <v>0</v>
      </c>
      <c r="N2941">
        <v>9</v>
      </c>
      <c r="O2941" t="b">
        <v>0</v>
      </c>
      <c r="P2941" t="s">
        <v>8270</v>
      </c>
      <c r="Q2941">
        <f t="shared" si="90"/>
        <v>4</v>
      </c>
      <c r="R2941">
        <f>IFERROR(ROUND(E2941/N2941,2),0)</f>
        <v>24.78</v>
      </c>
      <c r="S2941" t="s">
        <v>8315</v>
      </c>
      <c r="T2941" t="s">
        <v>8345</v>
      </c>
      <c r="U2941">
        <v>1</v>
      </c>
      <c r="V2941">
        <v>8</v>
      </c>
      <c r="W2941" t="s">
        <v>11295</v>
      </c>
    </row>
    <row r="2942" spans="1:23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 s="15">
        <f t="shared" si="91"/>
        <v>42826.165972222225</v>
      </c>
      <c r="J2942">
        <v>1491019140</v>
      </c>
      <c r="K2942" s="17">
        <f>(((L2942/60)/60/24)+DATE(1970,1,1))</f>
        <v>42786.000023148154</v>
      </c>
      <c r="L2942">
        <v>1487548802</v>
      </c>
      <c r="M2942" t="b">
        <v>0</v>
      </c>
      <c r="N2942">
        <v>3</v>
      </c>
      <c r="O2942" t="b">
        <v>0</v>
      </c>
      <c r="P2942" t="s">
        <v>8288</v>
      </c>
      <c r="Q2942">
        <f t="shared" si="90"/>
        <v>2</v>
      </c>
      <c r="R2942">
        <f>IFERROR(ROUND(E2942/N2942,2),0)</f>
        <v>74.33</v>
      </c>
      <c r="S2942" t="s">
        <v>8318</v>
      </c>
      <c r="T2942" t="s">
        <v>8352</v>
      </c>
      <c r="U2942">
        <v>2</v>
      </c>
      <c r="V2942">
        <v>20</v>
      </c>
      <c r="W2942" t="s">
        <v>11296</v>
      </c>
    </row>
    <row r="2943" spans="1:23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 s="15">
        <f t="shared" si="91"/>
        <v>42618.124305555553</v>
      </c>
      <c r="J2943">
        <v>1473044340</v>
      </c>
      <c r="K2943" s="17">
        <f>(((L2943/60)/60/24)+DATE(1970,1,1))</f>
        <v>42561.829421296294</v>
      </c>
      <c r="L2943">
        <v>1468180462</v>
      </c>
      <c r="M2943" t="b">
        <v>0</v>
      </c>
      <c r="N2943">
        <v>4</v>
      </c>
      <c r="O2943" t="b">
        <v>0</v>
      </c>
      <c r="P2943" t="s">
        <v>8271</v>
      </c>
      <c r="Q2943">
        <f t="shared" si="90"/>
        <v>0</v>
      </c>
      <c r="R2943">
        <f>IFERROR(ROUND(E2943/N2943,2),0)</f>
        <v>55</v>
      </c>
      <c r="S2943" t="s">
        <v>8315</v>
      </c>
      <c r="T2943" t="s">
        <v>8317</v>
      </c>
      <c r="U2943">
        <v>7</v>
      </c>
      <c r="V2943">
        <v>10</v>
      </c>
      <c r="W2943" t="s">
        <v>11297</v>
      </c>
    </row>
    <row r="2944" spans="1:23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 s="15">
        <f t="shared" si="91"/>
        <v>42836.863946759258</v>
      </c>
      <c r="J2944">
        <v>1491943445</v>
      </c>
      <c r="K2944" s="17">
        <f>(((L2944/60)/60/24)+DATE(1970,1,1))</f>
        <v>42806.863946759258</v>
      </c>
      <c r="L2944">
        <v>1489351445</v>
      </c>
      <c r="M2944" t="b">
        <v>0</v>
      </c>
      <c r="N2944">
        <v>4</v>
      </c>
      <c r="O2944" t="b">
        <v>0</v>
      </c>
      <c r="P2944" t="s">
        <v>8291</v>
      </c>
      <c r="Q2944">
        <f t="shared" si="90"/>
        <v>4</v>
      </c>
      <c r="R2944">
        <f>IFERROR(ROUND(E2944/N2944,2),0)</f>
        <v>54</v>
      </c>
      <c r="S2944" t="s">
        <v>8331</v>
      </c>
      <c r="T2944" t="s">
        <v>8334</v>
      </c>
      <c r="U2944">
        <v>3</v>
      </c>
      <c r="V2944">
        <v>12</v>
      </c>
      <c r="W2944" t="s">
        <v>11298</v>
      </c>
    </row>
    <row r="2945" spans="1:23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 s="15">
        <f t="shared" si="91"/>
        <v>42113.631157407406</v>
      </c>
      <c r="J2945">
        <v>1429456132</v>
      </c>
      <c r="K2945" s="17">
        <f>(((L2945/60)/60/24)+DATE(1970,1,1))</f>
        <v>42053.672824074078</v>
      </c>
      <c r="L2945">
        <v>1424275732</v>
      </c>
      <c r="M2945" t="b">
        <v>0</v>
      </c>
      <c r="N2945">
        <v>2</v>
      </c>
      <c r="O2945" t="b">
        <v>0</v>
      </c>
      <c r="P2945" t="s">
        <v>8303</v>
      </c>
      <c r="Q2945">
        <f t="shared" si="90"/>
        <v>7</v>
      </c>
      <c r="R2945">
        <f>IFERROR(ROUND(E2945/N2945,2),0)</f>
        <v>108</v>
      </c>
      <c r="S2945" t="s">
        <v>8307</v>
      </c>
      <c r="T2945" t="s">
        <v>8310</v>
      </c>
      <c r="U2945">
        <v>2</v>
      </c>
      <c r="V2945">
        <v>18</v>
      </c>
      <c r="W2945" t="s">
        <v>11299</v>
      </c>
    </row>
    <row r="2946" spans="1:23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 s="15">
        <f t="shared" si="91"/>
        <v>42020.434722222228</v>
      </c>
      <c r="J2946">
        <v>1421403960</v>
      </c>
      <c r="K2946" s="17">
        <f>(((L2946/60)/60/24)+DATE(1970,1,1))</f>
        <v>41990.612546296295</v>
      </c>
      <c r="L2946">
        <v>1418827324</v>
      </c>
      <c r="M2946" t="b">
        <v>0</v>
      </c>
      <c r="N2946">
        <v>3</v>
      </c>
      <c r="O2946" t="b">
        <v>0</v>
      </c>
      <c r="P2946" t="s">
        <v>8269</v>
      </c>
      <c r="Q2946">
        <f t="shared" ref="Q2946:Q3009" si="92">ROUND(E2946/D2946*100,0)</f>
        <v>11</v>
      </c>
      <c r="R2946">
        <f>IFERROR(ROUND(E2946/N2946,2),0)</f>
        <v>72</v>
      </c>
      <c r="S2946" t="s">
        <v>8307</v>
      </c>
      <c r="T2946" t="s">
        <v>8309</v>
      </c>
      <c r="U2946">
        <v>12</v>
      </c>
      <c r="V2946">
        <v>17</v>
      </c>
      <c r="W2946" t="s">
        <v>11300</v>
      </c>
    </row>
    <row r="2947" spans="1:23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 s="15">
        <f t="shared" ref="I2947:I3010" si="93">(((J2947/60)/60/24+DATE(1970,1,1)))</f>
        <v>40913.481249999997</v>
      </c>
      <c r="J2947">
        <v>1325763180</v>
      </c>
      <c r="K2947" s="17">
        <f>(((L2947/60)/60/24)+DATE(1970,1,1))</f>
        <v>40882.481666666667</v>
      </c>
      <c r="L2947">
        <v>1323084816</v>
      </c>
      <c r="M2947" t="b">
        <v>0</v>
      </c>
      <c r="N2947">
        <v>3</v>
      </c>
      <c r="O2947" t="b">
        <v>0</v>
      </c>
      <c r="P2947" t="s">
        <v>8268</v>
      </c>
      <c r="Q2947">
        <f t="shared" si="92"/>
        <v>0</v>
      </c>
      <c r="R2947">
        <f>IFERROR(ROUND(E2947/N2947,2),0)</f>
        <v>71.67</v>
      </c>
      <c r="S2947" t="s">
        <v>8328</v>
      </c>
      <c r="T2947" t="s">
        <v>8342</v>
      </c>
      <c r="U2947">
        <v>12</v>
      </c>
      <c r="V2947">
        <v>5</v>
      </c>
      <c r="W2947" t="s">
        <v>11301</v>
      </c>
    </row>
    <row r="2948" spans="1:23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 s="15">
        <f t="shared" si="93"/>
        <v>40306.927777777775</v>
      </c>
      <c r="J2948">
        <v>1273356960</v>
      </c>
      <c r="K2948" s="17">
        <f>(((L2948/60)/60/24)+DATE(1970,1,1))</f>
        <v>40247.886006944449</v>
      </c>
      <c r="L2948">
        <v>1268255751</v>
      </c>
      <c r="M2948" t="b">
        <v>0</v>
      </c>
      <c r="N2948">
        <v>4</v>
      </c>
      <c r="O2948" t="b">
        <v>0</v>
      </c>
      <c r="P2948" t="s">
        <v>8268</v>
      </c>
      <c r="Q2948">
        <f t="shared" si="92"/>
        <v>3</v>
      </c>
      <c r="R2948">
        <f>IFERROR(ROUND(E2948/N2948,2),0)</f>
        <v>53.75</v>
      </c>
      <c r="S2948" t="s">
        <v>8328</v>
      </c>
      <c r="T2948" t="s">
        <v>8342</v>
      </c>
      <c r="U2948">
        <v>3</v>
      </c>
      <c r="V2948">
        <v>10</v>
      </c>
      <c r="W2948" t="s">
        <v>11302</v>
      </c>
    </row>
    <row r="2949" spans="1:23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 s="15">
        <f t="shared" si="93"/>
        <v>42789.041666666672</v>
      </c>
      <c r="J2949">
        <v>1487811600</v>
      </c>
      <c r="K2949" s="17">
        <f>(((L2949/60)/60/24)+DATE(1970,1,1))</f>
        <v>42768.97084490741</v>
      </c>
      <c r="L2949">
        <v>1486077481</v>
      </c>
      <c r="M2949" t="b">
        <v>0</v>
      </c>
      <c r="N2949">
        <v>7</v>
      </c>
      <c r="O2949" t="b">
        <v>0</v>
      </c>
      <c r="P2949" t="s">
        <v>8269</v>
      </c>
      <c r="Q2949">
        <f t="shared" si="92"/>
        <v>7</v>
      </c>
      <c r="R2949">
        <f>IFERROR(ROUND(E2949/N2949,2),0)</f>
        <v>30.71</v>
      </c>
      <c r="S2949" t="s">
        <v>8307</v>
      </c>
      <c r="T2949" t="s">
        <v>8309</v>
      </c>
      <c r="U2949">
        <v>2</v>
      </c>
      <c r="V2949">
        <v>2</v>
      </c>
      <c r="W2949" t="s">
        <v>11303</v>
      </c>
    </row>
    <row r="2950" spans="1:23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 s="15">
        <f t="shared" si="93"/>
        <v>42035.642974537041</v>
      </c>
      <c r="J2950">
        <v>1422717953</v>
      </c>
      <c r="K2950" s="17">
        <f>(((L2950/60)/60/24)+DATE(1970,1,1))</f>
        <v>41975.642974537041</v>
      </c>
      <c r="L2950">
        <v>1417533953</v>
      </c>
      <c r="M2950" t="b">
        <v>0</v>
      </c>
      <c r="N2950">
        <v>8</v>
      </c>
      <c r="O2950" t="b">
        <v>0</v>
      </c>
      <c r="P2950" t="s">
        <v>8269</v>
      </c>
      <c r="Q2950">
        <f t="shared" si="92"/>
        <v>11</v>
      </c>
      <c r="R2950">
        <f>IFERROR(ROUND(E2950/N2950,2),0)</f>
        <v>26.75</v>
      </c>
      <c r="S2950" t="s">
        <v>8307</v>
      </c>
      <c r="T2950" t="s">
        <v>8309</v>
      </c>
      <c r="U2950">
        <v>12</v>
      </c>
      <c r="V2950">
        <v>2</v>
      </c>
      <c r="W2950" t="s">
        <v>11304</v>
      </c>
    </row>
    <row r="2951" spans="1:23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 s="15">
        <f t="shared" si="93"/>
        <v>42563.785416666666</v>
      </c>
      <c r="J2951">
        <v>1468349460</v>
      </c>
      <c r="K2951" s="17">
        <f>(((L2951/60)/60/24)+DATE(1970,1,1))</f>
        <v>42538.75680555556</v>
      </c>
      <c r="L2951">
        <v>1466186988</v>
      </c>
      <c r="M2951" t="b">
        <v>0</v>
      </c>
      <c r="N2951">
        <v>7</v>
      </c>
      <c r="O2951" t="b">
        <v>0</v>
      </c>
      <c r="P2951" t="s">
        <v>8271</v>
      </c>
      <c r="Q2951">
        <f t="shared" si="92"/>
        <v>4</v>
      </c>
      <c r="R2951">
        <f>IFERROR(ROUND(E2951/N2951,2),0)</f>
        <v>30.29</v>
      </c>
      <c r="S2951" t="s">
        <v>8315</v>
      </c>
      <c r="T2951" t="s">
        <v>8317</v>
      </c>
      <c r="U2951">
        <v>6</v>
      </c>
      <c r="V2951">
        <v>17</v>
      </c>
      <c r="W2951" t="s">
        <v>11305</v>
      </c>
    </row>
    <row r="2952" spans="1:23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 s="15">
        <f t="shared" si="93"/>
        <v>42638.053113425922</v>
      </c>
      <c r="J2952">
        <v>1474766189</v>
      </c>
      <c r="K2952" s="17">
        <f>(((L2952/60)/60/24)+DATE(1970,1,1))</f>
        <v>42598.053113425922</v>
      </c>
      <c r="L2952">
        <v>1471310189</v>
      </c>
      <c r="M2952" t="b">
        <v>0</v>
      </c>
      <c r="N2952">
        <v>4</v>
      </c>
      <c r="O2952" t="b">
        <v>0</v>
      </c>
      <c r="P2952" t="s">
        <v>8279</v>
      </c>
      <c r="Q2952">
        <f t="shared" si="92"/>
        <v>1</v>
      </c>
      <c r="R2952">
        <f>IFERROR(ROUND(E2952/N2952,2),0)</f>
        <v>53</v>
      </c>
      <c r="S2952" t="s">
        <v>8349</v>
      </c>
      <c r="T2952" t="s">
        <v>8350</v>
      </c>
      <c r="U2952">
        <v>8</v>
      </c>
      <c r="V2952">
        <v>16</v>
      </c>
      <c r="W2952" t="s">
        <v>11306</v>
      </c>
    </row>
    <row r="2953" spans="1:23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 s="15">
        <f t="shared" si="93"/>
        <v>42185.129652777774</v>
      </c>
      <c r="J2953">
        <v>1435633602</v>
      </c>
      <c r="K2953" s="17">
        <f>(((L2953/60)/60/24)+DATE(1970,1,1))</f>
        <v>42155.129652777774</v>
      </c>
      <c r="L2953">
        <v>1433041602</v>
      </c>
      <c r="M2953" t="b">
        <v>0</v>
      </c>
      <c r="N2953">
        <v>13</v>
      </c>
      <c r="O2953" t="b">
        <v>0</v>
      </c>
      <c r="P2953" t="s">
        <v>8281</v>
      </c>
      <c r="Q2953">
        <f t="shared" si="92"/>
        <v>1</v>
      </c>
      <c r="R2953">
        <f>IFERROR(ROUND(E2953/N2953,2),0)</f>
        <v>16.309999999999999</v>
      </c>
      <c r="S2953" t="s">
        <v>8323</v>
      </c>
      <c r="T2953" t="s">
        <v>8347</v>
      </c>
      <c r="U2953">
        <v>5</v>
      </c>
      <c r="V2953">
        <v>31</v>
      </c>
      <c r="W2953" t="s">
        <v>11307</v>
      </c>
    </row>
    <row r="2954" spans="1:23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 s="15">
        <f t="shared" si="93"/>
        <v>42611.163194444445</v>
      </c>
      <c r="J2954">
        <v>1472442900</v>
      </c>
      <c r="K2954" s="17">
        <f>(((L2954/60)/60/24)+DATE(1970,1,1))</f>
        <v>42601.854699074072</v>
      </c>
      <c r="L2954">
        <v>1471638646</v>
      </c>
      <c r="M2954" t="b">
        <v>0</v>
      </c>
      <c r="N2954">
        <v>6</v>
      </c>
      <c r="O2954" t="b">
        <v>0</v>
      </c>
      <c r="P2954" t="s">
        <v>8269</v>
      </c>
      <c r="Q2954">
        <f t="shared" si="92"/>
        <v>7</v>
      </c>
      <c r="R2954">
        <f>IFERROR(ROUND(E2954/N2954,2),0)</f>
        <v>35.17</v>
      </c>
      <c r="S2954" t="s">
        <v>8307</v>
      </c>
      <c r="T2954" t="s">
        <v>8309</v>
      </c>
      <c r="U2954">
        <v>8</v>
      </c>
      <c r="V2954">
        <v>19</v>
      </c>
      <c r="W2954" t="s">
        <v>11308</v>
      </c>
    </row>
    <row r="2955" spans="1:23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 s="15">
        <f t="shared" si="93"/>
        <v>42041.067523148144</v>
      </c>
      <c r="J2955">
        <v>1423186634</v>
      </c>
      <c r="K2955" s="17">
        <f>(((L2955/60)/60/24)+DATE(1970,1,1))</f>
        <v>41981.067523148144</v>
      </c>
      <c r="L2955">
        <v>1418002634</v>
      </c>
      <c r="M2955" t="b">
        <v>0</v>
      </c>
      <c r="N2955">
        <v>8</v>
      </c>
      <c r="O2955" t="b">
        <v>0</v>
      </c>
      <c r="P2955" t="s">
        <v>8269</v>
      </c>
      <c r="Q2955">
        <f t="shared" si="92"/>
        <v>21</v>
      </c>
      <c r="R2955">
        <f>IFERROR(ROUND(E2955/N2955,2),0)</f>
        <v>26.38</v>
      </c>
      <c r="S2955" t="s">
        <v>8307</v>
      </c>
      <c r="T2955" t="s">
        <v>8309</v>
      </c>
      <c r="U2955">
        <v>12</v>
      </c>
      <c r="V2955">
        <v>8</v>
      </c>
      <c r="W2955" t="s">
        <v>11309</v>
      </c>
    </row>
    <row r="2956" spans="1:23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 s="15">
        <f t="shared" si="93"/>
        <v>41623.135405092595</v>
      </c>
      <c r="J2956">
        <v>1387077299</v>
      </c>
      <c r="K2956" s="17">
        <f>(((L2956/60)/60/24)+DATE(1970,1,1))</f>
        <v>41583.135405092595</v>
      </c>
      <c r="L2956">
        <v>1383621299</v>
      </c>
      <c r="M2956" t="b">
        <v>0</v>
      </c>
      <c r="N2956">
        <v>6</v>
      </c>
      <c r="O2956" t="b">
        <v>0</v>
      </c>
      <c r="P2956" t="s">
        <v>8284</v>
      </c>
      <c r="Q2956">
        <f t="shared" si="92"/>
        <v>3</v>
      </c>
      <c r="R2956">
        <f>IFERROR(ROUND(E2956/N2956,2),0)</f>
        <v>35</v>
      </c>
      <c r="S2956" t="s">
        <v>8331</v>
      </c>
      <c r="T2956" t="s">
        <v>8357</v>
      </c>
      <c r="U2956">
        <v>11</v>
      </c>
      <c r="V2956">
        <v>5</v>
      </c>
      <c r="W2956" t="s">
        <v>11310</v>
      </c>
    </row>
    <row r="2957" spans="1:23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 s="15">
        <f t="shared" si="93"/>
        <v>41871.389780092592</v>
      </c>
      <c r="J2957">
        <v>1408526477</v>
      </c>
      <c r="K2957" s="17">
        <f>(((L2957/60)/60/24)+DATE(1970,1,1))</f>
        <v>41854.389780092592</v>
      </c>
      <c r="L2957">
        <v>1407057677</v>
      </c>
      <c r="M2957" t="b">
        <v>0</v>
      </c>
      <c r="N2957">
        <v>4</v>
      </c>
      <c r="O2957" t="b">
        <v>0</v>
      </c>
      <c r="P2957" t="s">
        <v>8297</v>
      </c>
      <c r="Q2957">
        <f t="shared" si="92"/>
        <v>2</v>
      </c>
      <c r="R2957">
        <f>IFERROR(ROUND(E2957/N2957,2),0)</f>
        <v>52.5</v>
      </c>
      <c r="S2957" t="s">
        <v>8326</v>
      </c>
      <c r="T2957" t="s">
        <v>8360</v>
      </c>
      <c r="U2957">
        <v>8</v>
      </c>
      <c r="V2957">
        <v>3</v>
      </c>
      <c r="W2957" t="s">
        <v>11311</v>
      </c>
    </row>
    <row r="2958" spans="1:23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 s="15">
        <f t="shared" si="93"/>
        <v>42057.479166666672</v>
      </c>
      <c r="J2958">
        <v>1424604600</v>
      </c>
      <c r="K2958" s="17">
        <f>(((L2958/60)/60/24)+DATE(1970,1,1))</f>
        <v>42042.615613425922</v>
      </c>
      <c r="L2958">
        <v>1423320389</v>
      </c>
      <c r="M2958" t="b">
        <v>0</v>
      </c>
      <c r="N2958">
        <v>13</v>
      </c>
      <c r="O2958" t="b">
        <v>1</v>
      </c>
      <c r="P2958" t="s">
        <v>8264</v>
      </c>
      <c r="Q2958">
        <f t="shared" si="92"/>
        <v>103</v>
      </c>
      <c r="R2958">
        <f>IFERROR(ROUND(E2958/N2958,2),0)</f>
        <v>15.77</v>
      </c>
      <c r="S2958" t="s">
        <v>8328</v>
      </c>
      <c r="T2958" t="s">
        <v>8346</v>
      </c>
      <c r="U2958">
        <v>2</v>
      </c>
      <c r="V2958">
        <v>7</v>
      </c>
      <c r="W2958" t="s">
        <v>11312</v>
      </c>
    </row>
    <row r="2959" spans="1:23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 s="15">
        <f t="shared" si="93"/>
        <v>42768.615289351852</v>
      </c>
      <c r="J2959">
        <v>1486046761</v>
      </c>
      <c r="K2959" s="17">
        <f>(((L2959/60)/60/24)+DATE(1970,1,1))</f>
        <v>42738.615289351852</v>
      </c>
      <c r="L2959">
        <v>1483454761</v>
      </c>
      <c r="M2959" t="b">
        <v>0</v>
      </c>
      <c r="N2959">
        <v>3</v>
      </c>
      <c r="O2959" t="b">
        <v>0</v>
      </c>
      <c r="P2959" t="s">
        <v>8268</v>
      </c>
      <c r="Q2959">
        <f t="shared" si="92"/>
        <v>1</v>
      </c>
      <c r="R2959">
        <f>IFERROR(ROUND(E2959/N2959,2),0)</f>
        <v>68.33</v>
      </c>
      <c r="S2959" t="s">
        <v>8328</v>
      </c>
      <c r="T2959" t="s">
        <v>8342</v>
      </c>
      <c r="U2959">
        <v>1</v>
      </c>
      <c r="V2959">
        <v>3</v>
      </c>
      <c r="W2959" t="s">
        <v>11313</v>
      </c>
    </row>
    <row r="2960" spans="1:23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 s="15">
        <f t="shared" si="93"/>
        <v>41883.840474537035</v>
      </c>
      <c r="J2960">
        <v>1409602217</v>
      </c>
      <c r="K2960" s="17">
        <f>(((L2960/60)/60/24)+DATE(1970,1,1))</f>
        <v>41838.840474537035</v>
      </c>
      <c r="L2960">
        <v>1405714217</v>
      </c>
      <c r="M2960" t="b">
        <v>0</v>
      </c>
      <c r="N2960">
        <v>3</v>
      </c>
      <c r="O2960" t="b">
        <v>0</v>
      </c>
      <c r="P2960" t="s">
        <v>8271</v>
      </c>
      <c r="Q2960">
        <f t="shared" si="92"/>
        <v>0</v>
      </c>
      <c r="R2960">
        <f>IFERROR(ROUND(E2960/N2960,2),0)</f>
        <v>68.33</v>
      </c>
      <c r="S2960" t="s">
        <v>8315</v>
      </c>
      <c r="T2960" t="s">
        <v>8317</v>
      </c>
      <c r="U2960">
        <v>7</v>
      </c>
      <c r="V2960">
        <v>18</v>
      </c>
      <c r="W2960" t="s">
        <v>11314</v>
      </c>
    </row>
    <row r="2961" spans="1:23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 s="15">
        <f t="shared" si="93"/>
        <v>42628.870520833334</v>
      </c>
      <c r="J2961">
        <v>1473972813</v>
      </c>
      <c r="K2961" s="17">
        <f>(((L2961/60)/60/24)+DATE(1970,1,1))</f>
        <v>42603.870520833334</v>
      </c>
      <c r="L2961">
        <v>1471812813</v>
      </c>
      <c r="M2961" t="b">
        <v>0</v>
      </c>
      <c r="N2961">
        <v>7</v>
      </c>
      <c r="O2961" t="b">
        <v>0</v>
      </c>
      <c r="P2961" t="s">
        <v>8277</v>
      </c>
      <c r="Q2961">
        <f t="shared" si="92"/>
        <v>41</v>
      </c>
      <c r="R2961">
        <f>IFERROR(ROUND(E2961/N2961,2),0)</f>
        <v>29.29</v>
      </c>
      <c r="S2961" t="s">
        <v>8331</v>
      </c>
      <c r="T2961" t="s">
        <v>8332</v>
      </c>
      <c r="U2961">
        <v>8</v>
      </c>
      <c r="V2961">
        <v>21</v>
      </c>
      <c r="W2961" t="s">
        <v>11315</v>
      </c>
    </row>
    <row r="2962" spans="1:23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 s="15">
        <f t="shared" si="93"/>
        <v>40423.083333333336</v>
      </c>
      <c r="J2962">
        <v>1283392800</v>
      </c>
      <c r="K2962" s="17">
        <f>(((L2962/60)/60/24)+DATE(1970,1,1))</f>
        <v>40399.065868055557</v>
      </c>
      <c r="L2962">
        <v>1281317691</v>
      </c>
      <c r="M2962" t="b">
        <v>0</v>
      </c>
      <c r="N2962">
        <v>4</v>
      </c>
      <c r="O2962" t="b">
        <v>0</v>
      </c>
      <c r="P2962" t="s">
        <v>8288</v>
      </c>
      <c r="Q2962">
        <f t="shared" si="92"/>
        <v>11</v>
      </c>
      <c r="R2962">
        <f>IFERROR(ROUND(E2962/N2962,2),0)</f>
        <v>51.25</v>
      </c>
      <c r="S2962" t="s">
        <v>8318</v>
      </c>
      <c r="T2962" t="s">
        <v>8352</v>
      </c>
      <c r="U2962">
        <v>8</v>
      </c>
      <c r="V2962">
        <v>9</v>
      </c>
      <c r="W2962" t="s">
        <v>11316</v>
      </c>
    </row>
    <row r="2963" spans="1:23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 s="15">
        <f t="shared" si="93"/>
        <v>42505.681249999994</v>
      </c>
      <c r="J2963">
        <v>1463329260</v>
      </c>
      <c r="K2963" s="17">
        <f>(((L2963/60)/60/24)+DATE(1970,1,1))</f>
        <v>42445.712754629625</v>
      </c>
      <c r="L2963">
        <v>1458147982</v>
      </c>
      <c r="M2963" t="b">
        <v>0</v>
      </c>
      <c r="N2963">
        <v>10</v>
      </c>
      <c r="O2963" t="b">
        <v>0</v>
      </c>
      <c r="P2963" t="s">
        <v>8289</v>
      </c>
      <c r="Q2963">
        <f t="shared" si="92"/>
        <v>21</v>
      </c>
      <c r="R2963">
        <f>IFERROR(ROUND(E2963/N2963,2),0)</f>
        <v>20.5</v>
      </c>
      <c r="S2963" t="s">
        <v>8320</v>
      </c>
      <c r="T2963" t="s">
        <v>8354</v>
      </c>
      <c r="U2963">
        <v>3</v>
      </c>
      <c r="V2963">
        <v>16</v>
      </c>
      <c r="W2963" t="s">
        <v>11317</v>
      </c>
    </row>
    <row r="2964" spans="1:23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 s="15">
        <f t="shared" si="93"/>
        <v>42020.506377314814</v>
      </c>
      <c r="J2964">
        <v>1421410151</v>
      </c>
      <c r="K2964" s="17">
        <f>(((L2964/60)/60/24)+DATE(1970,1,1))</f>
        <v>41990.506377314814</v>
      </c>
      <c r="L2964">
        <v>1418818151</v>
      </c>
      <c r="M2964" t="b">
        <v>0</v>
      </c>
      <c r="N2964">
        <v>8</v>
      </c>
      <c r="O2964" t="b">
        <v>0</v>
      </c>
      <c r="P2964" t="s">
        <v>8269</v>
      </c>
      <c r="Q2964">
        <f t="shared" si="92"/>
        <v>13</v>
      </c>
      <c r="R2964">
        <f>IFERROR(ROUND(E2964/N2964,2),0)</f>
        <v>25.5</v>
      </c>
      <c r="S2964" t="s">
        <v>8307</v>
      </c>
      <c r="T2964" t="s">
        <v>8309</v>
      </c>
      <c r="U2964">
        <v>12</v>
      </c>
      <c r="V2964">
        <v>17</v>
      </c>
      <c r="W2964" t="s">
        <v>11318</v>
      </c>
    </row>
    <row r="2965" spans="1:23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 s="15">
        <f t="shared" si="93"/>
        <v>40994.334479166668</v>
      </c>
      <c r="J2965">
        <v>1332748899</v>
      </c>
      <c r="K2965" s="17">
        <f>(((L2965/60)/60/24)+DATE(1970,1,1))</f>
        <v>40934.376145833332</v>
      </c>
      <c r="L2965">
        <v>1327568499</v>
      </c>
      <c r="M2965" t="b">
        <v>0</v>
      </c>
      <c r="N2965">
        <v>5</v>
      </c>
      <c r="O2965" t="b">
        <v>0</v>
      </c>
      <c r="P2965" t="s">
        <v>8268</v>
      </c>
      <c r="Q2965">
        <f t="shared" si="92"/>
        <v>7</v>
      </c>
      <c r="R2965">
        <f>IFERROR(ROUND(E2965/N2965,2),0)</f>
        <v>40.78</v>
      </c>
      <c r="S2965" t="s">
        <v>8328</v>
      </c>
      <c r="T2965" t="s">
        <v>8342</v>
      </c>
      <c r="U2965">
        <v>1</v>
      </c>
      <c r="V2965">
        <v>26</v>
      </c>
      <c r="W2965" t="s">
        <v>11319</v>
      </c>
    </row>
    <row r="2966" spans="1:23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 s="15">
        <f t="shared" si="93"/>
        <v>42459.840949074074</v>
      </c>
      <c r="J2966">
        <v>1459368658</v>
      </c>
      <c r="K2966" s="17">
        <f>(((L2966/60)/60/24)+DATE(1970,1,1))</f>
        <v>42399.882615740738</v>
      </c>
      <c r="L2966">
        <v>1454188258</v>
      </c>
      <c r="M2966" t="b">
        <v>0</v>
      </c>
      <c r="N2966">
        <v>12</v>
      </c>
      <c r="O2966" t="b">
        <v>0</v>
      </c>
      <c r="P2966" t="s">
        <v>8282</v>
      </c>
      <c r="Q2966">
        <f t="shared" si="92"/>
        <v>17</v>
      </c>
      <c r="R2966">
        <f>IFERROR(ROUND(E2966/N2966,2),0)</f>
        <v>16.829999999999998</v>
      </c>
      <c r="S2966" t="s">
        <v>8326</v>
      </c>
      <c r="T2966" t="s">
        <v>8348</v>
      </c>
      <c r="U2966">
        <v>1</v>
      </c>
      <c r="V2966">
        <v>30</v>
      </c>
      <c r="W2966" t="s">
        <v>11320</v>
      </c>
    </row>
    <row r="2967" spans="1:23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 s="15">
        <f t="shared" si="93"/>
        <v>42651.389340277776</v>
      </c>
      <c r="J2967">
        <v>1475918439</v>
      </c>
      <c r="K2967" s="17">
        <f>(((L2967/60)/60/24)+DATE(1970,1,1))</f>
        <v>42621.389340277776</v>
      </c>
      <c r="L2967">
        <v>1473326439</v>
      </c>
      <c r="M2967" t="b">
        <v>0</v>
      </c>
      <c r="N2967">
        <v>1</v>
      </c>
      <c r="O2967" t="b">
        <v>0</v>
      </c>
      <c r="P2967" t="s">
        <v>8269</v>
      </c>
      <c r="Q2967">
        <f t="shared" si="92"/>
        <v>2</v>
      </c>
      <c r="R2967">
        <f>IFERROR(ROUND(E2967/N2967,2),0)</f>
        <v>202</v>
      </c>
      <c r="S2967" t="s">
        <v>8307</v>
      </c>
      <c r="T2967" t="s">
        <v>8309</v>
      </c>
      <c r="U2967">
        <v>9</v>
      </c>
      <c r="V2967">
        <v>8</v>
      </c>
      <c r="W2967" t="s">
        <v>11321</v>
      </c>
    </row>
    <row r="2968" spans="1:23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 s="15">
        <f t="shared" si="93"/>
        <v>42434.822870370372</v>
      </c>
      <c r="J2968">
        <v>1457207096</v>
      </c>
      <c r="K2968" s="17">
        <f>(((L2968/60)/60/24)+DATE(1970,1,1))</f>
        <v>42374.822870370372</v>
      </c>
      <c r="L2968">
        <v>1452023096</v>
      </c>
      <c r="M2968" t="b">
        <v>0</v>
      </c>
      <c r="N2968">
        <v>9</v>
      </c>
      <c r="O2968" t="b">
        <v>0</v>
      </c>
      <c r="P2968" t="s">
        <v>8282</v>
      </c>
      <c r="Q2968">
        <f t="shared" si="92"/>
        <v>1</v>
      </c>
      <c r="R2968">
        <f>IFERROR(ROUND(E2968/N2968,2),0)</f>
        <v>22.33</v>
      </c>
      <c r="S2968" t="s">
        <v>8326</v>
      </c>
      <c r="T2968" t="s">
        <v>8348</v>
      </c>
      <c r="U2968">
        <v>1</v>
      </c>
      <c r="V2968">
        <v>5</v>
      </c>
      <c r="W2968" t="s">
        <v>11322</v>
      </c>
    </row>
    <row r="2969" spans="1:23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 s="15">
        <f t="shared" si="93"/>
        <v>42123.958333333328</v>
      </c>
      <c r="J2969">
        <v>1430348400</v>
      </c>
      <c r="K2969" s="17">
        <f>(((L2969/60)/60/24)+DATE(1970,1,1))</f>
        <v>42101.828819444447</v>
      </c>
      <c r="L2969">
        <v>1428436410</v>
      </c>
      <c r="M2969" t="b">
        <v>0</v>
      </c>
      <c r="N2969">
        <v>11</v>
      </c>
      <c r="O2969" t="b">
        <v>1</v>
      </c>
      <c r="P2969" t="s">
        <v>8269</v>
      </c>
      <c r="Q2969">
        <f t="shared" si="92"/>
        <v>101</v>
      </c>
      <c r="R2969">
        <f>IFERROR(ROUND(E2969/N2969,2),0)</f>
        <v>18.27</v>
      </c>
      <c r="S2969" t="s">
        <v>8307</v>
      </c>
      <c r="T2969" t="s">
        <v>8309</v>
      </c>
      <c r="U2969">
        <v>4</v>
      </c>
      <c r="V2969">
        <v>7</v>
      </c>
      <c r="W2969" t="s">
        <v>11323</v>
      </c>
    </row>
    <row r="2970" spans="1:23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 s="15">
        <f t="shared" si="93"/>
        <v>42050.587349537032</v>
      </c>
      <c r="J2970">
        <v>1424009147</v>
      </c>
      <c r="K2970" s="17">
        <f>(((L2970/60)/60/24)+DATE(1970,1,1))</f>
        <v>42020.587349537032</v>
      </c>
      <c r="L2970">
        <v>1421417147</v>
      </c>
      <c r="M2970" t="b">
        <v>0</v>
      </c>
      <c r="N2970">
        <v>2</v>
      </c>
      <c r="O2970" t="b">
        <v>0</v>
      </c>
      <c r="P2970" t="s">
        <v>8269</v>
      </c>
      <c r="Q2970">
        <f t="shared" si="92"/>
        <v>10</v>
      </c>
      <c r="R2970">
        <f>IFERROR(ROUND(E2970/N2970,2),0)</f>
        <v>100.5</v>
      </c>
      <c r="S2970" t="s">
        <v>8307</v>
      </c>
      <c r="T2970" t="s">
        <v>8309</v>
      </c>
      <c r="U2970">
        <v>1</v>
      </c>
      <c r="V2970">
        <v>16</v>
      </c>
      <c r="W2970" t="s">
        <v>11324</v>
      </c>
    </row>
    <row r="2971" spans="1:23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 s="15">
        <f t="shared" si="93"/>
        <v>42433.080497685187</v>
      </c>
      <c r="J2971">
        <v>1457056555</v>
      </c>
      <c r="K2971" s="17">
        <f>(((L2971/60)/60/24)+DATE(1970,1,1))</f>
        <v>42403.080497685187</v>
      </c>
      <c r="L2971">
        <v>1454464555</v>
      </c>
      <c r="M2971" t="b">
        <v>0</v>
      </c>
      <c r="N2971">
        <v>2</v>
      </c>
      <c r="O2971" t="b">
        <v>0</v>
      </c>
      <c r="P2971" t="s">
        <v>8266</v>
      </c>
      <c r="Q2971">
        <f t="shared" si="92"/>
        <v>20</v>
      </c>
      <c r="R2971">
        <f>IFERROR(ROUND(E2971/N2971,2),0)</f>
        <v>100</v>
      </c>
      <c r="S2971" t="s">
        <v>8328</v>
      </c>
      <c r="T2971" t="s">
        <v>8330</v>
      </c>
      <c r="U2971">
        <v>2</v>
      </c>
      <c r="V2971">
        <v>3</v>
      </c>
      <c r="W2971" t="s">
        <v>11325</v>
      </c>
    </row>
    <row r="2972" spans="1:23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 s="15">
        <f t="shared" si="93"/>
        <v>42375.860150462962</v>
      </c>
      <c r="J2972">
        <v>1452112717</v>
      </c>
      <c r="K2972" s="17">
        <f>(((L2972/60)/60/24)+DATE(1970,1,1))</f>
        <v>42345.860150462962</v>
      </c>
      <c r="L2972">
        <v>1449520717</v>
      </c>
      <c r="M2972" t="b">
        <v>0</v>
      </c>
      <c r="N2972">
        <v>1</v>
      </c>
      <c r="O2972" t="b">
        <v>0</v>
      </c>
      <c r="P2972" t="s">
        <v>8270</v>
      </c>
      <c r="Q2972">
        <f t="shared" si="92"/>
        <v>3</v>
      </c>
      <c r="R2972">
        <f>IFERROR(ROUND(E2972/N2972,2),0)</f>
        <v>200</v>
      </c>
      <c r="S2972" t="s">
        <v>8315</v>
      </c>
      <c r="T2972" t="s">
        <v>8345</v>
      </c>
      <c r="U2972">
        <v>12</v>
      </c>
      <c r="V2972">
        <v>7</v>
      </c>
      <c r="W2972" t="s">
        <v>11326</v>
      </c>
    </row>
    <row r="2973" spans="1:23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 s="15">
        <f t="shared" si="93"/>
        <v>42095.856053240743</v>
      </c>
      <c r="J2973">
        <v>1427920363</v>
      </c>
      <c r="K2973" s="17">
        <f>(((L2973/60)/60/24)+DATE(1970,1,1))</f>
        <v>42065.897719907407</v>
      </c>
      <c r="L2973">
        <v>1425331963</v>
      </c>
      <c r="M2973" t="b">
        <v>0</v>
      </c>
      <c r="N2973">
        <v>5</v>
      </c>
      <c r="O2973" t="b">
        <v>0</v>
      </c>
      <c r="P2973" t="s">
        <v>8277</v>
      </c>
      <c r="Q2973">
        <f t="shared" si="92"/>
        <v>10</v>
      </c>
      <c r="R2973">
        <f>IFERROR(ROUND(E2973/N2973,2),0)</f>
        <v>40</v>
      </c>
      <c r="S2973" t="s">
        <v>8331</v>
      </c>
      <c r="T2973" t="s">
        <v>8332</v>
      </c>
      <c r="U2973">
        <v>3</v>
      </c>
      <c r="V2973">
        <v>2</v>
      </c>
      <c r="W2973" t="s">
        <v>11327</v>
      </c>
    </row>
    <row r="2974" spans="1:23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 s="15">
        <f t="shared" si="93"/>
        <v>42415.332638888889</v>
      </c>
      <c r="J2974">
        <v>1455523140</v>
      </c>
      <c r="K2974" s="17">
        <f>(((L2974/60)/60/24)+DATE(1970,1,1))</f>
        <v>42396.8440625</v>
      </c>
      <c r="L2974">
        <v>1453925727</v>
      </c>
      <c r="M2974" t="b">
        <v>0</v>
      </c>
      <c r="N2974">
        <v>5</v>
      </c>
      <c r="O2974" t="b">
        <v>1</v>
      </c>
      <c r="P2974" t="s">
        <v>8272</v>
      </c>
      <c r="Q2974">
        <f t="shared" si="92"/>
        <v>100</v>
      </c>
      <c r="R2974">
        <f>IFERROR(ROUND(E2974/N2974,2),0)</f>
        <v>40</v>
      </c>
      <c r="S2974" t="s">
        <v>8318</v>
      </c>
      <c r="T2974" t="s">
        <v>8337</v>
      </c>
      <c r="U2974">
        <v>1</v>
      </c>
      <c r="V2974">
        <v>27</v>
      </c>
      <c r="W2974" t="s">
        <v>11328</v>
      </c>
    </row>
    <row r="2975" spans="1:23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 s="15">
        <f t="shared" si="93"/>
        <v>42043.915613425925</v>
      </c>
      <c r="J2975">
        <v>1423432709</v>
      </c>
      <c r="K2975" s="17">
        <f>(((L2975/60)/60/24)+DATE(1970,1,1))</f>
        <v>42013.915613425925</v>
      </c>
      <c r="L2975">
        <v>1420840709</v>
      </c>
      <c r="M2975" t="b">
        <v>0</v>
      </c>
      <c r="N2975">
        <v>2</v>
      </c>
      <c r="O2975" t="b">
        <v>0</v>
      </c>
      <c r="P2975" t="s">
        <v>8285</v>
      </c>
      <c r="Q2975">
        <f t="shared" si="92"/>
        <v>0</v>
      </c>
      <c r="R2975">
        <f>IFERROR(ROUND(E2975/N2975,2),0)</f>
        <v>100</v>
      </c>
      <c r="S2975" t="s">
        <v>8318</v>
      </c>
      <c r="T2975" t="s">
        <v>8351</v>
      </c>
      <c r="U2975">
        <v>1</v>
      </c>
      <c r="V2975">
        <v>9</v>
      </c>
      <c r="W2975" t="s">
        <v>11329</v>
      </c>
    </row>
    <row r="2976" spans="1:23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 s="15">
        <f t="shared" si="93"/>
        <v>42256.938414351855</v>
      </c>
      <c r="J2976">
        <v>1441837879</v>
      </c>
      <c r="K2976" s="17">
        <f>(((L2976/60)/60/24)+DATE(1970,1,1))</f>
        <v>42226.938414351855</v>
      </c>
      <c r="L2976">
        <v>1439245879</v>
      </c>
      <c r="M2976" t="b">
        <v>0</v>
      </c>
      <c r="N2976">
        <v>1</v>
      </c>
      <c r="O2976" t="b">
        <v>0</v>
      </c>
      <c r="P2976" t="s">
        <v>8301</v>
      </c>
      <c r="Q2976">
        <f t="shared" si="92"/>
        <v>3</v>
      </c>
      <c r="R2976">
        <f>IFERROR(ROUND(E2976/N2976,2),0)</f>
        <v>200</v>
      </c>
      <c r="S2976" t="s">
        <v>8307</v>
      </c>
      <c r="T2976" t="s">
        <v>8308</v>
      </c>
      <c r="U2976">
        <v>8</v>
      </c>
      <c r="V2976">
        <v>10</v>
      </c>
      <c r="W2976" t="s">
        <v>11330</v>
      </c>
    </row>
    <row r="2977" spans="1:23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 s="15">
        <f t="shared" si="93"/>
        <v>42477.979166666672</v>
      </c>
      <c r="J2977">
        <v>1460935800</v>
      </c>
      <c r="K2977" s="17">
        <f>(((L2977/60)/60/24)+DATE(1970,1,1))</f>
        <v>42467.144166666665</v>
      </c>
      <c r="L2977">
        <v>1459999656</v>
      </c>
      <c r="M2977" t="b">
        <v>0</v>
      </c>
      <c r="N2977">
        <v>9</v>
      </c>
      <c r="O2977" t="b">
        <v>1</v>
      </c>
      <c r="P2977" t="s">
        <v>8269</v>
      </c>
      <c r="Q2977">
        <f t="shared" si="92"/>
        <v>100</v>
      </c>
      <c r="R2977">
        <f>IFERROR(ROUND(E2977/N2977,2),0)</f>
        <v>22.22</v>
      </c>
      <c r="S2977" t="s">
        <v>8307</v>
      </c>
      <c r="T2977" t="s">
        <v>8309</v>
      </c>
      <c r="U2977">
        <v>4</v>
      </c>
      <c r="V2977">
        <v>7</v>
      </c>
      <c r="W2977" t="s">
        <v>11331</v>
      </c>
    </row>
    <row r="2978" spans="1:23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 s="15">
        <f t="shared" si="93"/>
        <v>42097.905671296292</v>
      </c>
      <c r="J2978">
        <v>1428097450</v>
      </c>
      <c r="K2978" s="17">
        <f>(((L2978/60)/60/24)+DATE(1970,1,1))</f>
        <v>42067.947337962964</v>
      </c>
      <c r="L2978">
        <v>1425509050</v>
      </c>
      <c r="M2978" t="b">
        <v>0</v>
      </c>
      <c r="N2978">
        <v>2</v>
      </c>
      <c r="O2978" t="b">
        <v>0</v>
      </c>
      <c r="P2978" t="s">
        <v>8269</v>
      </c>
      <c r="Q2978">
        <f t="shared" si="92"/>
        <v>1</v>
      </c>
      <c r="R2978">
        <f>IFERROR(ROUND(E2978/N2978,2),0)</f>
        <v>100</v>
      </c>
      <c r="S2978" t="s">
        <v>8307</v>
      </c>
      <c r="T2978" t="s">
        <v>8309</v>
      </c>
      <c r="U2978">
        <v>3</v>
      </c>
      <c r="V2978">
        <v>4</v>
      </c>
      <c r="W2978" t="s">
        <v>11332</v>
      </c>
    </row>
    <row r="2979" spans="1:23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 s="15">
        <f t="shared" si="93"/>
        <v>42526.529305555552</v>
      </c>
      <c r="J2979">
        <v>1465130532</v>
      </c>
      <c r="K2979" s="17">
        <f>(((L2979/60)/60/24)+DATE(1970,1,1))</f>
        <v>42496.529305555552</v>
      </c>
      <c r="L2979">
        <v>1462538532</v>
      </c>
      <c r="M2979" t="b">
        <v>0</v>
      </c>
      <c r="N2979">
        <v>1</v>
      </c>
      <c r="O2979" t="b">
        <v>0</v>
      </c>
      <c r="P2979" t="s">
        <v>8271</v>
      </c>
      <c r="Q2979">
        <f t="shared" si="92"/>
        <v>1</v>
      </c>
      <c r="R2979">
        <f>IFERROR(ROUND(E2979/N2979,2),0)</f>
        <v>199</v>
      </c>
      <c r="S2979" t="s">
        <v>8315</v>
      </c>
      <c r="T2979" t="s">
        <v>8317</v>
      </c>
      <c r="U2979">
        <v>5</v>
      </c>
      <c r="V2979">
        <v>6</v>
      </c>
      <c r="W2979" t="s">
        <v>11333</v>
      </c>
    </row>
    <row r="2980" spans="1:23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 s="15">
        <f t="shared" si="93"/>
        <v>40567.239884259259</v>
      </c>
      <c r="J2980">
        <v>1295847926</v>
      </c>
      <c r="K2980" s="17">
        <f>(((L2980/60)/60/24)+DATE(1970,1,1))</f>
        <v>40507.239884259259</v>
      </c>
      <c r="L2980">
        <v>1290663926</v>
      </c>
      <c r="M2980" t="b">
        <v>0</v>
      </c>
      <c r="N2980">
        <v>6</v>
      </c>
      <c r="O2980" t="b">
        <v>0</v>
      </c>
      <c r="P2980" t="s">
        <v>8276</v>
      </c>
      <c r="Q2980">
        <f t="shared" si="92"/>
        <v>3</v>
      </c>
      <c r="R2980">
        <f>IFERROR(ROUND(E2980/N2980,2),0)</f>
        <v>32.67</v>
      </c>
      <c r="S2980" t="s">
        <v>8331</v>
      </c>
      <c r="T2980" t="s">
        <v>8353</v>
      </c>
      <c r="U2980">
        <v>11</v>
      </c>
      <c r="V2980">
        <v>25</v>
      </c>
      <c r="W2980" t="s">
        <v>11334</v>
      </c>
    </row>
    <row r="2981" spans="1:23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 s="15">
        <f t="shared" si="93"/>
        <v>41974.957881944443</v>
      </c>
      <c r="J2981">
        <v>1417474761</v>
      </c>
      <c r="K2981" s="17">
        <f>(((L2981/60)/60/24)+DATE(1970,1,1))</f>
        <v>41944.916215277779</v>
      </c>
      <c r="L2981">
        <v>1414879161</v>
      </c>
      <c r="M2981" t="b">
        <v>0</v>
      </c>
      <c r="N2981">
        <v>10</v>
      </c>
      <c r="O2981" t="b">
        <v>0</v>
      </c>
      <c r="P2981" t="s">
        <v>8276</v>
      </c>
      <c r="Q2981">
        <f t="shared" si="92"/>
        <v>5</v>
      </c>
      <c r="R2981">
        <f>IFERROR(ROUND(E2981/N2981,2),0)</f>
        <v>19.600000000000001</v>
      </c>
      <c r="S2981" t="s">
        <v>8331</v>
      </c>
      <c r="T2981" t="s">
        <v>8353</v>
      </c>
      <c r="U2981">
        <v>11</v>
      </c>
      <c r="V2981">
        <v>1</v>
      </c>
      <c r="W2981" t="s">
        <v>11335</v>
      </c>
    </row>
    <row r="2982" spans="1:23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 s="15">
        <f t="shared" si="93"/>
        <v>40476.127650462964</v>
      </c>
      <c r="J2982">
        <v>1287975829</v>
      </c>
      <c r="K2982" s="17">
        <f>(((L2982/60)/60/24)+DATE(1970,1,1))</f>
        <v>40431.127650462964</v>
      </c>
      <c r="L2982">
        <v>1284087829</v>
      </c>
      <c r="M2982" t="b">
        <v>0</v>
      </c>
      <c r="N2982">
        <v>7</v>
      </c>
      <c r="O2982" t="b">
        <v>0</v>
      </c>
      <c r="P2982" t="s">
        <v>8277</v>
      </c>
      <c r="Q2982">
        <f t="shared" si="92"/>
        <v>2</v>
      </c>
      <c r="R2982">
        <f>IFERROR(ROUND(E2982/N2982,2),0)</f>
        <v>27.86</v>
      </c>
      <c r="S2982" t="s">
        <v>8331</v>
      </c>
      <c r="T2982" t="s">
        <v>8332</v>
      </c>
      <c r="U2982">
        <v>9</v>
      </c>
      <c r="V2982">
        <v>10</v>
      </c>
      <c r="W2982" t="s">
        <v>11336</v>
      </c>
    </row>
    <row r="2983" spans="1:23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 s="15">
        <f t="shared" si="93"/>
        <v>42676.021539351852</v>
      </c>
      <c r="J2983">
        <v>1478046661</v>
      </c>
      <c r="K2983" s="17">
        <f>(((L2983/60)/60/24)+DATE(1970,1,1))</f>
        <v>42662.021539351852</v>
      </c>
      <c r="L2983">
        <v>1476837061</v>
      </c>
      <c r="M2983" t="b">
        <v>0</v>
      </c>
      <c r="N2983">
        <v>12</v>
      </c>
      <c r="O2983" t="b">
        <v>1</v>
      </c>
      <c r="P2983" t="s">
        <v>8269</v>
      </c>
      <c r="Q2983">
        <f t="shared" si="92"/>
        <v>130</v>
      </c>
      <c r="R2983">
        <f>IFERROR(ROUND(E2983/N2983,2),0)</f>
        <v>16.25</v>
      </c>
      <c r="S2983" t="s">
        <v>8307</v>
      </c>
      <c r="T2983" t="s">
        <v>8309</v>
      </c>
      <c r="U2983">
        <v>10</v>
      </c>
      <c r="V2983">
        <v>19</v>
      </c>
      <c r="W2983" t="s">
        <v>11337</v>
      </c>
    </row>
    <row r="2984" spans="1:23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 s="15">
        <f t="shared" si="93"/>
        <v>42063.333333333328</v>
      </c>
      <c r="J2984">
        <v>1425110400</v>
      </c>
      <c r="K2984" s="17">
        <f>(((L2984/60)/60/24)+DATE(1970,1,1))</f>
        <v>42031.833587962959</v>
      </c>
      <c r="L2984">
        <v>1422388822</v>
      </c>
      <c r="M2984" t="b">
        <v>0</v>
      </c>
      <c r="N2984">
        <v>5</v>
      </c>
      <c r="O2984" t="b">
        <v>0</v>
      </c>
      <c r="P2984" t="s">
        <v>8269</v>
      </c>
      <c r="Q2984">
        <f t="shared" si="92"/>
        <v>3</v>
      </c>
      <c r="R2984">
        <f>IFERROR(ROUND(E2984/N2984,2),0)</f>
        <v>39</v>
      </c>
      <c r="S2984" t="s">
        <v>8307</v>
      </c>
      <c r="T2984" t="s">
        <v>8309</v>
      </c>
      <c r="U2984">
        <v>1</v>
      </c>
      <c r="V2984">
        <v>27</v>
      </c>
      <c r="W2984" t="s">
        <v>11338</v>
      </c>
    </row>
    <row r="2985" spans="1:23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 s="15">
        <f t="shared" si="93"/>
        <v>42423.040231481486</v>
      </c>
      <c r="J2985">
        <v>1456189076</v>
      </c>
      <c r="K2985" s="17">
        <f>(((L2985/60)/60/24)+DATE(1970,1,1))</f>
        <v>42409.040231481486</v>
      </c>
      <c r="L2985">
        <v>1454979476</v>
      </c>
      <c r="M2985" t="b">
        <v>0</v>
      </c>
      <c r="N2985">
        <v>10</v>
      </c>
      <c r="O2985" t="b">
        <v>0</v>
      </c>
      <c r="P2985" t="s">
        <v>8271</v>
      </c>
      <c r="Q2985">
        <f t="shared" si="92"/>
        <v>1</v>
      </c>
      <c r="R2985">
        <f>IFERROR(ROUND(E2985/N2985,2),0)</f>
        <v>19.399999999999999</v>
      </c>
      <c r="S2985" t="s">
        <v>8315</v>
      </c>
      <c r="T2985" t="s">
        <v>8317</v>
      </c>
      <c r="U2985">
        <v>2</v>
      </c>
      <c r="V2985">
        <v>9</v>
      </c>
      <c r="W2985" t="s">
        <v>11339</v>
      </c>
    </row>
    <row r="2986" spans="1:23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 s="15">
        <f t="shared" si="93"/>
        <v>42097.582650462966</v>
      </c>
      <c r="J2986">
        <v>1428069541</v>
      </c>
      <c r="K2986" s="17">
        <f>(((L2986/60)/60/24)+DATE(1970,1,1))</f>
        <v>42067.62431712963</v>
      </c>
      <c r="L2986">
        <v>1425481141</v>
      </c>
      <c r="M2986" t="b">
        <v>0</v>
      </c>
      <c r="N2986">
        <v>4</v>
      </c>
      <c r="O2986" t="b">
        <v>0</v>
      </c>
      <c r="P2986" t="s">
        <v>8265</v>
      </c>
      <c r="Q2986">
        <f t="shared" si="92"/>
        <v>2</v>
      </c>
      <c r="R2986">
        <f>IFERROR(ROUND(E2986/N2986,2),0)</f>
        <v>47.5</v>
      </c>
      <c r="S2986" t="s">
        <v>8328</v>
      </c>
      <c r="T2986" t="s">
        <v>8340</v>
      </c>
      <c r="U2986">
        <v>3</v>
      </c>
      <c r="V2986">
        <v>4</v>
      </c>
      <c r="W2986" t="s">
        <v>11340</v>
      </c>
    </row>
    <row r="2987" spans="1:23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 s="15">
        <f t="shared" si="93"/>
        <v>42563.807187500002</v>
      </c>
      <c r="J2987">
        <v>1468351341</v>
      </c>
      <c r="K2987" s="17">
        <f>(((L2987/60)/60/24)+DATE(1970,1,1))</f>
        <v>42556.807187500002</v>
      </c>
      <c r="L2987">
        <v>1467746541</v>
      </c>
      <c r="M2987" t="b">
        <v>0</v>
      </c>
      <c r="N2987">
        <v>4</v>
      </c>
      <c r="O2987" t="b">
        <v>0</v>
      </c>
      <c r="P2987" t="s">
        <v>8279</v>
      </c>
      <c r="Q2987">
        <f t="shared" si="92"/>
        <v>95</v>
      </c>
      <c r="R2987">
        <f>IFERROR(ROUND(E2987/N2987,2),0)</f>
        <v>47.5</v>
      </c>
      <c r="S2987" t="s">
        <v>8349</v>
      </c>
      <c r="T2987" t="s">
        <v>8350</v>
      </c>
      <c r="U2987">
        <v>7</v>
      </c>
      <c r="V2987">
        <v>5</v>
      </c>
      <c r="W2987" t="s">
        <v>11341</v>
      </c>
    </row>
    <row r="2988" spans="1:23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 s="15">
        <f t="shared" si="93"/>
        <v>41916.290972222225</v>
      </c>
      <c r="J2988">
        <v>1412405940</v>
      </c>
      <c r="K2988" s="17">
        <f>(((L2988/60)/60/24)+DATE(1970,1,1))</f>
        <v>41885.221550925926</v>
      </c>
      <c r="L2988">
        <v>1409721542</v>
      </c>
      <c r="M2988" t="b">
        <v>1</v>
      </c>
      <c r="N2988">
        <v>8</v>
      </c>
      <c r="O2988" t="b">
        <v>0</v>
      </c>
      <c r="P2988" t="s">
        <v>8269</v>
      </c>
      <c r="Q2988">
        <f t="shared" si="92"/>
        <v>3</v>
      </c>
      <c r="R2988">
        <f>IFERROR(ROUND(E2988/N2988,2),0)</f>
        <v>23.63</v>
      </c>
      <c r="S2988" t="s">
        <v>8307</v>
      </c>
      <c r="T2988" t="s">
        <v>8309</v>
      </c>
      <c r="U2988">
        <v>9</v>
      </c>
      <c r="V2988">
        <v>3</v>
      </c>
      <c r="W2988" t="s">
        <v>11342</v>
      </c>
    </row>
    <row r="2989" spans="1:23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 s="15">
        <f t="shared" si="93"/>
        <v>41865.763981481483</v>
      </c>
      <c r="J2989">
        <v>1408040408</v>
      </c>
      <c r="K2989" s="17">
        <f>(((L2989/60)/60/24)+DATE(1970,1,1))</f>
        <v>41835.763981481483</v>
      </c>
      <c r="L2989">
        <v>1405448408</v>
      </c>
      <c r="M2989" t="b">
        <v>0</v>
      </c>
      <c r="N2989">
        <v>8</v>
      </c>
      <c r="O2989" t="b">
        <v>0</v>
      </c>
      <c r="P2989" t="s">
        <v>8282</v>
      </c>
      <c r="Q2989">
        <f t="shared" si="92"/>
        <v>1</v>
      </c>
      <c r="R2989">
        <f>IFERROR(ROUND(E2989/N2989,2),0)</f>
        <v>23.5</v>
      </c>
      <c r="S2989" t="s">
        <v>8326</v>
      </c>
      <c r="T2989" t="s">
        <v>8348</v>
      </c>
      <c r="U2989">
        <v>7</v>
      </c>
      <c r="V2989">
        <v>15</v>
      </c>
      <c r="W2989" t="s">
        <v>11343</v>
      </c>
    </row>
    <row r="2990" spans="1:23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 s="15">
        <f t="shared" si="93"/>
        <v>41909.560694444444</v>
      </c>
      <c r="J2990">
        <v>1411824444</v>
      </c>
      <c r="K2990" s="17">
        <f>(((L2990/60)/60/24)+DATE(1970,1,1))</f>
        <v>41849.560694444444</v>
      </c>
      <c r="L2990">
        <v>1406640444</v>
      </c>
      <c r="M2990" t="b">
        <v>1</v>
      </c>
      <c r="N2990">
        <v>15</v>
      </c>
      <c r="O2990" t="b">
        <v>0</v>
      </c>
      <c r="P2990" t="s">
        <v>8283</v>
      </c>
      <c r="Q2990">
        <f t="shared" si="92"/>
        <v>4</v>
      </c>
      <c r="R2990">
        <f>IFERROR(ROUND(E2990/N2990,2),0)</f>
        <v>12.47</v>
      </c>
      <c r="S2990" t="s">
        <v>8320</v>
      </c>
      <c r="T2990" t="s">
        <v>8321</v>
      </c>
      <c r="U2990">
        <v>7</v>
      </c>
      <c r="V2990">
        <v>29</v>
      </c>
      <c r="W2990" t="s">
        <v>11344</v>
      </c>
    </row>
    <row r="2991" spans="1:23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 s="15">
        <f t="shared" si="93"/>
        <v>42355.19358796296</v>
      </c>
      <c r="J2991">
        <v>1450327126</v>
      </c>
      <c r="K2991" s="17">
        <f>(((L2991/60)/60/24)+DATE(1970,1,1))</f>
        <v>42325.19358796296</v>
      </c>
      <c r="L2991">
        <v>1447735126</v>
      </c>
      <c r="M2991" t="b">
        <v>0</v>
      </c>
      <c r="N2991">
        <v>8</v>
      </c>
      <c r="O2991" t="b">
        <v>0</v>
      </c>
      <c r="P2991" t="s">
        <v>8281</v>
      </c>
      <c r="Q2991">
        <f t="shared" si="92"/>
        <v>0</v>
      </c>
      <c r="R2991">
        <f>IFERROR(ROUND(E2991/N2991,2),0)</f>
        <v>23.25</v>
      </c>
      <c r="S2991" t="s">
        <v>8323</v>
      </c>
      <c r="T2991" t="s">
        <v>8347</v>
      </c>
      <c r="U2991">
        <v>11</v>
      </c>
      <c r="V2991">
        <v>17</v>
      </c>
      <c r="W2991" t="s">
        <v>11345</v>
      </c>
    </row>
    <row r="2992" spans="1:23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 s="15">
        <f t="shared" si="93"/>
        <v>41978.727256944447</v>
      </c>
      <c r="J2992">
        <v>1417800435</v>
      </c>
      <c r="K2992" s="17">
        <f>(((L2992/60)/60/24)+DATE(1970,1,1))</f>
        <v>41948.727256944447</v>
      </c>
      <c r="L2992">
        <v>1415208435</v>
      </c>
      <c r="M2992" t="b">
        <v>0</v>
      </c>
      <c r="N2992">
        <v>4</v>
      </c>
      <c r="O2992" t="b">
        <v>0</v>
      </c>
      <c r="P2992" t="s">
        <v>8269</v>
      </c>
      <c r="Q2992">
        <f t="shared" si="92"/>
        <v>0</v>
      </c>
      <c r="R2992">
        <f>IFERROR(ROUND(E2992/N2992,2),0)</f>
        <v>46.25</v>
      </c>
      <c r="S2992" t="s">
        <v>8307</v>
      </c>
      <c r="T2992" t="s">
        <v>8309</v>
      </c>
      <c r="U2992">
        <v>11</v>
      </c>
      <c r="V2992">
        <v>5</v>
      </c>
      <c r="W2992" t="s">
        <v>11346</v>
      </c>
    </row>
    <row r="2993" spans="1:23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 s="15">
        <f t="shared" si="93"/>
        <v>42254.756909722222</v>
      </c>
      <c r="J2993">
        <v>1441649397</v>
      </c>
      <c r="K2993" s="17">
        <f>(((L2993/60)/60/24)+DATE(1970,1,1))</f>
        <v>42224.756909722222</v>
      </c>
      <c r="L2993">
        <v>1439057397</v>
      </c>
      <c r="M2993" t="b">
        <v>0</v>
      </c>
      <c r="N2993">
        <v>3</v>
      </c>
      <c r="O2993" t="b">
        <v>0</v>
      </c>
      <c r="P2993" t="s">
        <v>8269</v>
      </c>
      <c r="Q2993">
        <f t="shared" si="92"/>
        <v>3</v>
      </c>
      <c r="R2993">
        <f>IFERROR(ROUND(E2993/N2993,2),0)</f>
        <v>61.67</v>
      </c>
      <c r="S2993" t="s">
        <v>8307</v>
      </c>
      <c r="T2993" t="s">
        <v>8309</v>
      </c>
      <c r="U2993">
        <v>8</v>
      </c>
      <c r="V2993">
        <v>8</v>
      </c>
      <c r="W2993" t="s">
        <v>11347</v>
      </c>
    </row>
    <row r="2994" spans="1:23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 s="15">
        <f t="shared" si="93"/>
        <v>42087.00608796296</v>
      </c>
      <c r="J2994">
        <v>1427155726</v>
      </c>
      <c r="K2994" s="17">
        <f>(((L2994/60)/60/24)+DATE(1970,1,1))</f>
        <v>42070.047754629632</v>
      </c>
      <c r="L2994">
        <v>1425690526</v>
      </c>
      <c r="M2994" t="b">
        <v>0</v>
      </c>
      <c r="N2994">
        <v>7</v>
      </c>
      <c r="O2994" t="b">
        <v>0</v>
      </c>
      <c r="P2994" t="s">
        <v>8266</v>
      </c>
      <c r="Q2994">
        <f t="shared" si="92"/>
        <v>40</v>
      </c>
      <c r="R2994">
        <f>IFERROR(ROUND(E2994/N2994,2),0)</f>
        <v>25.71</v>
      </c>
      <c r="S2994" t="s">
        <v>8328</v>
      </c>
      <c r="T2994" t="s">
        <v>8330</v>
      </c>
      <c r="U2994">
        <v>3</v>
      </c>
      <c r="V2994">
        <v>7</v>
      </c>
      <c r="W2994" t="s">
        <v>11348</v>
      </c>
    </row>
    <row r="2995" spans="1:23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 s="15">
        <f t="shared" si="93"/>
        <v>42070.829872685179</v>
      </c>
      <c r="J2995">
        <v>1425758101</v>
      </c>
      <c r="K2995" s="17">
        <f>(((L2995/60)/60/24)+DATE(1970,1,1))</f>
        <v>42040.829872685179</v>
      </c>
      <c r="L2995">
        <v>1423166101</v>
      </c>
      <c r="M2995" t="b">
        <v>0</v>
      </c>
      <c r="N2995">
        <v>6</v>
      </c>
      <c r="O2995" t="b">
        <v>0</v>
      </c>
      <c r="P2995" t="s">
        <v>8285</v>
      </c>
      <c r="Q2995">
        <f t="shared" si="92"/>
        <v>7</v>
      </c>
      <c r="R2995">
        <f>IFERROR(ROUND(E2995/N2995,2),0)</f>
        <v>30</v>
      </c>
      <c r="S2995" t="s">
        <v>8318</v>
      </c>
      <c r="T2995" t="s">
        <v>8351</v>
      </c>
      <c r="U2995">
        <v>2</v>
      </c>
      <c r="V2995">
        <v>5</v>
      </c>
      <c r="W2995" t="s">
        <v>11349</v>
      </c>
    </row>
    <row r="2996" spans="1:23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 s="15">
        <f t="shared" si="93"/>
        <v>41167.066400462965</v>
      </c>
      <c r="J2996">
        <v>1347672937</v>
      </c>
      <c r="K2996" s="17">
        <f>(((L2996/60)/60/24)+DATE(1970,1,1))</f>
        <v>41153.066400462965</v>
      </c>
      <c r="L2996">
        <v>1346463337</v>
      </c>
      <c r="M2996" t="b">
        <v>0</v>
      </c>
      <c r="N2996">
        <v>8</v>
      </c>
      <c r="O2996" t="b">
        <v>1</v>
      </c>
      <c r="P2996" t="s">
        <v>8274</v>
      </c>
      <c r="Q2996">
        <f t="shared" si="92"/>
        <v>120</v>
      </c>
      <c r="R2996">
        <f>IFERROR(ROUND(E2996/N2996,2),0)</f>
        <v>22.5</v>
      </c>
      <c r="S2996" t="s">
        <v>8331</v>
      </c>
      <c r="T2996" t="s">
        <v>8335</v>
      </c>
      <c r="U2996">
        <v>9</v>
      </c>
      <c r="V2996">
        <v>1</v>
      </c>
      <c r="W2996" t="s">
        <v>11350</v>
      </c>
    </row>
    <row r="2997" spans="1:23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 s="15">
        <f t="shared" si="93"/>
        <v>42118.069108796291</v>
      </c>
      <c r="J2997">
        <v>1429839571</v>
      </c>
      <c r="K2997" s="17">
        <f>(((L2997/60)/60/24)+DATE(1970,1,1))</f>
        <v>42088.069108796291</v>
      </c>
      <c r="L2997">
        <v>1427247571</v>
      </c>
      <c r="M2997" t="b">
        <v>0</v>
      </c>
      <c r="N2997">
        <v>6</v>
      </c>
      <c r="O2997" t="b">
        <v>0</v>
      </c>
      <c r="P2997" t="s">
        <v>8270</v>
      </c>
      <c r="Q2997">
        <f t="shared" si="92"/>
        <v>3</v>
      </c>
      <c r="R2997">
        <f>IFERROR(ROUND(E2997/N2997,2),0)</f>
        <v>30</v>
      </c>
      <c r="S2997" t="s">
        <v>8315</v>
      </c>
      <c r="T2997" t="s">
        <v>8345</v>
      </c>
      <c r="U2997">
        <v>3</v>
      </c>
      <c r="V2997">
        <v>25</v>
      </c>
      <c r="W2997" t="s">
        <v>11351</v>
      </c>
    </row>
    <row r="2998" spans="1:23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 s="15">
        <f t="shared" si="93"/>
        <v>42500.875</v>
      </c>
      <c r="J2998">
        <v>1462914000</v>
      </c>
      <c r="K2998" s="17">
        <f>(((L2998/60)/60/24)+DATE(1970,1,1))</f>
        <v>42477.729780092588</v>
      </c>
      <c r="L2998">
        <v>1460914253</v>
      </c>
      <c r="M2998" t="b">
        <v>0</v>
      </c>
      <c r="N2998">
        <v>15</v>
      </c>
      <c r="O2998" t="b">
        <v>1</v>
      </c>
      <c r="P2998" t="s">
        <v>8269</v>
      </c>
      <c r="Q2998">
        <f t="shared" si="92"/>
        <v>180</v>
      </c>
      <c r="R2998">
        <f>IFERROR(ROUND(E2998/N2998,2),0)</f>
        <v>12</v>
      </c>
      <c r="S2998" t="s">
        <v>8307</v>
      </c>
      <c r="T2998" t="s">
        <v>8309</v>
      </c>
      <c r="U2998">
        <v>4</v>
      </c>
      <c r="V2998">
        <v>17</v>
      </c>
      <c r="W2998" t="s">
        <v>11352</v>
      </c>
    </row>
    <row r="2999" spans="1:23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 s="15">
        <f t="shared" si="93"/>
        <v>41069.847314814811</v>
      </c>
      <c r="J2999">
        <v>1339273208</v>
      </c>
      <c r="K2999" s="17">
        <f>(((L2999/60)/60/24)+DATE(1970,1,1))</f>
        <v>41009.847314814811</v>
      </c>
      <c r="L2999">
        <v>1334089208</v>
      </c>
      <c r="M2999" t="b">
        <v>0</v>
      </c>
      <c r="N2999">
        <v>10</v>
      </c>
      <c r="O2999" t="b">
        <v>0</v>
      </c>
      <c r="P2999" t="s">
        <v>8280</v>
      </c>
      <c r="Q2999">
        <f t="shared" si="92"/>
        <v>0</v>
      </c>
      <c r="R2999">
        <f>IFERROR(ROUND(E2999/N2999,2),0)</f>
        <v>17.850000000000001</v>
      </c>
      <c r="S2999" t="s">
        <v>8323</v>
      </c>
      <c r="T2999" t="s">
        <v>8338</v>
      </c>
      <c r="U2999">
        <v>4</v>
      </c>
      <c r="V2999">
        <v>10</v>
      </c>
      <c r="W2999" t="s">
        <v>11353</v>
      </c>
    </row>
    <row r="3000" spans="1:23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 s="15">
        <f t="shared" si="93"/>
        <v>40761.61037037037</v>
      </c>
      <c r="J3000">
        <v>1312641536</v>
      </c>
      <c r="K3000" s="17">
        <f>(((L3000/60)/60/24)+DATE(1970,1,1))</f>
        <v>40731.61037037037</v>
      </c>
      <c r="L3000">
        <v>1310049536</v>
      </c>
      <c r="M3000" t="b">
        <v>0</v>
      </c>
      <c r="N3000">
        <v>3</v>
      </c>
      <c r="O3000" t="b">
        <v>0</v>
      </c>
      <c r="P3000" t="s">
        <v>8284</v>
      </c>
      <c r="Q3000">
        <f t="shared" si="92"/>
        <v>18</v>
      </c>
      <c r="R3000">
        <f>IFERROR(ROUND(E3000/N3000,2),0)</f>
        <v>59.33</v>
      </c>
      <c r="S3000" t="s">
        <v>8331</v>
      </c>
      <c r="T3000" t="s">
        <v>8357</v>
      </c>
      <c r="U3000">
        <v>7</v>
      </c>
      <c r="V3000">
        <v>7</v>
      </c>
      <c r="W3000" t="s">
        <v>11354</v>
      </c>
    </row>
    <row r="3001" spans="1:23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 s="15">
        <f t="shared" si="93"/>
        <v>42145.143634259264</v>
      </c>
      <c r="J3001">
        <v>1432178810</v>
      </c>
      <c r="K3001" s="17">
        <f>(((L3001/60)/60/24)+DATE(1970,1,1))</f>
        <v>42115.143634259264</v>
      </c>
      <c r="L3001">
        <v>1429586810</v>
      </c>
      <c r="M3001" t="b">
        <v>0</v>
      </c>
      <c r="N3001">
        <v>3</v>
      </c>
      <c r="O3001" t="b">
        <v>0</v>
      </c>
      <c r="P3001" t="s">
        <v>8273</v>
      </c>
      <c r="Q3001">
        <f t="shared" si="92"/>
        <v>4</v>
      </c>
      <c r="R3001">
        <f>IFERROR(ROUND(E3001/N3001,2),0)</f>
        <v>59</v>
      </c>
      <c r="S3001" t="s">
        <v>8318</v>
      </c>
      <c r="T3001" t="s">
        <v>8355</v>
      </c>
      <c r="U3001">
        <v>4</v>
      </c>
      <c r="V3001">
        <v>21</v>
      </c>
      <c r="W3001" t="s">
        <v>11355</v>
      </c>
    </row>
    <row r="3002" spans="1:23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 s="15">
        <f t="shared" si="93"/>
        <v>42570.593530092592</v>
      </c>
      <c r="J3002">
        <v>1468937681</v>
      </c>
      <c r="K3002" s="17">
        <f>(((L3002/60)/60/24)+DATE(1970,1,1))</f>
        <v>42540.593530092592</v>
      </c>
      <c r="L3002">
        <v>1466345681</v>
      </c>
      <c r="M3002" t="b">
        <v>0</v>
      </c>
      <c r="N3002">
        <v>5</v>
      </c>
      <c r="O3002" t="b">
        <v>0</v>
      </c>
      <c r="P3002" t="s">
        <v>8269</v>
      </c>
      <c r="Q3002">
        <f t="shared" si="92"/>
        <v>1</v>
      </c>
      <c r="R3002">
        <f>IFERROR(ROUND(E3002/N3002,2),0)</f>
        <v>35.4</v>
      </c>
      <c r="S3002" t="s">
        <v>8307</v>
      </c>
      <c r="T3002" t="s">
        <v>8309</v>
      </c>
      <c r="U3002">
        <v>6</v>
      </c>
      <c r="V3002">
        <v>19</v>
      </c>
      <c r="W3002" t="s">
        <v>11356</v>
      </c>
    </row>
    <row r="3003" spans="1:23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 s="15">
        <f t="shared" si="93"/>
        <v>41998.852118055554</v>
      </c>
      <c r="J3003">
        <v>1419539223</v>
      </c>
      <c r="K3003" s="17">
        <f>(((L3003/60)/60/24)+DATE(1970,1,1))</f>
        <v>41968.852118055554</v>
      </c>
      <c r="L3003">
        <v>1416947223</v>
      </c>
      <c r="M3003" t="b">
        <v>0</v>
      </c>
      <c r="N3003">
        <v>5</v>
      </c>
      <c r="O3003" t="b">
        <v>0</v>
      </c>
      <c r="P3003" t="s">
        <v>8270</v>
      </c>
      <c r="Q3003">
        <f t="shared" si="92"/>
        <v>1</v>
      </c>
      <c r="R3003">
        <f>IFERROR(ROUND(E3003/N3003,2),0)</f>
        <v>35</v>
      </c>
      <c r="S3003" t="s">
        <v>8315</v>
      </c>
      <c r="T3003" t="s">
        <v>8345</v>
      </c>
      <c r="U3003">
        <v>11</v>
      </c>
      <c r="V3003">
        <v>25</v>
      </c>
      <c r="W3003" t="s">
        <v>11357</v>
      </c>
    </row>
    <row r="3004" spans="1:23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 s="15">
        <f t="shared" si="93"/>
        <v>42293.691574074073</v>
      </c>
      <c r="J3004">
        <v>1445013352</v>
      </c>
      <c r="K3004" s="17">
        <f>(((L3004/60)/60/24)+DATE(1970,1,1))</f>
        <v>42263.691574074073</v>
      </c>
      <c r="L3004">
        <v>1442421352</v>
      </c>
      <c r="M3004" t="b">
        <v>0</v>
      </c>
      <c r="N3004">
        <v>2</v>
      </c>
      <c r="O3004" t="b">
        <v>0</v>
      </c>
      <c r="P3004" t="s">
        <v>8301</v>
      </c>
      <c r="Q3004">
        <f t="shared" si="92"/>
        <v>0</v>
      </c>
      <c r="R3004">
        <f>IFERROR(ROUND(E3004/N3004,2),0)</f>
        <v>87.5</v>
      </c>
      <c r="S3004" t="s">
        <v>8307</v>
      </c>
      <c r="T3004" t="s">
        <v>8308</v>
      </c>
      <c r="U3004">
        <v>9</v>
      </c>
      <c r="V3004">
        <v>16</v>
      </c>
      <c r="W3004" t="s">
        <v>11358</v>
      </c>
    </row>
    <row r="3005" spans="1:23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 s="15">
        <f t="shared" si="93"/>
        <v>42166.958333333328</v>
      </c>
      <c r="J3005">
        <v>1434063600</v>
      </c>
      <c r="K3005" s="17">
        <f>(((L3005/60)/60/24)+DATE(1970,1,1))</f>
        <v>42124.623877314814</v>
      </c>
      <c r="L3005">
        <v>1430405903</v>
      </c>
      <c r="M3005" t="b">
        <v>0</v>
      </c>
      <c r="N3005">
        <v>7</v>
      </c>
      <c r="O3005" t="b">
        <v>0</v>
      </c>
      <c r="P3005" t="s">
        <v>8269</v>
      </c>
      <c r="Q3005">
        <f t="shared" si="92"/>
        <v>12</v>
      </c>
      <c r="R3005">
        <f>IFERROR(ROUND(E3005/N3005,2),0)</f>
        <v>24.71</v>
      </c>
      <c r="S3005" t="s">
        <v>8307</v>
      </c>
      <c r="T3005" t="s">
        <v>8309</v>
      </c>
      <c r="U3005">
        <v>4</v>
      </c>
      <c r="V3005">
        <v>30</v>
      </c>
      <c r="W3005" t="s">
        <v>11359</v>
      </c>
    </row>
    <row r="3006" spans="1:23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 s="15">
        <f t="shared" si="93"/>
        <v>40893.060127314813</v>
      </c>
      <c r="J3006">
        <v>1323998795</v>
      </c>
      <c r="K3006" s="17">
        <f>(((L3006/60)/60/24)+DATE(1970,1,1))</f>
        <v>40863.060127314813</v>
      </c>
      <c r="L3006">
        <v>1321406795</v>
      </c>
      <c r="M3006" t="b">
        <v>0</v>
      </c>
      <c r="N3006">
        <v>5</v>
      </c>
      <c r="O3006" t="b">
        <v>0</v>
      </c>
      <c r="P3006" t="s">
        <v>8273</v>
      </c>
      <c r="Q3006">
        <f t="shared" si="92"/>
        <v>2</v>
      </c>
      <c r="R3006">
        <f>IFERROR(ROUND(E3006/N3006,2),0)</f>
        <v>34</v>
      </c>
      <c r="S3006" t="s">
        <v>8318</v>
      </c>
      <c r="T3006" t="s">
        <v>8355</v>
      </c>
      <c r="U3006">
        <v>11</v>
      </c>
      <c r="V3006">
        <v>16</v>
      </c>
      <c r="W3006" t="s">
        <v>11360</v>
      </c>
    </row>
    <row r="3007" spans="1:23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 s="15">
        <f t="shared" si="93"/>
        <v>41589.596620370372</v>
      </c>
      <c r="J3007">
        <v>1384179548</v>
      </c>
      <c r="K3007" s="17">
        <f>(((L3007/60)/60/24)+DATE(1970,1,1))</f>
        <v>41559.5549537037</v>
      </c>
      <c r="L3007">
        <v>1381583948</v>
      </c>
      <c r="M3007" t="b">
        <v>0</v>
      </c>
      <c r="N3007">
        <v>4</v>
      </c>
      <c r="O3007" t="b">
        <v>0</v>
      </c>
      <c r="P3007" t="s">
        <v>8276</v>
      </c>
      <c r="Q3007">
        <f t="shared" si="92"/>
        <v>0</v>
      </c>
      <c r="R3007">
        <f>IFERROR(ROUND(E3007/N3007,2),0)</f>
        <v>42.5</v>
      </c>
      <c r="S3007" t="s">
        <v>8331</v>
      </c>
      <c r="T3007" t="s">
        <v>8353</v>
      </c>
      <c r="U3007">
        <v>10</v>
      </c>
      <c r="V3007">
        <v>12</v>
      </c>
      <c r="W3007" t="s">
        <v>11361</v>
      </c>
    </row>
    <row r="3008" spans="1:23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 s="15">
        <f t="shared" si="93"/>
        <v>42311.177766203706</v>
      </c>
      <c r="J3008">
        <v>1446524159</v>
      </c>
      <c r="K3008" s="17">
        <f>(((L3008/60)/60/24)+DATE(1970,1,1))</f>
        <v>42281.136099537034</v>
      </c>
      <c r="L3008">
        <v>1443928559</v>
      </c>
      <c r="M3008" t="b">
        <v>0</v>
      </c>
      <c r="N3008">
        <v>6</v>
      </c>
      <c r="O3008" t="b">
        <v>0</v>
      </c>
      <c r="P3008" t="s">
        <v>8287</v>
      </c>
      <c r="Q3008">
        <f t="shared" si="92"/>
        <v>34</v>
      </c>
      <c r="R3008">
        <f>IFERROR(ROUND(E3008/N3008,2),0)</f>
        <v>28.33</v>
      </c>
      <c r="S3008" t="s">
        <v>8320</v>
      </c>
      <c r="T3008" t="s">
        <v>8358</v>
      </c>
      <c r="U3008">
        <v>10</v>
      </c>
      <c r="V3008">
        <v>4</v>
      </c>
      <c r="W3008" t="s">
        <v>11362</v>
      </c>
    </row>
    <row r="3009" spans="1:23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 s="15">
        <f t="shared" si="93"/>
        <v>41807.191875000004</v>
      </c>
      <c r="J3009">
        <v>1402979778</v>
      </c>
      <c r="K3009" s="17">
        <f>(((L3009/60)/60/24)+DATE(1970,1,1))</f>
        <v>41793.191875000004</v>
      </c>
      <c r="L3009">
        <v>1401770178</v>
      </c>
      <c r="M3009" t="b">
        <v>0</v>
      </c>
      <c r="N3009">
        <v>4</v>
      </c>
      <c r="O3009" t="b">
        <v>0</v>
      </c>
      <c r="P3009" t="s">
        <v>8269</v>
      </c>
      <c r="Q3009">
        <f t="shared" si="92"/>
        <v>11</v>
      </c>
      <c r="R3009">
        <f>IFERROR(ROUND(E3009/N3009,2),0)</f>
        <v>42.5</v>
      </c>
      <c r="S3009" t="s">
        <v>8307</v>
      </c>
      <c r="T3009" t="s">
        <v>8309</v>
      </c>
      <c r="U3009">
        <v>6</v>
      </c>
      <c r="V3009">
        <v>3</v>
      </c>
      <c r="W3009" t="s">
        <v>11363</v>
      </c>
    </row>
    <row r="3010" spans="1:23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 s="15">
        <f t="shared" si="93"/>
        <v>42192.809953703705</v>
      </c>
      <c r="J3010">
        <v>1436297180</v>
      </c>
      <c r="K3010" s="17">
        <f>(((L3010/60)/60/24)+DATE(1970,1,1))</f>
        <v>42132.809953703705</v>
      </c>
      <c r="L3010">
        <v>1431113180</v>
      </c>
      <c r="M3010" t="b">
        <v>0</v>
      </c>
      <c r="N3010">
        <v>5</v>
      </c>
      <c r="O3010" t="b">
        <v>0</v>
      </c>
      <c r="P3010" t="s">
        <v>8269</v>
      </c>
      <c r="Q3010">
        <f t="shared" ref="Q3010:Q3073" si="94">ROUND(E3010/D3010*100,0)</f>
        <v>20</v>
      </c>
      <c r="R3010">
        <f>IFERROR(ROUND(E3010/N3010,2),0)</f>
        <v>34</v>
      </c>
      <c r="S3010" t="s">
        <v>8307</v>
      </c>
      <c r="T3010" t="s">
        <v>8309</v>
      </c>
      <c r="U3010">
        <v>5</v>
      </c>
      <c r="V3010">
        <v>8</v>
      </c>
      <c r="W3010" t="s">
        <v>11364</v>
      </c>
    </row>
    <row r="3011" spans="1:23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 s="15">
        <f t="shared" ref="I3011:I3074" si="95">(((J3011/60)/60/24+DATE(1970,1,1)))</f>
        <v>41003.698784722219</v>
      </c>
      <c r="J3011">
        <v>1333557975</v>
      </c>
      <c r="K3011" s="17">
        <f>(((L3011/60)/60/24)+DATE(1970,1,1))</f>
        <v>40973.740451388891</v>
      </c>
      <c r="L3011">
        <v>1330969575</v>
      </c>
      <c r="M3011" t="b">
        <v>0</v>
      </c>
      <c r="N3011">
        <v>7</v>
      </c>
      <c r="O3011" t="b">
        <v>0</v>
      </c>
      <c r="P3011" t="s">
        <v>8280</v>
      </c>
      <c r="Q3011">
        <f t="shared" si="94"/>
        <v>41</v>
      </c>
      <c r="R3011">
        <f>IFERROR(ROUND(E3011/N3011,2),0)</f>
        <v>23.57</v>
      </c>
      <c r="S3011" t="s">
        <v>8323</v>
      </c>
      <c r="T3011" t="s">
        <v>8338</v>
      </c>
      <c r="U3011">
        <v>3</v>
      </c>
      <c r="V3011">
        <v>5</v>
      </c>
      <c r="W3011" t="s">
        <v>11365</v>
      </c>
    </row>
    <row r="3012" spans="1:23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 s="15">
        <f t="shared" si="95"/>
        <v>42064.125</v>
      </c>
      <c r="J3012">
        <v>1425178800</v>
      </c>
      <c r="K3012" s="17">
        <f>(((L3012/60)/60/24)+DATE(1970,1,1))</f>
        <v>42031.666898148149</v>
      </c>
      <c r="L3012">
        <v>1422374420</v>
      </c>
      <c r="M3012" t="b">
        <v>0</v>
      </c>
      <c r="N3012">
        <v>6</v>
      </c>
      <c r="O3012" t="b">
        <v>0</v>
      </c>
      <c r="P3012" t="s">
        <v>8269</v>
      </c>
      <c r="Q3012">
        <f t="shared" si="94"/>
        <v>17</v>
      </c>
      <c r="R3012">
        <f>IFERROR(ROUND(E3012/N3012,2),0)</f>
        <v>27.5</v>
      </c>
      <c r="S3012" t="s">
        <v>8307</v>
      </c>
      <c r="T3012" t="s">
        <v>8309</v>
      </c>
      <c r="U3012">
        <v>1</v>
      </c>
      <c r="V3012">
        <v>27</v>
      </c>
      <c r="W3012" t="s">
        <v>11366</v>
      </c>
    </row>
    <row r="3013" spans="1:23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 s="15">
        <f t="shared" si="95"/>
        <v>42829.151863425926</v>
      </c>
      <c r="J3013">
        <v>1491277121</v>
      </c>
      <c r="K3013" s="17">
        <f>(((L3013/60)/60/24)+DATE(1970,1,1))</f>
        <v>42807.151863425926</v>
      </c>
      <c r="L3013">
        <v>1489376321</v>
      </c>
      <c r="M3013" t="b">
        <v>0</v>
      </c>
      <c r="N3013">
        <v>7</v>
      </c>
      <c r="O3013" t="b">
        <v>0</v>
      </c>
      <c r="P3013" t="s">
        <v>8269</v>
      </c>
      <c r="Q3013">
        <f t="shared" si="94"/>
        <v>21</v>
      </c>
      <c r="R3013">
        <f>IFERROR(ROUND(E3013/N3013,2),0)</f>
        <v>23.14</v>
      </c>
      <c r="S3013" t="s">
        <v>8307</v>
      </c>
      <c r="T3013" t="s">
        <v>8309</v>
      </c>
      <c r="U3013">
        <v>3</v>
      </c>
      <c r="V3013">
        <v>13</v>
      </c>
      <c r="W3013" t="s">
        <v>11367</v>
      </c>
    </row>
    <row r="3014" spans="1:23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 s="15">
        <f t="shared" si="95"/>
        <v>41175.100694444445</v>
      </c>
      <c r="J3014">
        <v>1348367100</v>
      </c>
      <c r="K3014" s="17">
        <f>(((L3014/60)/60/24)+DATE(1970,1,1))</f>
        <v>41149.796064814815</v>
      </c>
      <c r="L3014">
        <v>1346180780</v>
      </c>
      <c r="M3014" t="b">
        <v>0</v>
      </c>
      <c r="N3014">
        <v>4</v>
      </c>
      <c r="O3014" t="b">
        <v>0</v>
      </c>
      <c r="P3014" t="s">
        <v>8276</v>
      </c>
      <c r="Q3014">
        <f t="shared" si="94"/>
        <v>3</v>
      </c>
      <c r="R3014">
        <f>IFERROR(ROUND(E3014/N3014,2),0)</f>
        <v>40</v>
      </c>
      <c r="S3014" t="s">
        <v>8331</v>
      </c>
      <c r="T3014" t="s">
        <v>8353</v>
      </c>
      <c r="U3014">
        <v>8</v>
      </c>
      <c r="V3014">
        <v>28</v>
      </c>
      <c r="W3014" t="s">
        <v>11368</v>
      </c>
    </row>
    <row r="3015" spans="1:23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 s="15">
        <f t="shared" si="95"/>
        <v>41605.922581018516</v>
      </c>
      <c r="J3015">
        <v>1385590111</v>
      </c>
      <c r="K3015" s="17">
        <f>(((L3015/60)/60/24)+DATE(1970,1,1))</f>
        <v>41575.880914351852</v>
      </c>
      <c r="L3015">
        <v>1382994511</v>
      </c>
      <c r="M3015" t="b">
        <v>0</v>
      </c>
      <c r="N3015">
        <v>5</v>
      </c>
      <c r="O3015" t="b">
        <v>0</v>
      </c>
      <c r="P3015" t="s">
        <v>8276</v>
      </c>
      <c r="Q3015">
        <f t="shared" si="94"/>
        <v>3</v>
      </c>
      <c r="R3015">
        <f>IFERROR(ROUND(E3015/N3015,2),0)</f>
        <v>32</v>
      </c>
      <c r="S3015" t="s">
        <v>8331</v>
      </c>
      <c r="T3015" t="s">
        <v>8353</v>
      </c>
      <c r="U3015">
        <v>10</v>
      </c>
      <c r="V3015">
        <v>28</v>
      </c>
      <c r="W3015" t="s">
        <v>11369</v>
      </c>
    </row>
    <row r="3016" spans="1:23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 s="15">
        <f t="shared" si="95"/>
        <v>42020.438043981485</v>
      </c>
      <c r="J3016">
        <v>1421404247</v>
      </c>
      <c r="K3016" s="17">
        <f>(((L3016/60)/60/24)+DATE(1970,1,1))</f>
        <v>41990.438043981485</v>
      </c>
      <c r="L3016">
        <v>1418812247</v>
      </c>
      <c r="M3016" t="b">
        <v>0</v>
      </c>
      <c r="N3016">
        <v>4</v>
      </c>
      <c r="O3016" t="b">
        <v>0</v>
      </c>
      <c r="P3016" t="s">
        <v>8271</v>
      </c>
      <c r="Q3016">
        <f t="shared" si="94"/>
        <v>0</v>
      </c>
      <c r="R3016">
        <f>IFERROR(ROUND(E3016/N3016,2),0)</f>
        <v>39</v>
      </c>
      <c r="S3016" t="s">
        <v>8315</v>
      </c>
      <c r="T3016" t="s">
        <v>8317</v>
      </c>
      <c r="U3016">
        <v>12</v>
      </c>
      <c r="V3016">
        <v>17</v>
      </c>
      <c r="W3016" t="s">
        <v>11370</v>
      </c>
    </row>
    <row r="3017" spans="1:23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 s="15">
        <f t="shared" si="95"/>
        <v>42259.567824074074</v>
      </c>
      <c r="J3017">
        <v>1442065060</v>
      </c>
      <c r="K3017" s="17">
        <f>(((L3017/60)/60/24)+DATE(1970,1,1))</f>
        <v>42209.567824074074</v>
      </c>
      <c r="L3017">
        <v>1437745060</v>
      </c>
      <c r="M3017" t="b">
        <v>0</v>
      </c>
      <c r="N3017">
        <v>3</v>
      </c>
      <c r="O3017" t="b">
        <v>1</v>
      </c>
      <c r="P3017" t="s">
        <v>8283</v>
      </c>
      <c r="Q3017">
        <f t="shared" si="94"/>
        <v>155</v>
      </c>
      <c r="R3017">
        <f>IFERROR(ROUND(E3017/N3017,2),0)</f>
        <v>51.67</v>
      </c>
      <c r="S3017" t="s">
        <v>8320</v>
      </c>
      <c r="T3017" t="s">
        <v>8321</v>
      </c>
      <c r="U3017">
        <v>7</v>
      </c>
      <c r="V3017">
        <v>24</v>
      </c>
      <c r="W3017" t="s">
        <v>11371</v>
      </c>
    </row>
    <row r="3018" spans="1:23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 s="15">
        <f t="shared" si="95"/>
        <v>41430.92627314815</v>
      </c>
      <c r="J3018">
        <v>1370470430</v>
      </c>
      <c r="K3018" s="17">
        <f>(((L3018/60)/60/24)+DATE(1970,1,1))</f>
        <v>41400.92627314815</v>
      </c>
      <c r="L3018">
        <v>1367878430</v>
      </c>
      <c r="M3018" t="b">
        <v>0</v>
      </c>
      <c r="N3018">
        <v>13</v>
      </c>
      <c r="O3018" t="b">
        <v>0</v>
      </c>
      <c r="P3018" t="s">
        <v>8268</v>
      </c>
      <c r="Q3018">
        <f t="shared" si="94"/>
        <v>1</v>
      </c>
      <c r="R3018">
        <f>IFERROR(ROUND(E3018/N3018,2),0)</f>
        <v>11.77</v>
      </c>
      <c r="S3018" t="s">
        <v>8328</v>
      </c>
      <c r="T3018" t="s">
        <v>8342</v>
      </c>
      <c r="U3018">
        <v>5</v>
      </c>
      <c r="V3018">
        <v>6</v>
      </c>
      <c r="W3018" t="s">
        <v>11372</v>
      </c>
    </row>
    <row r="3019" spans="1:23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 s="15">
        <f t="shared" si="95"/>
        <v>42796.700821759259</v>
      </c>
      <c r="J3019">
        <v>1488473351</v>
      </c>
      <c r="K3019" s="17">
        <f>(((L3019/60)/60/24)+DATE(1970,1,1))</f>
        <v>42793.700821759259</v>
      </c>
      <c r="L3019">
        <v>1488214151</v>
      </c>
      <c r="M3019" t="b">
        <v>0</v>
      </c>
      <c r="N3019">
        <v>7</v>
      </c>
      <c r="O3019" t="b">
        <v>1</v>
      </c>
      <c r="P3019" t="s">
        <v>8274</v>
      </c>
      <c r="Q3019">
        <f t="shared" si="94"/>
        <v>100</v>
      </c>
      <c r="R3019">
        <f>IFERROR(ROUND(E3019/N3019,2),0)</f>
        <v>21.86</v>
      </c>
      <c r="S3019" t="s">
        <v>8331</v>
      </c>
      <c r="T3019" t="s">
        <v>8335</v>
      </c>
      <c r="U3019">
        <v>2</v>
      </c>
      <c r="V3019">
        <v>27</v>
      </c>
      <c r="W3019" t="s">
        <v>11373</v>
      </c>
    </row>
    <row r="3020" spans="1:23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 s="15">
        <f t="shared" si="95"/>
        <v>41938.838888888888</v>
      </c>
      <c r="J3020">
        <v>1414354080</v>
      </c>
      <c r="K3020" s="17">
        <f>(((L3020/60)/60/24)+DATE(1970,1,1))</f>
        <v>41906.819513888891</v>
      </c>
      <c r="L3020">
        <v>1411587606</v>
      </c>
      <c r="M3020" t="b">
        <v>0</v>
      </c>
      <c r="N3020">
        <v>4</v>
      </c>
      <c r="O3020" t="b">
        <v>0</v>
      </c>
      <c r="P3020" t="s">
        <v>8269</v>
      </c>
      <c r="Q3020">
        <f t="shared" si="94"/>
        <v>15</v>
      </c>
      <c r="R3020">
        <f>IFERROR(ROUND(E3020/N3020,2),0)</f>
        <v>38.25</v>
      </c>
      <c r="S3020" t="s">
        <v>8307</v>
      </c>
      <c r="T3020" t="s">
        <v>8309</v>
      </c>
      <c r="U3020">
        <v>9</v>
      </c>
      <c r="V3020">
        <v>24</v>
      </c>
      <c r="W3020" t="s">
        <v>11374</v>
      </c>
    </row>
    <row r="3021" spans="1:23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 s="15">
        <f t="shared" si="95"/>
        <v>41940.916666666664</v>
      </c>
      <c r="J3021">
        <v>1414533600</v>
      </c>
      <c r="K3021" s="17">
        <f>(((L3021/60)/60/24)+DATE(1970,1,1))</f>
        <v>41904.781990740739</v>
      </c>
      <c r="L3021">
        <v>1411411564</v>
      </c>
      <c r="M3021" t="b">
        <v>0</v>
      </c>
      <c r="N3021">
        <v>6</v>
      </c>
      <c r="O3021" t="b">
        <v>0</v>
      </c>
      <c r="P3021" t="s">
        <v>8265</v>
      </c>
      <c r="Q3021">
        <f t="shared" si="94"/>
        <v>0</v>
      </c>
      <c r="R3021">
        <f>IFERROR(ROUND(E3021/N3021,2),0)</f>
        <v>25.17</v>
      </c>
      <c r="S3021" t="s">
        <v>8328</v>
      </c>
      <c r="T3021" t="s">
        <v>8340</v>
      </c>
      <c r="U3021">
        <v>9</v>
      </c>
      <c r="V3021">
        <v>22</v>
      </c>
      <c r="W3021" t="s">
        <v>11375</v>
      </c>
    </row>
    <row r="3022" spans="1:23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 s="15">
        <f t="shared" si="95"/>
        <v>42372.080289351856</v>
      </c>
      <c r="J3022">
        <v>1451786137</v>
      </c>
      <c r="K3022" s="17">
        <f>(((L3022/60)/60/24)+DATE(1970,1,1))</f>
        <v>42342.080289351856</v>
      </c>
      <c r="L3022">
        <v>1449194137</v>
      </c>
      <c r="M3022" t="b">
        <v>0</v>
      </c>
      <c r="N3022">
        <v>3</v>
      </c>
      <c r="O3022" t="b">
        <v>0</v>
      </c>
      <c r="P3022" t="s">
        <v>8276</v>
      </c>
      <c r="Q3022">
        <f t="shared" si="94"/>
        <v>0</v>
      </c>
      <c r="R3022">
        <f>IFERROR(ROUND(E3022/N3022,2),0)</f>
        <v>50.33</v>
      </c>
      <c r="S3022" t="s">
        <v>8331</v>
      </c>
      <c r="T3022" t="s">
        <v>8353</v>
      </c>
      <c r="U3022">
        <v>12</v>
      </c>
      <c r="V3022">
        <v>4</v>
      </c>
      <c r="W3022" t="s">
        <v>11376</v>
      </c>
    </row>
    <row r="3023" spans="1:23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 s="15">
        <f t="shared" si="95"/>
        <v>41978.669907407413</v>
      </c>
      <c r="J3023">
        <v>1417795480</v>
      </c>
      <c r="K3023" s="17">
        <f>(((L3023/60)/60/24)+DATE(1970,1,1))</f>
        <v>41918.628240740742</v>
      </c>
      <c r="L3023">
        <v>1412607880</v>
      </c>
      <c r="M3023" t="b">
        <v>0</v>
      </c>
      <c r="N3023">
        <v>3</v>
      </c>
      <c r="O3023" t="b">
        <v>0</v>
      </c>
      <c r="P3023" t="s">
        <v>8282</v>
      </c>
      <c r="Q3023">
        <f t="shared" si="94"/>
        <v>2</v>
      </c>
      <c r="R3023">
        <f>IFERROR(ROUND(E3023/N3023,2),0)</f>
        <v>50.33</v>
      </c>
      <c r="S3023" t="s">
        <v>8326</v>
      </c>
      <c r="T3023" t="s">
        <v>8348</v>
      </c>
      <c r="U3023">
        <v>10</v>
      </c>
      <c r="V3023">
        <v>6</v>
      </c>
      <c r="W3023" t="s">
        <v>11377</v>
      </c>
    </row>
    <row r="3024" spans="1:23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 s="15">
        <f t="shared" si="95"/>
        <v>42241.732430555552</v>
      </c>
      <c r="J3024">
        <v>1440524082</v>
      </c>
      <c r="K3024" s="17">
        <f>(((L3024/60)/60/24)+DATE(1970,1,1))</f>
        <v>42211.732430555552</v>
      </c>
      <c r="L3024">
        <v>1437932082</v>
      </c>
      <c r="M3024" t="b">
        <v>0</v>
      </c>
      <c r="N3024">
        <v>3</v>
      </c>
      <c r="O3024" t="b">
        <v>0</v>
      </c>
      <c r="P3024" t="s">
        <v>8282</v>
      </c>
      <c r="Q3024">
        <f t="shared" si="94"/>
        <v>1</v>
      </c>
      <c r="R3024">
        <f>IFERROR(ROUND(E3024/N3024,2),0)</f>
        <v>50.33</v>
      </c>
      <c r="S3024" t="s">
        <v>8326</v>
      </c>
      <c r="T3024" t="s">
        <v>8348</v>
      </c>
      <c r="U3024">
        <v>7</v>
      </c>
      <c r="V3024">
        <v>26</v>
      </c>
      <c r="W3024" t="s">
        <v>11378</v>
      </c>
    </row>
    <row r="3025" spans="1:23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 s="15">
        <f t="shared" si="95"/>
        <v>42598.755428240736</v>
      </c>
      <c r="J3025">
        <v>1471370869</v>
      </c>
      <c r="K3025" s="17">
        <f>(((L3025/60)/60/24)+DATE(1970,1,1))</f>
        <v>42538.755428240736</v>
      </c>
      <c r="L3025">
        <v>1466186869</v>
      </c>
      <c r="M3025" t="b">
        <v>0</v>
      </c>
      <c r="N3025">
        <v>4</v>
      </c>
      <c r="O3025" t="b">
        <v>0</v>
      </c>
      <c r="P3025" t="s">
        <v>8303</v>
      </c>
      <c r="Q3025">
        <f t="shared" si="94"/>
        <v>4</v>
      </c>
      <c r="R3025">
        <f>IFERROR(ROUND(E3025/N3025,2),0)</f>
        <v>37.75</v>
      </c>
      <c r="S3025" t="s">
        <v>8307</v>
      </c>
      <c r="T3025" t="s">
        <v>8310</v>
      </c>
      <c r="U3025">
        <v>6</v>
      </c>
      <c r="V3025">
        <v>17</v>
      </c>
      <c r="W3025" t="s">
        <v>11379</v>
      </c>
    </row>
    <row r="3026" spans="1:23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 s="15">
        <f t="shared" si="95"/>
        <v>41775.92465277778</v>
      </c>
      <c r="J3026">
        <v>1400278290</v>
      </c>
      <c r="K3026" s="17">
        <f>(((L3026/60)/60/24)+DATE(1970,1,1))</f>
        <v>41765.92465277778</v>
      </c>
      <c r="L3026">
        <v>1399414290</v>
      </c>
      <c r="M3026" t="b">
        <v>0</v>
      </c>
      <c r="N3026">
        <v>13</v>
      </c>
      <c r="O3026" t="b">
        <v>0</v>
      </c>
      <c r="P3026" t="s">
        <v>8269</v>
      </c>
      <c r="Q3026">
        <f t="shared" si="94"/>
        <v>38</v>
      </c>
      <c r="R3026">
        <f>IFERROR(ROUND(E3026/N3026,2),0)</f>
        <v>11.62</v>
      </c>
      <c r="S3026" t="s">
        <v>8307</v>
      </c>
      <c r="T3026" t="s">
        <v>8309</v>
      </c>
      <c r="U3026">
        <v>5</v>
      </c>
      <c r="V3026">
        <v>6</v>
      </c>
      <c r="W3026" t="s">
        <v>11380</v>
      </c>
    </row>
    <row r="3027" spans="1:23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 s="15">
        <f t="shared" si="95"/>
        <v>41370.261365740742</v>
      </c>
      <c r="J3027">
        <v>1365228982</v>
      </c>
      <c r="K3027" s="17">
        <f>(((L3027/60)/60/24)+DATE(1970,1,1))</f>
        <v>41340.303032407406</v>
      </c>
      <c r="L3027">
        <v>1362640582</v>
      </c>
      <c r="M3027" t="b">
        <v>0</v>
      </c>
      <c r="N3027">
        <v>5</v>
      </c>
      <c r="O3027" t="b">
        <v>0</v>
      </c>
      <c r="P3027" t="s">
        <v>8268</v>
      </c>
      <c r="Q3027">
        <f t="shared" si="94"/>
        <v>3</v>
      </c>
      <c r="R3027">
        <f>IFERROR(ROUND(E3027/N3027,2),0)</f>
        <v>30</v>
      </c>
      <c r="S3027" t="s">
        <v>8328</v>
      </c>
      <c r="T3027" t="s">
        <v>8342</v>
      </c>
      <c r="U3027">
        <v>3</v>
      </c>
      <c r="V3027">
        <v>7</v>
      </c>
      <c r="W3027" t="s">
        <v>11381</v>
      </c>
    </row>
    <row r="3028" spans="1:23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 s="15">
        <f t="shared" si="95"/>
        <v>42175.795983796299</v>
      </c>
      <c r="J3028">
        <v>1434827173</v>
      </c>
      <c r="K3028" s="17">
        <f>(((L3028/60)/60/24)+DATE(1970,1,1))</f>
        <v>42130.795983796299</v>
      </c>
      <c r="L3028">
        <v>1430939173</v>
      </c>
      <c r="M3028" t="b">
        <v>0</v>
      </c>
      <c r="N3028">
        <v>3</v>
      </c>
      <c r="O3028" t="b">
        <v>0</v>
      </c>
      <c r="P3028" t="s">
        <v>8273</v>
      </c>
      <c r="Q3028">
        <f t="shared" si="94"/>
        <v>2</v>
      </c>
      <c r="R3028">
        <f>IFERROR(ROUND(E3028/N3028,2),0)</f>
        <v>50</v>
      </c>
      <c r="S3028" t="s">
        <v>8318</v>
      </c>
      <c r="T3028" t="s">
        <v>8355</v>
      </c>
      <c r="U3028">
        <v>5</v>
      </c>
      <c r="V3028">
        <v>6</v>
      </c>
      <c r="W3028" t="s">
        <v>11382</v>
      </c>
    </row>
    <row r="3029" spans="1:23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 s="15">
        <f t="shared" si="95"/>
        <v>42713.619201388887</v>
      </c>
      <c r="J3029">
        <v>1481295099</v>
      </c>
      <c r="K3029" s="17">
        <f>(((L3029/60)/60/24)+DATE(1970,1,1))</f>
        <v>42673.577534722222</v>
      </c>
      <c r="L3029">
        <v>1477835499</v>
      </c>
      <c r="M3029" t="b">
        <v>0</v>
      </c>
      <c r="N3029">
        <v>3</v>
      </c>
      <c r="O3029" t="b">
        <v>0</v>
      </c>
      <c r="P3029" t="s">
        <v>8291</v>
      </c>
      <c r="Q3029">
        <f t="shared" si="94"/>
        <v>8</v>
      </c>
      <c r="R3029">
        <f>IFERROR(ROUND(E3029/N3029,2),0)</f>
        <v>50</v>
      </c>
      <c r="S3029" t="s">
        <v>8331</v>
      </c>
      <c r="T3029" t="s">
        <v>8334</v>
      </c>
      <c r="U3029">
        <v>10</v>
      </c>
      <c r="V3029">
        <v>30</v>
      </c>
      <c r="W3029" t="s">
        <v>11383</v>
      </c>
    </row>
    <row r="3030" spans="1:23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 s="15">
        <f t="shared" si="95"/>
        <v>40893.013356481482</v>
      </c>
      <c r="J3030">
        <v>1323994754</v>
      </c>
      <c r="K3030" s="17">
        <f>(((L3030/60)/60/24)+DATE(1970,1,1))</f>
        <v>40863.013356481482</v>
      </c>
      <c r="L3030">
        <v>1321402754</v>
      </c>
      <c r="M3030" t="b">
        <v>0</v>
      </c>
      <c r="N3030">
        <v>2</v>
      </c>
      <c r="O3030" t="b">
        <v>0</v>
      </c>
      <c r="P3030" t="s">
        <v>8302</v>
      </c>
      <c r="Q3030">
        <f t="shared" si="94"/>
        <v>3</v>
      </c>
      <c r="R3030">
        <f>IFERROR(ROUND(E3030/N3030,2),0)</f>
        <v>75</v>
      </c>
      <c r="S3030" t="s">
        <v>8318</v>
      </c>
      <c r="T3030" t="s">
        <v>8359</v>
      </c>
      <c r="U3030">
        <v>11</v>
      </c>
      <c r="V3030">
        <v>16</v>
      </c>
      <c r="W3030" t="s">
        <v>11384</v>
      </c>
    </row>
    <row r="3031" spans="1:23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 s="15">
        <f t="shared" si="95"/>
        <v>42320.290972222225</v>
      </c>
      <c r="J3031">
        <v>1447311540</v>
      </c>
      <c r="K3031" s="17">
        <f>(((L3031/60)/60/24)+DATE(1970,1,1))</f>
        <v>42297.691006944442</v>
      </c>
      <c r="L3031">
        <v>1445358903</v>
      </c>
      <c r="M3031" t="b">
        <v>0</v>
      </c>
      <c r="N3031">
        <v>4</v>
      </c>
      <c r="O3031" t="b">
        <v>0</v>
      </c>
      <c r="P3031" t="s">
        <v>8269</v>
      </c>
      <c r="Q3031">
        <f t="shared" si="94"/>
        <v>21</v>
      </c>
      <c r="R3031">
        <f>IFERROR(ROUND(E3031/N3031,2),0)</f>
        <v>37.5</v>
      </c>
      <c r="S3031" t="s">
        <v>8307</v>
      </c>
      <c r="T3031" t="s">
        <v>8309</v>
      </c>
      <c r="U3031">
        <v>10</v>
      </c>
      <c r="V3031">
        <v>20</v>
      </c>
      <c r="W3031" t="s">
        <v>11385</v>
      </c>
    </row>
    <row r="3032" spans="1:23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 s="15">
        <f t="shared" si="95"/>
        <v>42313.981157407412</v>
      </c>
      <c r="J3032">
        <v>1446766372</v>
      </c>
      <c r="K3032" s="17">
        <f>(((L3032/60)/60/24)+DATE(1970,1,1))</f>
        <v>42272.93949074074</v>
      </c>
      <c r="L3032">
        <v>1443220372</v>
      </c>
      <c r="M3032" t="b">
        <v>0</v>
      </c>
      <c r="N3032">
        <v>11</v>
      </c>
      <c r="O3032" t="b">
        <v>0</v>
      </c>
      <c r="P3032" t="s">
        <v>8268</v>
      </c>
      <c r="Q3032">
        <f t="shared" si="94"/>
        <v>0</v>
      </c>
      <c r="R3032">
        <f>IFERROR(ROUND(E3032/N3032,2),0)</f>
        <v>13.55</v>
      </c>
      <c r="S3032" t="s">
        <v>8328</v>
      </c>
      <c r="T3032" t="s">
        <v>8342</v>
      </c>
      <c r="U3032">
        <v>9</v>
      </c>
      <c r="V3032">
        <v>25</v>
      </c>
      <c r="W3032" t="s">
        <v>11386</v>
      </c>
    </row>
    <row r="3033" spans="1:23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 s="15">
        <f t="shared" si="95"/>
        <v>42224.898611111115</v>
      </c>
      <c r="J3033">
        <v>1439069640</v>
      </c>
      <c r="K3033" s="17">
        <f>(((L3033/60)/60/24)+DATE(1970,1,1))</f>
        <v>42165.037581018521</v>
      </c>
      <c r="L3033">
        <v>1433897647</v>
      </c>
      <c r="M3033" t="b">
        <v>0</v>
      </c>
      <c r="N3033">
        <v>6</v>
      </c>
      <c r="O3033" t="b">
        <v>0</v>
      </c>
      <c r="P3033" t="s">
        <v>8269</v>
      </c>
      <c r="Q3033">
        <f t="shared" si="94"/>
        <v>5</v>
      </c>
      <c r="R3033">
        <f>IFERROR(ROUND(E3033/N3033,2),0)</f>
        <v>24.33</v>
      </c>
      <c r="S3033" t="s">
        <v>8307</v>
      </c>
      <c r="T3033" t="s">
        <v>8309</v>
      </c>
      <c r="U3033">
        <v>6</v>
      </c>
      <c r="V3033">
        <v>10</v>
      </c>
      <c r="W3033" t="s">
        <v>11387</v>
      </c>
    </row>
    <row r="3034" spans="1:23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 s="15">
        <f t="shared" si="95"/>
        <v>42738.668576388889</v>
      </c>
      <c r="J3034">
        <v>1483459365</v>
      </c>
      <c r="K3034" s="17">
        <f>(((L3034/60)/60/24)+DATE(1970,1,1))</f>
        <v>42708.668576388889</v>
      </c>
      <c r="L3034">
        <v>1480867365</v>
      </c>
      <c r="M3034" t="b">
        <v>0</v>
      </c>
      <c r="N3034">
        <v>3</v>
      </c>
      <c r="O3034" t="b">
        <v>0</v>
      </c>
      <c r="P3034" t="s">
        <v>8285</v>
      </c>
      <c r="Q3034">
        <f t="shared" si="94"/>
        <v>3</v>
      </c>
      <c r="R3034">
        <f>IFERROR(ROUND(E3034/N3034,2),0)</f>
        <v>48.33</v>
      </c>
      <c r="S3034" t="s">
        <v>8318</v>
      </c>
      <c r="T3034" t="s">
        <v>8351</v>
      </c>
      <c r="U3034">
        <v>12</v>
      </c>
      <c r="V3034">
        <v>4</v>
      </c>
      <c r="W3034" t="s">
        <v>11388</v>
      </c>
    </row>
    <row r="3035" spans="1:23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 s="15">
        <f t="shared" si="95"/>
        <v>42264.105462962965</v>
      </c>
      <c r="J3035">
        <v>1442457112</v>
      </c>
      <c r="K3035" s="17">
        <f>(((L3035/60)/60/24)+DATE(1970,1,1))</f>
        <v>42234.105462962965</v>
      </c>
      <c r="L3035">
        <v>1439865112</v>
      </c>
      <c r="M3035" t="b">
        <v>0</v>
      </c>
      <c r="N3035">
        <v>2</v>
      </c>
      <c r="O3035" t="b">
        <v>0</v>
      </c>
      <c r="P3035" t="s">
        <v>8282</v>
      </c>
      <c r="Q3035">
        <f t="shared" si="94"/>
        <v>2</v>
      </c>
      <c r="R3035">
        <f>IFERROR(ROUND(E3035/N3035,2),0)</f>
        <v>72.5</v>
      </c>
      <c r="S3035" t="s">
        <v>8326</v>
      </c>
      <c r="T3035" t="s">
        <v>8348</v>
      </c>
      <c r="U3035">
        <v>8</v>
      </c>
      <c r="V3035">
        <v>18</v>
      </c>
      <c r="W3035" t="s">
        <v>11389</v>
      </c>
    </row>
    <row r="3036" spans="1:23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 s="15">
        <f t="shared" si="95"/>
        <v>41778.476724537039</v>
      </c>
      <c r="J3036">
        <v>1400498789</v>
      </c>
      <c r="K3036" s="17">
        <f>(((L3036/60)/60/24)+DATE(1970,1,1))</f>
        <v>41755.476724537039</v>
      </c>
      <c r="L3036">
        <v>1398511589</v>
      </c>
      <c r="M3036" t="b">
        <v>0</v>
      </c>
      <c r="N3036">
        <v>7</v>
      </c>
      <c r="O3036" t="b">
        <v>0</v>
      </c>
      <c r="P3036" t="s">
        <v>8269</v>
      </c>
      <c r="Q3036">
        <f t="shared" si="94"/>
        <v>8</v>
      </c>
      <c r="R3036">
        <f>IFERROR(ROUND(E3036/N3036,2),0)</f>
        <v>20.71</v>
      </c>
      <c r="S3036" t="s">
        <v>8307</v>
      </c>
      <c r="T3036" t="s">
        <v>8309</v>
      </c>
      <c r="U3036">
        <v>4</v>
      </c>
      <c r="V3036">
        <v>26</v>
      </c>
      <c r="W3036" t="s">
        <v>11390</v>
      </c>
    </row>
    <row r="3037" spans="1:23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 s="15">
        <f t="shared" si="95"/>
        <v>42418.798252314817</v>
      </c>
      <c r="J3037">
        <v>1455822569</v>
      </c>
      <c r="K3037" s="17">
        <f>(((L3037/60)/60/24)+DATE(1970,1,1))</f>
        <v>42388.798252314817</v>
      </c>
      <c r="L3037">
        <v>1453230569</v>
      </c>
      <c r="M3037" t="b">
        <v>0</v>
      </c>
      <c r="N3037">
        <v>1</v>
      </c>
      <c r="O3037" t="b">
        <v>0</v>
      </c>
      <c r="P3037" t="s">
        <v>8270</v>
      </c>
      <c r="Q3037">
        <f t="shared" si="94"/>
        <v>0</v>
      </c>
      <c r="R3037">
        <f>IFERROR(ROUND(E3037/N3037,2),0)</f>
        <v>142</v>
      </c>
      <c r="S3037" t="s">
        <v>8315</v>
      </c>
      <c r="T3037" t="s">
        <v>8345</v>
      </c>
      <c r="U3037">
        <v>1</v>
      </c>
      <c r="V3037">
        <v>19</v>
      </c>
      <c r="W3037" t="s">
        <v>11391</v>
      </c>
    </row>
    <row r="3038" spans="1:23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 s="15">
        <f t="shared" si="95"/>
        <v>41874.922662037039</v>
      </c>
      <c r="J3038">
        <v>1408831718</v>
      </c>
      <c r="K3038" s="17">
        <f>(((L3038/60)/60/24)+DATE(1970,1,1))</f>
        <v>41844.922662037039</v>
      </c>
      <c r="L3038">
        <v>1406239718</v>
      </c>
      <c r="M3038" t="b">
        <v>0</v>
      </c>
      <c r="N3038">
        <v>5</v>
      </c>
      <c r="O3038" t="b">
        <v>0</v>
      </c>
      <c r="P3038" t="s">
        <v>8268</v>
      </c>
      <c r="Q3038">
        <f t="shared" si="94"/>
        <v>18</v>
      </c>
      <c r="R3038">
        <f>IFERROR(ROUND(E3038/N3038,2),0)</f>
        <v>28.2</v>
      </c>
      <c r="S3038" t="s">
        <v>8328</v>
      </c>
      <c r="T3038" t="s">
        <v>8342</v>
      </c>
      <c r="U3038">
        <v>7</v>
      </c>
      <c r="V3038">
        <v>24</v>
      </c>
      <c r="W3038" t="s">
        <v>11392</v>
      </c>
    </row>
    <row r="3039" spans="1:23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 s="15">
        <f t="shared" si="95"/>
        <v>41987.833726851852</v>
      </c>
      <c r="J3039">
        <v>1418587234</v>
      </c>
      <c r="K3039" s="17">
        <f>(((L3039/60)/60/24)+DATE(1970,1,1))</f>
        <v>41957.833726851852</v>
      </c>
      <c r="L3039">
        <v>1415995234</v>
      </c>
      <c r="M3039" t="b">
        <v>0</v>
      </c>
      <c r="N3039">
        <v>7</v>
      </c>
      <c r="O3039" t="b">
        <v>0</v>
      </c>
      <c r="P3039" t="s">
        <v>8301</v>
      </c>
      <c r="Q3039">
        <f t="shared" si="94"/>
        <v>14</v>
      </c>
      <c r="R3039">
        <f>IFERROR(ROUND(E3039/N3039,2),0)</f>
        <v>20.14</v>
      </c>
      <c r="S3039" t="s">
        <v>8307</v>
      </c>
      <c r="T3039" t="s">
        <v>8308</v>
      </c>
      <c r="U3039">
        <v>11</v>
      </c>
      <c r="V3039">
        <v>14</v>
      </c>
      <c r="W3039" t="s">
        <v>11393</v>
      </c>
    </row>
    <row r="3040" spans="1:23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 s="15">
        <f t="shared" si="95"/>
        <v>42173.550821759258</v>
      </c>
      <c r="J3040">
        <v>1434633191</v>
      </c>
      <c r="K3040" s="17">
        <f>(((L3040/60)/60/24)+DATE(1970,1,1))</f>
        <v>42113.550821759258</v>
      </c>
      <c r="L3040">
        <v>1429449191</v>
      </c>
      <c r="M3040" t="b">
        <v>0</v>
      </c>
      <c r="N3040">
        <v>5</v>
      </c>
      <c r="O3040" t="b">
        <v>0</v>
      </c>
      <c r="P3040" t="s">
        <v>8265</v>
      </c>
      <c r="Q3040">
        <f t="shared" si="94"/>
        <v>0</v>
      </c>
      <c r="R3040">
        <f>IFERROR(ROUND(E3040/N3040,2),0)</f>
        <v>28</v>
      </c>
      <c r="S3040" t="s">
        <v>8328</v>
      </c>
      <c r="T3040" t="s">
        <v>8340</v>
      </c>
      <c r="U3040">
        <v>4</v>
      </c>
      <c r="V3040">
        <v>19</v>
      </c>
      <c r="W3040" t="s">
        <v>11394</v>
      </c>
    </row>
    <row r="3041" spans="1:23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 s="15">
        <f t="shared" si="95"/>
        <v>41999.858090277776</v>
      </c>
      <c r="J3041">
        <v>1419626139</v>
      </c>
      <c r="K3041" s="17">
        <f>(((L3041/60)/60/24)+DATE(1970,1,1))</f>
        <v>41969.858090277776</v>
      </c>
      <c r="L3041">
        <v>1417034139</v>
      </c>
      <c r="M3041" t="b">
        <v>0</v>
      </c>
      <c r="N3041">
        <v>6</v>
      </c>
      <c r="O3041" t="b">
        <v>0</v>
      </c>
      <c r="P3041" t="s">
        <v>8270</v>
      </c>
      <c r="Q3041">
        <f t="shared" si="94"/>
        <v>1</v>
      </c>
      <c r="R3041">
        <f>IFERROR(ROUND(E3041/N3041,2),0)</f>
        <v>23.33</v>
      </c>
      <c r="S3041" t="s">
        <v>8315</v>
      </c>
      <c r="T3041" t="s">
        <v>8345</v>
      </c>
      <c r="U3041">
        <v>11</v>
      </c>
      <c r="V3041">
        <v>26</v>
      </c>
      <c r="W3041" t="s">
        <v>11395</v>
      </c>
    </row>
    <row r="3042" spans="1:23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 s="15">
        <f t="shared" si="95"/>
        <v>42188.89335648148</v>
      </c>
      <c r="J3042">
        <v>1435958786</v>
      </c>
      <c r="K3042" s="17">
        <f>(((L3042/60)/60/24)+DATE(1970,1,1))</f>
        <v>42167.89335648148</v>
      </c>
      <c r="L3042">
        <v>1434144386</v>
      </c>
      <c r="M3042" t="b">
        <v>0</v>
      </c>
      <c r="N3042">
        <v>3</v>
      </c>
      <c r="O3042" t="b">
        <v>0</v>
      </c>
      <c r="P3042" t="s">
        <v>8294</v>
      </c>
      <c r="Q3042">
        <f t="shared" si="94"/>
        <v>7</v>
      </c>
      <c r="R3042">
        <f>IFERROR(ROUND(E3042/N3042,2),0)</f>
        <v>46.67</v>
      </c>
      <c r="S3042" t="s">
        <v>8320</v>
      </c>
      <c r="T3042" t="s">
        <v>8356</v>
      </c>
      <c r="U3042">
        <v>6</v>
      </c>
      <c r="V3042">
        <v>12</v>
      </c>
      <c r="W3042" t="s">
        <v>11396</v>
      </c>
    </row>
    <row r="3043" spans="1:23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 s="15">
        <f t="shared" si="95"/>
        <v>41076.131944444445</v>
      </c>
      <c r="J3043">
        <v>1339816200</v>
      </c>
      <c r="K3043" s="17">
        <f>(((L3043/60)/60/24)+DATE(1970,1,1))</f>
        <v>41044.64811342593</v>
      </c>
      <c r="L3043">
        <v>1337095997</v>
      </c>
      <c r="M3043" t="b">
        <v>0</v>
      </c>
      <c r="N3043">
        <v>4</v>
      </c>
      <c r="O3043" t="b">
        <v>0</v>
      </c>
      <c r="P3043" t="s">
        <v>8302</v>
      </c>
      <c r="Q3043">
        <f t="shared" si="94"/>
        <v>28</v>
      </c>
      <c r="R3043">
        <f>IFERROR(ROUND(E3043/N3043,2),0)</f>
        <v>35</v>
      </c>
      <c r="S3043" t="s">
        <v>8318</v>
      </c>
      <c r="T3043" t="s">
        <v>8359</v>
      </c>
      <c r="U3043">
        <v>5</v>
      </c>
      <c r="V3043">
        <v>15</v>
      </c>
      <c r="W3043" t="s">
        <v>11397</v>
      </c>
    </row>
    <row r="3044" spans="1:23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 s="15">
        <f t="shared" si="95"/>
        <v>41817.120069444441</v>
      </c>
      <c r="J3044">
        <v>1403837574</v>
      </c>
      <c r="K3044" s="17">
        <f>(((L3044/60)/60/24)+DATE(1970,1,1))</f>
        <v>41801.120069444441</v>
      </c>
      <c r="L3044">
        <v>1402455174</v>
      </c>
      <c r="M3044" t="b">
        <v>0</v>
      </c>
      <c r="N3044">
        <v>8</v>
      </c>
      <c r="O3044" t="b">
        <v>0</v>
      </c>
      <c r="P3044" t="s">
        <v>8268</v>
      </c>
      <c r="Q3044">
        <f t="shared" si="94"/>
        <v>27</v>
      </c>
      <c r="R3044">
        <f>IFERROR(ROUND(E3044/N3044,2),0)</f>
        <v>17.25</v>
      </c>
      <c r="S3044" t="s">
        <v>8328</v>
      </c>
      <c r="T3044" t="s">
        <v>8342</v>
      </c>
      <c r="U3044">
        <v>6</v>
      </c>
      <c r="V3044">
        <v>11</v>
      </c>
      <c r="W3044" t="s">
        <v>11398</v>
      </c>
    </row>
    <row r="3045" spans="1:23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 s="15">
        <f t="shared" si="95"/>
        <v>42505.848067129627</v>
      </c>
      <c r="J3045">
        <v>1463343673</v>
      </c>
      <c r="K3045" s="17">
        <f>(((L3045/60)/60/24)+DATE(1970,1,1))</f>
        <v>42475.848067129627</v>
      </c>
      <c r="L3045">
        <v>1460751673</v>
      </c>
      <c r="M3045" t="b">
        <v>0</v>
      </c>
      <c r="N3045">
        <v>6</v>
      </c>
      <c r="O3045" t="b">
        <v>0</v>
      </c>
      <c r="P3045" t="s">
        <v>8269</v>
      </c>
      <c r="Q3045">
        <f t="shared" si="94"/>
        <v>27</v>
      </c>
      <c r="R3045">
        <f>IFERROR(ROUND(E3045/N3045,2),0)</f>
        <v>22.83</v>
      </c>
      <c r="S3045" t="s">
        <v>8307</v>
      </c>
      <c r="T3045" t="s">
        <v>8309</v>
      </c>
      <c r="U3045">
        <v>4</v>
      </c>
      <c r="V3045">
        <v>15</v>
      </c>
      <c r="W3045" t="s">
        <v>11399</v>
      </c>
    </row>
    <row r="3046" spans="1:23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 s="15">
        <f t="shared" si="95"/>
        <v>41841.536180555559</v>
      </c>
      <c r="J3046">
        <v>1405947126</v>
      </c>
      <c r="K3046" s="17">
        <f>(((L3046/60)/60/24)+DATE(1970,1,1))</f>
        <v>41811.536180555559</v>
      </c>
      <c r="L3046">
        <v>1403355126</v>
      </c>
      <c r="M3046" t="b">
        <v>0</v>
      </c>
      <c r="N3046">
        <v>6</v>
      </c>
      <c r="O3046" t="b">
        <v>0</v>
      </c>
      <c r="P3046" t="s">
        <v>8269</v>
      </c>
      <c r="Q3046">
        <f t="shared" si="94"/>
        <v>1</v>
      </c>
      <c r="R3046">
        <f>IFERROR(ROUND(E3046/N3046,2),0)</f>
        <v>22.67</v>
      </c>
      <c r="S3046" t="s">
        <v>8307</v>
      </c>
      <c r="T3046" t="s">
        <v>8309</v>
      </c>
      <c r="U3046">
        <v>6</v>
      </c>
      <c r="V3046">
        <v>21</v>
      </c>
      <c r="W3046" t="s">
        <v>11400</v>
      </c>
    </row>
    <row r="3047" spans="1:23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 s="15">
        <f t="shared" si="95"/>
        <v>42166.092488425929</v>
      </c>
      <c r="J3047">
        <v>1433988791</v>
      </c>
      <c r="K3047" s="17">
        <f>(((L3047/60)/60/24)+DATE(1970,1,1))</f>
        <v>42136.092488425929</v>
      </c>
      <c r="L3047">
        <v>1431396791</v>
      </c>
      <c r="M3047" t="b">
        <v>0</v>
      </c>
      <c r="N3047">
        <v>5</v>
      </c>
      <c r="O3047" t="b">
        <v>0</v>
      </c>
      <c r="P3047" t="s">
        <v>8269</v>
      </c>
      <c r="Q3047">
        <f t="shared" si="94"/>
        <v>5</v>
      </c>
      <c r="R3047">
        <f>IFERROR(ROUND(E3047/N3047,2),0)</f>
        <v>27</v>
      </c>
      <c r="S3047" t="s">
        <v>8307</v>
      </c>
      <c r="T3047" t="s">
        <v>8309</v>
      </c>
      <c r="U3047">
        <v>5</v>
      </c>
      <c r="V3047">
        <v>12</v>
      </c>
      <c r="W3047" t="s">
        <v>11401</v>
      </c>
    </row>
    <row r="3048" spans="1:23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 s="15">
        <f t="shared" si="95"/>
        <v>41893.359282407408</v>
      </c>
      <c r="J3048">
        <v>1410424642</v>
      </c>
      <c r="K3048" s="17">
        <f>(((L3048/60)/60/24)+DATE(1970,1,1))</f>
        <v>41863.359282407408</v>
      </c>
      <c r="L3048">
        <v>1407832642</v>
      </c>
      <c r="M3048" t="b">
        <v>0</v>
      </c>
      <c r="N3048">
        <v>4</v>
      </c>
      <c r="O3048" t="b">
        <v>0</v>
      </c>
      <c r="P3048" t="s">
        <v>8269</v>
      </c>
      <c r="Q3048">
        <f t="shared" si="94"/>
        <v>0</v>
      </c>
      <c r="R3048">
        <f>IFERROR(ROUND(E3048/N3048,2),0)</f>
        <v>33.75</v>
      </c>
      <c r="S3048" t="s">
        <v>8307</v>
      </c>
      <c r="T3048" t="s">
        <v>8309</v>
      </c>
      <c r="U3048">
        <v>8</v>
      </c>
      <c r="V3048">
        <v>12</v>
      </c>
      <c r="W3048" t="s">
        <v>11402</v>
      </c>
    </row>
    <row r="3049" spans="1:23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 s="15">
        <f t="shared" si="95"/>
        <v>42687.428935185191</v>
      </c>
      <c r="J3049">
        <v>1479032260</v>
      </c>
      <c r="K3049" s="17">
        <f>(((L3049/60)/60/24)+DATE(1970,1,1))</f>
        <v>42657.38726851852</v>
      </c>
      <c r="L3049">
        <v>1476436660</v>
      </c>
      <c r="M3049" t="b">
        <v>0</v>
      </c>
      <c r="N3049">
        <v>3</v>
      </c>
      <c r="O3049" t="b">
        <v>0</v>
      </c>
      <c r="P3049" t="s">
        <v>8269</v>
      </c>
      <c r="Q3049">
        <f t="shared" si="94"/>
        <v>5</v>
      </c>
      <c r="R3049">
        <f>IFERROR(ROUND(E3049/N3049,2),0)</f>
        <v>45</v>
      </c>
      <c r="S3049" t="s">
        <v>8307</v>
      </c>
      <c r="T3049" t="s">
        <v>8309</v>
      </c>
      <c r="U3049">
        <v>10</v>
      </c>
      <c r="V3049">
        <v>14</v>
      </c>
      <c r="W3049" t="s">
        <v>11403</v>
      </c>
    </row>
    <row r="3050" spans="1:23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 s="15">
        <f t="shared" si="95"/>
        <v>41817.681527777779</v>
      </c>
      <c r="J3050">
        <v>1403886084</v>
      </c>
      <c r="K3050" s="17">
        <f>(((L3050/60)/60/24)+DATE(1970,1,1))</f>
        <v>41787.681527777779</v>
      </c>
      <c r="L3050">
        <v>1401294084</v>
      </c>
      <c r="M3050" t="b">
        <v>0</v>
      </c>
      <c r="N3050">
        <v>9</v>
      </c>
      <c r="O3050" t="b">
        <v>0</v>
      </c>
      <c r="P3050" t="s">
        <v>8269</v>
      </c>
      <c r="Q3050">
        <f t="shared" si="94"/>
        <v>1</v>
      </c>
      <c r="R3050">
        <f>IFERROR(ROUND(E3050/N3050,2),0)</f>
        <v>15</v>
      </c>
      <c r="S3050" t="s">
        <v>8307</v>
      </c>
      <c r="T3050" t="s">
        <v>8309</v>
      </c>
      <c r="U3050">
        <v>5</v>
      </c>
      <c r="V3050">
        <v>28</v>
      </c>
      <c r="W3050" t="s">
        <v>11404</v>
      </c>
    </row>
    <row r="3051" spans="1:23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 s="15">
        <f t="shared" si="95"/>
        <v>42430.711967592593</v>
      </c>
      <c r="J3051">
        <v>1456851914</v>
      </c>
      <c r="K3051" s="17">
        <f>(((L3051/60)/60/24)+DATE(1970,1,1))</f>
        <v>42400.711967592593</v>
      </c>
      <c r="L3051">
        <v>1454259914</v>
      </c>
      <c r="M3051" t="b">
        <v>0</v>
      </c>
      <c r="N3051">
        <v>8</v>
      </c>
      <c r="O3051" t="b">
        <v>0</v>
      </c>
      <c r="P3051" t="s">
        <v>8268</v>
      </c>
      <c r="Q3051">
        <f t="shared" si="94"/>
        <v>1</v>
      </c>
      <c r="R3051">
        <f>IFERROR(ROUND(E3051/N3051,2),0)</f>
        <v>16.63</v>
      </c>
      <c r="S3051" t="s">
        <v>8328</v>
      </c>
      <c r="T3051" t="s">
        <v>8342</v>
      </c>
      <c r="U3051">
        <v>1</v>
      </c>
      <c r="V3051">
        <v>31</v>
      </c>
      <c r="W3051" t="s">
        <v>11405</v>
      </c>
    </row>
    <row r="3052" spans="1:23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 s="15">
        <f t="shared" si="95"/>
        <v>41569.905995370369</v>
      </c>
      <c r="J3052">
        <v>1382478278</v>
      </c>
      <c r="K3052" s="17">
        <f>(((L3052/60)/60/24)+DATE(1970,1,1))</f>
        <v>41509.905995370369</v>
      </c>
      <c r="L3052">
        <v>1377294278</v>
      </c>
      <c r="M3052" t="b">
        <v>0</v>
      </c>
      <c r="N3052">
        <v>3</v>
      </c>
      <c r="O3052" t="b">
        <v>0</v>
      </c>
      <c r="P3052" t="s">
        <v>8284</v>
      </c>
      <c r="Q3052">
        <f t="shared" si="94"/>
        <v>4</v>
      </c>
      <c r="R3052">
        <f>IFERROR(ROUND(E3052/N3052,2),0)</f>
        <v>44</v>
      </c>
      <c r="S3052" t="s">
        <v>8331</v>
      </c>
      <c r="T3052" t="s">
        <v>8357</v>
      </c>
      <c r="U3052">
        <v>8</v>
      </c>
      <c r="V3052">
        <v>23</v>
      </c>
      <c r="W3052" t="s">
        <v>11406</v>
      </c>
    </row>
    <row r="3053" spans="1:23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 s="15">
        <f t="shared" si="95"/>
        <v>42063.001087962963</v>
      </c>
      <c r="J3053">
        <v>1425081694</v>
      </c>
      <c r="K3053" s="17">
        <f>(((L3053/60)/60/24)+DATE(1970,1,1))</f>
        <v>42033.001087962963</v>
      </c>
      <c r="L3053">
        <v>1422489694</v>
      </c>
      <c r="M3053" t="b">
        <v>0</v>
      </c>
      <c r="N3053">
        <v>3</v>
      </c>
      <c r="O3053" t="b">
        <v>0</v>
      </c>
      <c r="P3053" t="s">
        <v>8300</v>
      </c>
      <c r="Q3053">
        <f t="shared" si="94"/>
        <v>0</v>
      </c>
      <c r="R3053">
        <f>IFERROR(ROUND(E3053/N3053,2),0)</f>
        <v>44</v>
      </c>
      <c r="S3053" t="s">
        <v>8315</v>
      </c>
      <c r="T3053" t="s">
        <v>8343</v>
      </c>
      <c r="U3053">
        <v>1</v>
      </c>
      <c r="V3053">
        <v>29</v>
      </c>
      <c r="W3053" t="s">
        <v>11407</v>
      </c>
    </row>
    <row r="3054" spans="1:23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 s="15">
        <f t="shared" si="95"/>
        <v>42239.357731481476</v>
      </c>
      <c r="J3054">
        <v>1440318908</v>
      </c>
      <c r="K3054" s="17">
        <f>(((L3054/60)/60/24)+DATE(1970,1,1))</f>
        <v>42194.357731481476</v>
      </c>
      <c r="L3054">
        <v>1436430908</v>
      </c>
      <c r="M3054" t="b">
        <v>0</v>
      </c>
      <c r="N3054">
        <v>8</v>
      </c>
      <c r="O3054" t="b">
        <v>0</v>
      </c>
      <c r="P3054" t="s">
        <v>8270</v>
      </c>
      <c r="Q3054">
        <f t="shared" si="94"/>
        <v>3</v>
      </c>
      <c r="R3054">
        <f>IFERROR(ROUND(E3054/N3054,2),0)</f>
        <v>16.38</v>
      </c>
      <c r="S3054" t="s">
        <v>8315</v>
      </c>
      <c r="T3054" t="s">
        <v>8345</v>
      </c>
      <c r="U3054">
        <v>7</v>
      </c>
      <c r="V3054">
        <v>9</v>
      </c>
      <c r="W3054" t="s">
        <v>11408</v>
      </c>
    </row>
    <row r="3055" spans="1:23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 s="15">
        <f t="shared" si="95"/>
        <v>41714.916666666664</v>
      </c>
      <c r="J3055">
        <v>1395007200</v>
      </c>
      <c r="K3055" s="17">
        <f>(((L3055/60)/60/24)+DATE(1970,1,1))</f>
        <v>41680.359976851854</v>
      </c>
      <c r="L3055">
        <v>1392021502</v>
      </c>
      <c r="M3055" t="b">
        <v>0</v>
      </c>
      <c r="N3055">
        <v>7</v>
      </c>
      <c r="O3055" t="b">
        <v>0</v>
      </c>
      <c r="P3055" t="s">
        <v>8276</v>
      </c>
      <c r="Q3055">
        <f t="shared" si="94"/>
        <v>7</v>
      </c>
      <c r="R3055">
        <f>IFERROR(ROUND(E3055/N3055,2),0)</f>
        <v>18.71</v>
      </c>
      <c r="S3055" t="s">
        <v>8331</v>
      </c>
      <c r="T3055" t="s">
        <v>8353</v>
      </c>
      <c r="U3055">
        <v>2</v>
      </c>
      <c r="V3055">
        <v>10</v>
      </c>
      <c r="W3055" t="s">
        <v>11409</v>
      </c>
    </row>
    <row r="3056" spans="1:23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 s="15">
        <f t="shared" si="95"/>
        <v>42028.5</v>
      </c>
      <c r="J3056">
        <v>1422100800</v>
      </c>
      <c r="K3056" s="17">
        <f>(((L3056/60)/60/24)+DATE(1970,1,1))</f>
        <v>41968.677465277782</v>
      </c>
      <c r="L3056">
        <v>1416932133</v>
      </c>
      <c r="M3056" t="b">
        <v>0</v>
      </c>
      <c r="N3056">
        <v>4</v>
      </c>
      <c r="O3056" t="b">
        <v>0</v>
      </c>
      <c r="P3056" t="s">
        <v>8269</v>
      </c>
      <c r="Q3056">
        <f t="shared" si="94"/>
        <v>15</v>
      </c>
      <c r="R3056">
        <f>IFERROR(ROUND(E3056/N3056,2),0)</f>
        <v>32.75</v>
      </c>
      <c r="S3056" t="s">
        <v>8307</v>
      </c>
      <c r="T3056" t="s">
        <v>8309</v>
      </c>
      <c r="U3056">
        <v>11</v>
      </c>
      <c r="V3056">
        <v>25</v>
      </c>
      <c r="W3056" t="s">
        <v>11410</v>
      </c>
    </row>
    <row r="3057" spans="1:23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 s="15">
        <f t="shared" si="95"/>
        <v>42090.110416666663</v>
      </c>
      <c r="J3057">
        <v>1427423940</v>
      </c>
      <c r="K3057" s="17">
        <f>(((L3057/60)/60/24)+DATE(1970,1,1))</f>
        <v>42031.769884259258</v>
      </c>
      <c r="L3057">
        <v>1422383318</v>
      </c>
      <c r="M3057" t="b">
        <v>0</v>
      </c>
      <c r="N3057">
        <v>2</v>
      </c>
      <c r="O3057" t="b">
        <v>0</v>
      </c>
      <c r="P3057" t="s">
        <v>8266</v>
      </c>
      <c r="Q3057">
        <f t="shared" si="94"/>
        <v>13</v>
      </c>
      <c r="R3057">
        <f>IFERROR(ROUND(E3057/N3057,2),0)</f>
        <v>65</v>
      </c>
      <c r="S3057" t="s">
        <v>8328</v>
      </c>
      <c r="T3057" t="s">
        <v>8330</v>
      </c>
      <c r="U3057">
        <v>1</v>
      </c>
      <c r="V3057">
        <v>27</v>
      </c>
      <c r="W3057" t="s">
        <v>11411</v>
      </c>
    </row>
    <row r="3058" spans="1:23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 s="15">
        <f t="shared" si="95"/>
        <v>41629.855682870373</v>
      </c>
      <c r="J3058">
        <v>1387657931</v>
      </c>
      <c r="K3058" s="17">
        <f>(((L3058/60)/60/24)+DATE(1970,1,1))</f>
        <v>41599.855682870373</v>
      </c>
      <c r="L3058">
        <v>1385065931</v>
      </c>
      <c r="M3058" t="b">
        <v>0</v>
      </c>
      <c r="N3058">
        <v>10</v>
      </c>
      <c r="O3058" t="b">
        <v>0</v>
      </c>
      <c r="P3058" t="s">
        <v>8280</v>
      </c>
      <c r="Q3058">
        <f t="shared" si="94"/>
        <v>26</v>
      </c>
      <c r="R3058">
        <f>IFERROR(ROUND(E3058/N3058,2),0)</f>
        <v>13</v>
      </c>
      <c r="S3058" t="s">
        <v>8323</v>
      </c>
      <c r="T3058" t="s">
        <v>8338</v>
      </c>
      <c r="U3058">
        <v>11</v>
      </c>
      <c r="V3058">
        <v>21</v>
      </c>
      <c r="W3058" t="s">
        <v>11412</v>
      </c>
    </row>
    <row r="3059" spans="1:23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 s="15">
        <f t="shared" si="95"/>
        <v>42077.034733796296</v>
      </c>
      <c r="J3059">
        <v>1426294201</v>
      </c>
      <c r="K3059" s="17">
        <f>(((L3059/60)/60/24)+DATE(1970,1,1))</f>
        <v>42047.07640046296</v>
      </c>
      <c r="L3059">
        <v>1423705801</v>
      </c>
      <c r="M3059" t="b">
        <v>0</v>
      </c>
      <c r="N3059">
        <v>5</v>
      </c>
      <c r="O3059" t="b">
        <v>0</v>
      </c>
      <c r="P3059" t="s">
        <v>8269</v>
      </c>
      <c r="Q3059">
        <f t="shared" si="94"/>
        <v>33</v>
      </c>
      <c r="R3059">
        <f>IFERROR(ROUND(E3059/N3059,2),0)</f>
        <v>26</v>
      </c>
      <c r="S3059" t="s">
        <v>8307</v>
      </c>
      <c r="T3059" t="s">
        <v>8309</v>
      </c>
      <c r="U3059">
        <v>2</v>
      </c>
      <c r="V3059">
        <v>12</v>
      </c>
      <c r="W3059" t="s">
        <v>11413</v>
      </c>
    </row>
    <row r="3060" spans="1:23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 s="15">
        <f t="shared" si="95"/>
        <v>42165.415532407409</v>
      </c>
      <c r="J3060">
        <v>1433930302</v>
      </c>
      <c r="K3060" s="17">
        <f>(((L3060/60)/60/24)+DATE(1970,1,1))</f>
        <v>42144.415532407409</v>
      </c>
      <c r="L3060">
        <v>1432115902</v>
      </c>
      <c r="M3060" t="b">
        <v>0</v>
      </c>
      <c r="N3060">
        <v>9</v>
      </c>
      <c r="O3060" t="b">
        <v>0</v>
      </c>
      <c r="P3060" t="s">
        <v>8303</v>
      </c>
      <c r="Q3060">
        <f t="shared" si="94"/>
        <v>65</v>
      </c>
      <c r="R3060">
        <f>IFERROR(ROUND(E3060/N3060,2),0)</f>
        <v>14.44</v>
      </c>
      <c r="S3060" t="s">
        <v>8307</v>
      </c>
      <c r="T3060" t="s">
        <v>8310</v>
      </c>
      <c r="U3060">
        <v>5</v>
      </c>
      <c r="V3060">
        <v>20</v>
      </c>
      <c r="W3060" t="s">
        <v>11414</v>
      </c>
    </row>
    <row r="3061" spans="1:23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 s="15">
        <f t="shared" si="95"/>
        <v>42650.91097222222</v>
      </c>
      <c r="J3061">
        <v>1475877108</v>
      </c>
      <c r="K3061" s="17">
        <f>(((L3061/60)/60/24)+DATE(1970,1,1))</f>
        <v>42620.91097222222</v>
      </c>
      <c r="L3061">
        <v>1473285108</v>
      </c>
      <c r="M3061" t="b">
        <v>0</v>
      </c>
      <c r="N3061">
        <v>4</v>
      </c>
      <c r="O3061" t="b">
        <v>0</v>
      </c>
      <c r="P3061" t="s">
        <v>8269</v>
      </c>
      <c r="Q3061">
        <f t="shared" si="94"/>
        <v>9</v>
      </c>
      <c r="R3061">
        <f>IFERROR(ROUND(E3061/N3061,2),0)</f>
        <v>32.5</v>
      </c>
      <c r="S3061" t="s">
        <v>8307</v>
      </c>
      <c r="T3061" t="s">
        <v>8309</v>
      </c>
      <c r="U3061">
        <v>9</v>
      </c>
      <c r="V3061">
        <v>7</v>
      </c>
      <c r="W3061" t="s">
        <v>11415</v>
      </c>
    </row>
    <row r="3062" spans="1:23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 s="15">
        <f t="shared" si="95"/>
        <v>41907.886620370373</v>
      </c>
      <c r="J3062">
        <v>1411679804</v>
      </c>
      <c r="K3062" s="17">
        <f>(((L3062/60)/60/24)+DATE(1970,1,1))</f>
        <v>41877.886620370373</v>
      </c>
      <c r="L3062">
        <v>1409087804</v>
      </c>
      <c r="M3062" t="b">
        <v>0</v>
      </c>
      <c r="N3062">
        <v>3</v>
      </c>
      <c r="O3062" t="b">
        <v>1</v>
      </c>
      <c r="P3062" t="s">
        <v>8303</v>
      </c>
      <c r="Q3062">
        <f t="shared" si="94"/>
        <v>129</v>
      </c>
      <c r="R3062">
        <f>IFERROR(ROUND(E3062/N3062,2),0)</f>
        <v>43</v>
      </c>
      <c r="S3062" t="s">
        <v>8307</v>
      </c>
      <c r="T3062" t="s">
        <v>8310</v>
      </c>
      <c r="U3062">
        <v>8</v>
      </c>
      <c r="V3062">
        <v>26</v>
      </c>
      <c r="W3062" t="s">
        <v>11416</v>
      </c>
    </row>
    <row r="3063" spans="1:23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 s="15">
        <f t="shared" si="95"/>
        <v>41587.054849537039</v>
      </c>
      <c r="J3063">
        <v>1383959939</v>
      </c>
      <c r="K3063" s="17">
        <f>(((L3063/60)/60/24)+DATE(1970,1,1))</f>
        <v>41557.013182870374</v>
      </c>
      <c r="L3063">
        <v>1381364339</v>
      </c>
      <c r="M3063" t="b">
        <v>0</v>
      </c>
      <c r="N3063">
        <v>12</v>
      </c>
      <c r="O3063" t="b">
        <v>0</v>
      </c>
      <c r="P3063" t="s">
        <v>8280</v>
      </c>
      <c r="Q3063">
        <f t="shared" si="94"/>
        <v>13</v>
      </c>
      <c r="R3063">
        <f>IFERROR(ROUND(E3063/N3063,2),0)</f>
        <v>10.67</v>
      </c>
      <c r="S3063" t="s">
        <v>8323</v>
      </c>
      <c r="T3063" t="s">
        <v>8338</v>
      </c>
      <c r="U3063">
        <v>10</v>
      </c>
      <c r="V3063">
        <v>10</v>
      </c>
      <c r="W3063" t="s">
        <v>11417</v>
      </c>
    </row>
    <row r="3064" spans="1:23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 s="15">
        <f t="shared" si="95"/>
        <v>42495.900416666671</v>
      </c>
      <c r="J3064">
        <v>1462484196</v>
      </c>
      <c r="K3064" s="17">
        <f>(((L3064/60)/60/24)+DATE(1970,1,1))</f>
        <v>42435.942083333335</v>
      </c>
      <c r="L3064">
        <v>1457303796</v>
      </c>
      <c r="M3064" t="b">
        <v>0</v>
      </c>
      <c r="N3064">
        <v>10</v>
      </c>
      <c r="O3064" t="b">
        <v>0</v>
      </c>
      <c r="P3064" t="s">
        <v>8301</v>
      </c>
      <c r="Q3064">
        <f t="shared" si="94"/>
        <v>0</v>
      </c>
      <c r="R3064">
        <f>IFERROR(ROUND(E3064/N3064,2),0)</f>
        <v>12.8</v>
      </c>
      <c r="S3064" t="s">
        <v>8307</v>
      </c>
      <c r="T3064" t="s">
        <v>8308</v>
      </c>
      <c r="U3064">
        <v>3</v>
      </c>
      <c r="V3064">
        <v>6</v>
      </c>
      <c r="W3064" t="s">
        <v>11418</v>
      </c>
    </row>
    <row r="3065" spans="1:23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 s="15">
        <f t="shared" si="95"/>
        <v>42029.164340277777</v>
      </c>
      <c r="J3065">
        <v>1422158199</v>
      </c>
      <c r="K3065" s="17">
        <f>(((L3065/60)/60/24)+DATE(1970,1,1))</f>
        <v>41999.164340277777</v>
      </c>
      <c r="L3065">
        <v>1419566199</v>
      </c>
      <c r="M3065" t="b">
        <v>0</v>
      </c>
      <c r="N3065">
        <v>5</v>
      </c>
      <c r="O3065" t="b">
        <v>0</v>
      </c>
      <c r="P3065" t="s">
        <v>8271</v>
      </c>
      <c r="Q3065">
        <f t="shared" si="94"/>
        <v>1</v>
      </c>
      <c r="R3065">
        <f>IFERROR(ROUND(E3065/N3065,2),0)</f>
        <v>25.2</v>
      </c>
      <c r="S3065" t="s">
        <v>8315</v>
      </c>
      <c r="T3065" t="s">
        <v>8317</v>
      </c>
      <c r="U3065">
        <v>12</v>
      </c>
      <c r="V3065">
        <v>26</v>
      </c>
      <c r="W3065" t="s">
        <v>11419</v>
      </c>
    </row>
    <row r="3066" spans="1:23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 s="15">
        <f t="shared" si="95"/>
        <v>42012.570138888885</v>
      </c>
      <c r="J3066">
        <v>1420724460</v>
      </c>
      <c r="K3066" s="17">
        <f>(((L3066/60)/60/24)+DATE(1970,1,1))</f>
        <v>41981.57230324074</v>
      </c>
      <c r="L3066">
        <v>1418046247</v>
      </c>
      <c r="M3066" t="b">
        <v>0</v>
      </c>
      <c r="N3066">
        <v>3</v>
      </c>
      <c r="O3066" t="b">
        <v>0</v>
      </c>
      <c r="P3066" t="s">
        <v>8301</v>
      </c>
      <c r="Q3066">
        <f t="shared" si="94"/>
        <v>0</v>
      </c>
      <c r="R3066">
        <f>IFERROR(ROUND(E3066/N3066,2),0)</f>
        <v>42</v>
      </c>
      <c r="S3066" t="s">
        <v>8307</v>
      </c>
      <c r="T3066" t="s">
        <v>8308</v>
      </c>
      <c r="U3066">
        <v>12</v>
      </c>
      <c r="V3066">
        <v>8</v>
      </c>
      <c r="W3066" t="s">
        <v>11420</v>
      </c>
    </row>
    <row r="3067" spans="1:23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 s="15">
        <f t="shared" si="95"/>
        <v>42113.680393518516</v>
      </c>
      <c r="J3067">
        <v>1429460386</v>
      </c>
      <c r="K3067" s="17">
        <f>(((L3067/60)/60/24)+DATE(1970,1,1))</f>
        <v>42053.722060185188</v>
      </c>
      <c r="L3067">
        <v>1424279986</v>
      </c>
      <c r="M3067" t="b">
        <v>0</v>
      </c>
      <c r="N3067">
        <v>3</v>
      </c>
      <c r="O3067" t="b">
        <v>0</v>
      </c>
      <c r="P3067" t="s">
        <v>8269</v>
      </c>
      <c r="Q3067">
        <f t="shared" si="94"/>
        <v>6</v>
      </c>
      <c r="R3067">
        <f>IFERROR(ROUND(E3067/N3067,2),0)</f>
        <v>42</v>
      </c>
      <c r="S3067" t="s">
        <v>8307</v>
      </c>
      <c r="T3067" t="s">
        <v>8309</v>
      </c>
      <c r="U3067">
        <v>2</v>
      </c>
      <c r="V3067">
        <v>18</v>
      </c>
      <c r="W3067" t="s">
        <v>11421</v>
      </c>
    </row>
    <row r="3068" spans="1:23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 s="15">
        <f t="shared" si="95"/>
        <v>41609.876180555555</v>
      </c>
      <c r="J3068">
        <v>1385931702</v>
      </c>
      <c r="K3068" s="17">
        <f>(((L3068/60)/60/24)+DATE(1970,1,1))</f>
        <v>41576.834513888891</v>
      </c>
      <c r="L3068">
        <v>1383076902</v>
      </c>
      <c r="M3068" t="b">
        <v>0</v>
      </c>
      <c r="N3068">
        <v>2</v>
      </c>
      <c r="O3068" t="b">
        <v>0</v>
      </c>
      <c r="P3068" t="s">
        <v>8268</v>
      </c>
      <c r="Q3068">
        <f t="shared" si="94"/>
        <v>5</v>
      </c>
      <c r="R3068">
        <f>IFERROR(ROUND(E3068/N3068,2),0)</f>
        <v>62.5</v>
      </c>
      <c r="S3068" t="s">
        <v>8328</v>
      </c>
      <c r="T3068" t="s">
        <v>8342</v>
      </c>
      <c r="U3068">
        <v>10</v>
      </c>
      <c r="V3068">
        <v>29</v>
      </c>
      <c r="W3068" t="s">
        <v>11422</v>
      </c>
    </row>
    <row r="3069" spans="1:23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 s="15">
        <f t="shared" si="95"/>
        <v>41599.740497685183</v>
      </c>
      <c r="J3069">
        <v>1385055979</v>
      </c>
      <c r="K3069" s="17">
        <f>(((L3069/60)/60/24)+DATE(1970,1,1))</f>
        <v>41569.698831018519</v>
      </c>
      <c r="L3069">
        <v>1382460379</v>
      </c>
      <c r="M3069" t="b">
        <v>0</v>
      </c>
      <c r="N3069">
        <v>4</v>
      </c>
      <c r="O3069" t="b">
        <v>0</v>
      </c>
      <c r="P3069" t="s">
        <v>8277</v>
      </c>
      <c r="Q3069">
        <f t="shared" si="94"/>
        <v>4</v>
      </c>
      <c r="R3069">
        <f>IFERROR(ROUND(E3069/N3069,2),0)</f>
        <v>31.25</v>
      </c>
      <c r="S3069" t="s">
        <v>8331</v>
      </c>
      <c r="T3069" t="s">
        <v>8332</v>
      </c>
      <c r="U3069">
        <v>10</v>
      </c>
      <c r="V3069">
        <v>22</v>
      </c>
      <c r="W3069" t="s">
        <v>11423</v>
      </c>
    </row>
    <row r="3070" spans="1:23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 s="15">
        <f t="shared" si="95"/>
        <v>42756.9066087963</v>
      </c>
      <c r="J3070">
        <v>1485035131</v>
      </c>
      <c r="K3070" s="17">
        <f>(((L3070/60)/60/24)+DATE(1970,1,1))</f>
        <v>42736.9066087963</v>
      </c>
      <c r="L3070">
        <v>1483307131</v>
      </c>
      <c r="M3070" t="b">
        <v>0</v>
      </c>
      <c r="N3070">
        <v>4</v>
      </c>
      <c r="O3070" t="b">
        <v>0</v>
      </c>
      <c r="P3070" t="s">
        <v>8281</v>
      </c>
      <c r="Q3070">
        <f t="shared" si="94"/>
        <v>0</v>
      </c>
      <c r="R3070">
        <f>IFERROR(ROUND(E3070/N3070,2),0)</f>
        <v>31.25</v>
      </c>
      <c r="S3070" t="s">
        <v>8323</v>
      </c>
      <c r="T3070" t="s">
        <v>8347</v>
      </c>
      <c r="U3070">
        <v>1</v>
      </c>
      <c r="V3070">
        <v>1</v>
      </c>
      <c r="W3070" t="s">
        <v>11424</v>
      </c>
    </row>
    <row r="3071" spans="1:23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 s="15">
        <f t="shared" si="95"/>
        <v>42428.999305555553</v>
      </c>
      <c r="J3071">
        <v>1456703940</v>
      </c>
      <c r="K3071" s="17">
        <f>(((L3071/60)/60/24)+DATE(1970,1,1))</f>
        <v>42404.033090277779</v>
      </c>
      <c r="L3071">
        <v>1454546859</v>
      </c>
      <c r="M3071" t="b">
        <v>0</v>
      </c>
      <c r="N3071">
        <v>3</v>
      </c>
      <c r="O3071" t="b">
        <v>0</v>
      </c>
      <c r="P3071" t="s">
        <v>8288</v>
      </c>
      <c r="Q3071">
        <f t="shared" si="94"/>
        <v>5</v>
      </c>
      <c r="R3071">
        <f>IFERROR(ROUND(E3071/N3071,2),0)</f>
        <v>41.67</v>
      </c>
      <c r="S3071" t="s">
        <v>8318</v>
      </c>
      <c r="T3071" t="s">
        <v>8352</v>
      </c>
      <c r="U3071">
        <v>2</v>
      </c>
      <c r="V3071">
        <v>4</v>
      </c>
      <c r="W3071" t="s">
        <v>11425</v>
      </c>
    </row>
    <row r="3072" spans="1:23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 s="15">
        <f t="shared" si="95"/>
        <v>42795.166666666672</v>
      </c>
      <c r="J3072">
        <v>1488340800</v>
      </c>
      <c r="K3072" s="17">
        <f>(((L3072/60)/60/24)+DATE(1970,1,1))</f>
        <v>42742.246493055558</v>
      </c>
      <c r="L3072">
        <v>1483768497</v>
      </c>
      <c r="M3072" t="b">
        <v>0</v>
      </c>
      <c r="N3072">
        <v>2</v>
      </c>
      <c r="O3072" t="b">
        <v>0</v>
      </c>
      <c r="P3072" t="s">
        <v>8281</v>
      </c>
      <c r="Q3072">
        <f t="shared" si="94"/>
        <v>1</v>
      </c>
      <c r="R3072">
        <f>IFERROR(ROUND(E3072/N3072,2),0)</f>
        <v>62.5</v>
      </c>
      <c r="S3072" t="s">
        <v>8323</v>
      </c>
      <c r="T3072" t="s">
        <v>8347</v>
      </c>
      <c r="U3072">
        <v>1</v>
      </c>
      <c r="V3072">
        <v>7</v>
      </c>
      <c r="W3072" t="s">
        <v>11426</v>
      </c>
    </row>
    <row r="3073" spans="1:23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 s="15">
        <f t="shared" si="95"/>
        <v>42725.192013888889</v>
      </c>
      <c r="J3073">
        <v>1482294990</v>
      </c>
      <c r="K3073" s="17">
        <f>(((L3073/60)/60/24)+DATE(1970,1,1))</f>
        <v>42665.150347222225</v>
      </c>
      <c r="L3073">
        <v>1477107390</v>
      </c>
      <c r="M3073" t="b">
        <v>0</v>
      </c>
      <c r="N3073">
        <v>2</v>
      </c>
      <c r="O3073" t="b">
        <v>0</v>
      </c>
      <c r="P3073" t="s">
        <v>8301</v>
      </c>
      <c r="Q3073">
        <f t="shared" si="94"/>
        <v>1</v>
      </c>
      <c r="R3073">
        <f>IFERROR(ROUND(E3073/N3073,2),0)</f>
        <v>62.5</v>
      </c>
      <c r="S3073" t="s">
        <v>8307</v>
      </c>
      <c r="T3073" t="s">
        <v>8308</v>
      </c>
      <c r="U3073">
        <v>10</v>
      </c>
      <c r="V3073">
        <v>22</v>
      </c>
      <c r="W3073" t="s">
        <v>11427</v>
      </c>
    </row>
    <row r="3074" spans="1:23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 s="15">
        <f t="shared" si="95"/>
        <v>41863.775011574071</v>
      </c>
      <c r="J3074">
        <v>1407868561</v>
      </c>
      <c r="K3074" s="17">
        <f>(((L3074/60)/60/24)+DATE(1970,1,1))</f>
        <v>41843.775011574071</v>
      </c>
      <c r="L3074">
        <v>1406140561</v>
      </c>
      <c r="M3074" t="b">
        <v>0</v>
      </c>
      <c r="N3074">
        <v>2</v>
      </c>
      <c r="O3074" t="b">
        <v>0</v>
      </c>
      <c r="P3074" t="s">
        <v>8269</v>
      </c>
      <c r="Q3074">
        <f t="shared" ref="Q3074:Q3137" si="96">ROUND(E3074/D3074*100,0)</f>
        <v>1</v>
      </c>
      <c r="R3074">
        <f>IFERROR(ROUND(E3074/N3074,2),0)</f>
        <v>62.5</v>
      </c>
      <c r="S3074" t="s">
        <v>8307</v>
      </c>
      <c r="T3074" t="s">
        <v>8309</v>
      </c>
      <c r="U3074">
        <v>7</v>
      </c>
      <c r="V3074">
        <v>23</v>
      </c>
      <c r="W3074" t="s">
        <v>11428</v>
      </c>
    </row>
    <row r="3075" spans="1:23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 s="15">
        <f t="shared" ref="I3075:I3138" si="97">(((J3075/60)/60/24+DATE(1970,1,1)))</f>
        <v>41938.911550925928</v>
      </c>
      <c r="J3075">
        <v>1414360358</v>
      </c>
      <c r="K3075" s="17">
        <f>(((L3075/60)/60/24)+DATE(1970,1,1))</f>
        <v>41878.911550925928</v>
      </c>
      <c r="L3075">
        <v>1409176358</v>
      </c>
      <c r="M3075" t="b">
        <v>0</v>
      </c>
      <c r="N3075">
        <v>2</v>
      </c>
      <c r="O3075" t="b">
        <v>0</v>
      </c>
      <c r="P3075" t="s">
        <v>8269</v>
      </c>
      <c r="Q3075">
        <f t="shared" si="96"/>
        <v>1</v>
      </c>
      <c r="R3075">
        <f>IFERROR(ROUND(E3075/N3075,2),0)</f>
        <v>62.5</v>
      </c>
      <c r="S3075" t="s">
        <v>8307</v>
      </c>
      <c r="T3075" t="s">
        <v>8309</v>
      </c>
      <c r="U3075">
        <v>8</v>
      </c>
      <c r="V3075">
        <v>27</v>
      </c>
      <c r="W3075" t="s">
        <v>11429</v>
      </c>
    </row>
    <row r="3076" spans="1:23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 s="15">
        <f t="shared" si="97"/>
        <v>42401.99700231482</v>
      </c>
      <c r="J3076">
        <v>1454370941</v>
      </c>
      <c r="K3076" s="17">
        <f>(((L3076/60)/60/24)+DATE(1970,1,1))</f>
        <v>42341.99700231482</v>
      </c>
      <c r="L3076">
        <v>1449186941</v>
      </c>
      <c r="M3076" t="b">
        <v>0</v>
      </c>
      <c r="N3076">
        <v>3</v>
      </c>
      <c r="O3076" t="b">
        <v>0</v>
      </c>
      <c r="P3076" t="s">
        <v>8299</v>
      </c>
      <c r="Q3076">
        <f t="shared" si="96"/>
        <v>0</v>
      </c>
      <c r="R3076">
        <f>IFERROR(ROUND(E3076/N3076,2),0)</f>
        <v>41.33</v>
      </c>
      <c r="S3076" t="s">
        <v>8315</v>
      </c>
      <c r="T3076" t="s">
        <v>8322</v>
      </c>
      <c r="U3076">
        <v>12</v>
      </c>
      <c r="V3076">
        <v>3</v>
      </c>
      <c r="W3076" t="s">
        <v>11430</v>
      </c>
    </row>
    <row r="3077" spans="1:23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 s="15">
        <f t="shared" si="97"/>
        <v>42094.957638888889</v>
      </c>
      <c r="J3077">
        <v>1427842740</v>
      </c>
      <c r="K3077" s="17">
        <f>(((L3077/60)/60/24)+DATE(1970,1,1))</f>
        <v>42067.011643518519</v>
      </c>
      <c r="L3077">
        <v>1425428206</v>
      </c>
      <c r="M3077" t="b">
        <v>0</v>
      </c>
      <c r="N3077">
        <v>14</v>
      </c>
      <c r="O3077" t="b">
        <v>1</v>
      </c>
      <c r="P3077" t="s">
        <v>8269</v>
      </c>
      <c r="Q3077">
        <f t="shared" si="96"/>
        <v>124</v>
      </c>
      <c r="R3077">
        <f>IFERROR(ROUND(E3077/N3077,2),0)</f>
        <v>8.86</v>
      </c>
      <c r="S3077" t="s">
        <v>8307</v>
      </c>
      <c r="T3077" t="s">
        <v>8309</v>
      </c>
      <c r="U3077">
        <v>3</v>
      </c>
      <c r="V3077">
        <v>4</v>
      </c>
      <c r="W3077" t="s">
        <v>11431</v>
      </c>
    </row>
    <row r="3078" spans="1:23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 s="15">
        <f t="shared" si="97"/>
        <v>41957.761469907404</v>
      </c>
      <c r="J3078">
        <v>1415988991</v>
      </c>
      <c r="K3078" s="17">
        <f>(((L3078/60)/60/24)+DATE(1970,1,1))</f>
        <v>41927.71980324074</v>
      </c>
      <c r="L3078">
        <v>1413393391</v>
      </c>
      <c r="M3078" t="b">
        <v>0</v>
      </c>
      <c r="N3078">
        <v>6</v>
      </c>
      <c r="O3078" t="b">
        <v>0</v>
      </c>
      <c r="P3078" t="s">
        <v>8270</v>
      </c>
      <c r="Q3078">
        <f t="shared" si="96"/>
        <v>0</v>
      </c>
      <c r="R3078">
        <f>IFERROR(ROUND(E3078/N3078,2),0)</f>
        <v>20.5</v>
      </c>
      <c r="S3078" t="s">
        <v>8315</v>
      </c>
      <c r="T3078" t="s">
        <v>8345</v>
      </c>
      <c r="U3078">
        <v>10</v>
      </c>
      <c r="V3078">
        <v>15</v>
      </c>
      <c r="W3078" t="s">
        <v>11432</v>
      </c>
    </row>
    <row r="3079" spans="1:23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 s="15">
        <f t="shared" si="97"/>
        <v>42797.545358796298</v>
      </c>
      <c r="J3079">
        <v>1488546319</v>
      </c>
      <c r="K3079" s="17">
        <f>(((L3079/60)/60/24)+DATE(1970,1,1))</f>
        <v>42737.545358796298</v>
      </c>
      <c r="L3079">
        <v>1483362319</v>
      </c>
      <c r="M3079" t="b">
        <v>0</v>
      </c>
      <c r="N3079">
        <v>5</v>
      </c>
      <c r="O3079" t="b">
        <v>0</v>
      </c>
      <c r="P3079" t="s">
        <v>8276</v>
      </c>
      <c r="Q3079">
        <f t="shared" si="96"/>
        <v>22</v>
      </c>
      <c r="R3079">
        <f>IFERROR(ROUND(E3079/N3079,2),0)</f>
        <v>24.6</v>
      </c>
      <c r="S3079" t="s">
        <v>8331</v>
      </c>
      <c r="T3079" t="s">
        <v>8353</v>
      </c>
      <c r="U3079">
        <v>1</v>
      </c>
      <c r="V3079">
        <v>2</v>
      </c>
      <c r="W3079" t="s">
        <v>11433</v>
      </c>
    </row>
    <row r="3080" spans="1:23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 s="15">
        <f t="shared" si="97"/>
        <v>41771.169085648151</v>
      </c>
      <c r="J3080">
        <v>1399867409</v>
      </c>
      <c r="K3080" s="17">
        <f>(((L3080/60)/60/24)+DATE(1970,1,1))</f>
        <v>41711.169085648151</v>
      </c>
      <c r="L3080">
        <v>1394683409</v>
      </c>
      <c r="M3080" t="b">
        <v>0</v>
      </c>
      <c r="N3080">
        <v>2</v>
      </c>
      <c r="O3080" t="b">
        <v>0</v>
      </c>
      <c r="P3080" t="s">
        <v>8276</v>
      </c>
      <c r="Q3080">
        <f t="shared" si="96"/>
        <v>6</v>
      </c>
      <c r="R3080">
        <f>IFERROR(ROUND(E3080/N3080,2),0)</f>
        <v>60</v>
      </c>
      <c r="S3080" t="s">
        <v>8331</v>
      </c>
      <c r="T3080" t="s">
        <v>8353</v>
      </c>
      <c r="U3080">
        <v>3</v>
      </c>
      <c r="V3080">
        <v>13</v>
      </c>
      <c r="W3080" t="s">
        <v>11434</v>
      </c>
    </row>
    <row r="3081" spans="1:23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 s="15">
        <f t="shared" si="97"/>
        <v>42814.755173611105</v>
      </c>
      <c r="J3081">
        <v>1490033247</v>
      </c>
      <c r="K3081" s="17">
        <f>(((L3081/60)/60/24)+DATE(1970,1,1))</f>
        <v>42807.755173611105</v>
      </c>
      <c r="L3081">
        <v>1489428447</v>
      </c>
      <c r="M3081" t="b">
        <v>0</v>
      </c>
      <c r="N3081">
        <v>4</v>
      </c>
      <c r="O3081" t="b">
        <v>0</v>
      </c>
      <c r="P3081" t="s">
        <v>8296</v>
      </c>
      <c r="Q3081">
        <f t="shared" si="96"/>
        <v>48</v>
      </c>
      <c r="R3081">
        <f>IFERROR(ROUND(E3081/N3081,2),0)</f>
        <v>30</v>
      </c>
      <c r="S3081" t="s">
        <v>8326</v>
      </c>
      <c r="T3081" t="s">
        <v>8327</v>
      </c>
      <c r="U3081">
        <v>3</v>
      </c>
      <c r="V3081">
        <v>13</v>
      </c>
      <c r="W3081" t="s">
        <v>11435</v>
      </c>
    </row>
    <row r="3082" spans="1:23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 s="15">
        <f t="shared" si="97"/>
        <v>41984.688310185185</v>
      </c>
      <c r="J3082">
        <v>1418315470</v>
      </c>
      <c r="K3082" s="17">
        <f>(((L3082/60)/60/24)+DATE(1970,1,1))</f>
        <v>41954.688310185185</v>
      </c>
      <c r="L3082">
        <v>1415723470</v>
      </c>
      <c r="M3082" t="b">
        <v>0</v>
      </c>
      <c r="N3082">
        <v>2</v>
      </c>
      <c r="O3082" t="b">
        <v>0</v>
      </c>
      <c r="P3082" t="s">
        <v>8270</v>
      </c>
      <c r="Q3082">
        <f t="shared" si="96"/>
        <v>29</v>
      </c>
      <c r="R3082">
        <f>IFERROR(ROUND(E3082/N3082,2),0)</f>
        <v>60</v>
      </c>
      <c r="S3082" t="s">
        <v>8315</v>
      </c>
      <c r="T3082" t="s">
        <v>8345</v>
      </c>
      <c r="U3082">
        <v>11</v>
      </c>
      <c r="V3082">
        <v>11</v>
      </c>
      <c r="W3082" t="s">
        <v>11436</v>
      </c>
    </row>
    <row r="3083" spans="1:23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 s="15">
        <f t="shared" si="97"/>
        <v>42117.878912037035</v>
      </c>
      <c r="J3083">
        <v>1429823138</v>
      </c>
      <c r="K3083" s="17">
        <f>(((L3083/60)/60/24)+DATE(1970,1,1))</f>
        <v>42087.878912037035</v>
      </c>
      <c r="L3083">
        <v>1427231138</v>
      </c>
      <c r="M3083" t="b">
        <v>0</v>
      </c>
      <c r="N3083">
        <v>2</v>
      </c>
      <c r="O3083" t="b">
        <v>0</v>
      </c>
      <c r="P3083" t="s">
        <v>8282</v>
      </c>
      <c r="Q3083">
        <f t="shared" si="96"/>
        <v>0</v>
      </c>
      <c r="R3083">
        <f>IFERROR(ROUND(E3083/N3083,2),0)</f>
        <v>60</v>
      </c>
      <c r="S3083" t="s">
        <v>8326</v>
      </c>
      <c r="T3083" t="s">
        <v>8348</v>
      </c>
      <c r="U3083">
        <v>3</v>
      </c>
      <c r="V3083">
        <v>24</v>
      </c>
      <c r="W3083" t="s">
        <v>11437</v>
      </c>
    </row>
    <row r="3084" spans="1:23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 s="15">
        <f t="shared" si="97"/>
        <v>42442.5</v>
      </c>
      <c r="J3084">
        <v>1457870400</v>
      </c>
      <c r="K3084" s="17">
        <f>(((L3084/60)/60/24)+DATE(1970,1,1))</f>
        <v>42425.730671296296</v>
      </c>
      <c r="L3084">
        <v>1456421530</v>
      </c>
      <c r="M3084" t="b">
        <v>0</v>
      </c>
      <c r="N3084">
        <v>14</v>
      </c>
      <c r="O3084" t="b">
        <v>1</v>
      </c>
      <c r="P3084" t="s">
        <v>8269</v>
      </c>
      <c r="Q3084">
        <f t="shared" si="96"/>
        <v>171</v>
      </c>
      <c r="R3084">
        <f>IFERROR(ROUND(E3084/N3084,2),0)</f>
        <v>8.57</v>
      </c>
      <c r="S3084" t="s">
        <v>8307</v>
      </c>
      <c r="T3084" t="s">
        <v>8309</v>
      </c>
      <c r="U3084">
        <v>2</v>
      </c>
      <c r="V3084">
        <v>25</v>
      </c>
      <c r="W3084" t="s">
        <v>11438</v>
      </c>
    </row>
    <row r="3085" spans="1:23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 s="15">
        <f t="shared" si="97"/>
        <v>41855.666666666664</v>
      </c>
      <c r="J3085">
        <v>1407168000</v>
      </c>
      <c r="K3085" s="17">
        <f>(((L3085/60)/60/24)+DATE(1970,1,1))</f>
        <v>41843.664618055554</v>
      </c>
      <c r="L3085">
        <v>1406131023</v>
      </c>
      <c r="M3085" t="b">
        <v>0</v>
      </c>
      <c r="N3085">
        <v>3</v>
      </c>
      <c r="O3085" t="b">
        <v>0</v>
      </c>
      <c r="P3085" t="s">
        <v>8269</v>
      </c>
      <c r="Q3085">
        <f t="shared" si="96"/>
        <v>0</v>
      </c>
      <c r="R3085">
        <f>IFERROR(ROUND(E3085/N3085,2),0)</f>
        <v>40</v>
      </c>
      <c r="S3085" t="s">
        <v>8307</v>
      </c>
      <c r="T3085" t="s">
        <v>8309</v>
      </c>
      <c r="U3085">
        <v>7</v>
      </c>
      <c r="V3085">
        <v>23</v>
      </c>
      <c r="W3085" t="s">
        <v>11439</v>
      </c>
    </row>
    <row r="3086" spans="1:23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 s="15">
        <f t="shared" si="97"/>
        <v>42550.847384259265</v>
      </c>
      <c r="J3086">
        <v>1467231614</v>
      </c>
      <c r="K3086" s="17">
        <f>(((L3086/60)/60/24)+DATE(1970,1,1))</f>
        <v>42520.847384259265</v>
      </c>
      <c r="L3086">
        <v>1464639614</v>
      </c>
      <c r="M3086" t="b">
        <v>0</v>
      </c>
      <c r="N3086">
        <v>6</v>
      </c>
      <c r="O3086" t="b">
        <v>0</v>
      </c>
      <c r="P3086" t="s">
        <v>8280</v>
      </c>
      <c r="Q3086">
        <f t="shared" si="96"/>
        <v>0</v>
      </c>
      <c r="R3086">
        <f>IFERROR(ROUND(E3086/N3086,2),0)</f>
        <v>19.670000000000002</v>
      </c>
      <c r="S3086" t="s">
        <v>8323</v>
      </c>
      <c r="T3086" t="s">
        <v>8338</v>
      </c>
      <c r="U3086">
        <v>5</v>
      </c>
      <c r="V3086">
        <v>30</v>
      </c>
      <c r="W3086" t="s">
        <v>11440</v>
      </c>
    </row>
    <row r="3087" spans="1:23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 s="15">
        <f t="shared" si="97"/>
        <v>42008.976388888885</v>
      </c>
      <c r="J3087">
        <v>1420413960</v>
      </c>
      <c r="K3087" s="17">
        <f>(((L3087/60)/60/24)+DATE(1970,1,1))</f>
        <v>41977.004976851851</v>
      </c>
      <c r="L3087">
        <v>1417651630</v>
      </c>
      <c r="M3087" t="b">
        <v>0</v>
      </c>
      <c r="N3087">
        <v>9</v>
      </c>
      <c r="O3087" t="b">
        <v>0</v>
      </c>
      <c r="P3087" t="s">
        <v>8269</v>
      </c>
      <c r="Q3087">
        <f t="shared" si="96"/>
        <v>1</v>
      </c>
      <c r="R3087">
        <f>IFERROR(ROUND(E3087/N3087,2),0)</f>
        <v>13.11</v>
      </c>
      <c r="S3087" t="s">
        <v>8307</v>
      </c>
      <c r="T3087" t="s">
        <v>8309</v>
      </c>
      <c r="U3087">
        <v>12</v>
      </c>
      <c r="V3087">
        <v>4</v>
      </c>
      <c r="W3087" t="s">
        <v>11441</v>
      </c>
    </row>
    <row r="3088" spans="1:23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 s="15">
        <f t="shared" si="97"/>
        <v>40960.948773148149</v>
      </c>
      <c r="J3088">
        <v>1329864374</v>
      </c>
      <c r="K3088" s="17">
        <f>(((L3088/60)/60/24)+DATE(1970,1,1))</f>
        <v>40939.948773148149</v>
      </c>
      <c r="L3088">
        <v>1328049974</v>
      </c>
      <c r="M3088" t="b">
        <v>0</v>
      </c>
      <c r="N3088">
        <v>6</v>
      </c>
      <c r="O3088" t="b">
        <v>0</v>
      </c>
      <c r="P3088" t="s">
        <v>8284</v>
      </c>
      <c r="Q3088">
        <f t="shared" si="96"/>
        <v>12</v>
      </c>
      <c r="R3088">
        <f>IFERROR(ROUND(E3088/N3088,2),0)</f>
        <v>19.329999999999998</v>
      </c>
      <c r="S3088" t="s">
        <v>8331</v>
      </c>
      <c r="T3088" t="s">
        <v>8357</v>
      </c>
      <c r="U3088">
        <v>1</v>
      </c>
      <c r="V3088">
        <v>31</v>
      </c>
      <c r="W3088" t="s">
        <v>11442</v>
      </c>
    </row>
    <row r="3089" spans="1:23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 s="15">
        <f t="shared" si="97"/>
        <v>42683.973750000005</v>
      </c>
      <c r="J3089">
        <v>1478733732</v>
      </c>
      <c r="K3089" s="17">
        <f>(((L3089/60)/60/24)+DATE(1970,1,1))</f>
        <v>42678.932083333333</v>
      </c>
      <c r="L3089">
        <v>1478298132</v>
      </c>
      <c r="M3089" t="b">
        <v>0</v>
      </c>
      <c r="N3089">
        <v>2</v>
      </c>
      <c r="O3089" t="b">
        <v>0</v>
      </c>
      <c r="P3089" t="s">
        <v>8301</v>
      </c>
      <c r="Q3089">
        <f t="shared" si="96"/>
        <v>58</v>
      </c>
      <c r="R3089">
        <f>IFERROR(ROUND(E3089/N3089,2),0)</f>
        <v>58</v>
      </c>
      <c r="S3089" t="s">
        <v>8307</v>
      </c>
      <c r="T3089" t="s">
        <v>8308</v>
      </c>
      <c r="U3089">
        <v>11</v>
      </c>
      <c r="V3089">
        <v>4</v>
      </c>
      <c r="W3089" t="s">
        <v>11443</v>
      </c>
    </row>
    <row r="3090" spans="1:23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 s="15">
        <f t="shared" si="97"/>
        <v>42170.798819444448</v>
      </c>
      <c r="J3090">
        <v>1434395418</v>
      </c>
      <c r="K3090" s="17">
        <f>(((L3090/60)/60/24)+DATE(1970,1,1))</f>
        <v>42138.798819444448</v>
      </c>
      <c r="L3090">
        <v>1431630618</v>
      </c>
      <c r="M3090" t="b">
        <v>0</v>
      </c>
      <c r="N3090">
        <v>4</v>
      </c>
      <c r="O3090" t="b">
        <v>0</v>
      </c>
      <c r="P3090" t="s">
        <v>8303</v>
      </c>
      <c r="Q3090">
        <f t="shared" si="96"/>
        <v>3</v>
      </c>
      <c r="R3090">
        <f>IFERROR(ROUND(E3090/N3090,2),0)</f>
        <v>29</v>
      </c>
      <c r="S3090" t="s">
        <v>8307</v>
      </c>
      <c r="T3090" t="s">
        <v>8310</v>
      </c>
      <c r="U3090">
        <v>5</v>
      </c>
      <c r="V3090">
        <v>14</v>
      </c>
      <c r="W3090" t="s">
        <v>11444</v>
      </c>
    </row>
    <row r="3091" spans="1:23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 s="15">
        <f t="shared" si="97"/>
        <v>42753.016180555554</v>
      </c>
      <c r="J3091">
        <v>1484698998</v>
      </c>
      <c r="K3091" s="17">
        <f>(((L3091/60)/60/24)+DATE(1970,1,1))</f>
        <v>42693.016180555554</v>
      </c>
      <c r="L3091">
        <v>1479514998</v>
      </c>
      <c r="M3091" t="b">
        <v>0</v>
      </c>
      <c r="N3091">
        <v>3</v>
      </c>
      <c r="O3091" t="b">
        <v>0</v>
      </c>
      <c r="P3091" t="s">
        <v>8265</v>
      </c>
      <c r="Q3091">
        <f t="shared" si="96"/>
        <v>1</v>
      </c>
      <c r="R3091">
        <f>IFERROR(ROUND(E3091/N3091,2),0)</f>
        <v>38.33</v>
      </c>
      <c r="S3091" t="s">
        <v>8328</v>
      </c>
      <c r="T3091" t="s">
        <v>8340</v>
      </c>
      <c r="U3091">
        <v>11</v>
      </c>
      <c r="V3091">
        <v>19</v>
      </c>
      <c r="W3091" t="s">
        <v>11445</v>
      </c>
    </row>
    <row r="3092" spans="1:23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 s="15">
        <f t="shared" si="97"/>
        <v>42100.635937500003</v>
      </c>
      <c r="J3092">
        <v>1428333345</v>
      </c>
      <c r="K3092" s="17">
        <f>(((L3092/60)/60/24)+DATE(1970,1,1))</f>
        <v>42070.677604166667</v>
      </c>
      <c r="L3092">
        <v>1425744945</v>
      </c>
      <c r="M3092" t="b">
        <v>0</v>
      </c>
      <c r="N3092">
        <v>7</v>
      </c>
      <c r="O3092" t="b">
        <v>0</v>
      </c>
      <c r="P3092" t="s">
        <v>8270</v>
      </c>
      <c r="Q3092">
        <f t="shared" si="96"/>
        <v>23</v>
      </c>
      <c r="R3092">
        <f>IFERROR(ROUND(E3092/N3092,2),0)</f>
        <v>16.43</v>
      </c>
      <c r="S3092" t="s">
        <v>8315</v>
      </c>
      <c r="T3092" t="s">
        <v>8345</v>
      </c>
      <c r="U3092">
        <v>3</v>
      </c>
      <c r="V3092">
        <v>7</v>
      </c>
      <c r="W3092" t="s">
        <v>11446</v>
      </c>
    </row>
    <row r="3093" spans="1:23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 s="15">
        <f t="shared" si="97"/>
        <v>40512.208333333336</v>
      </c>
      <c r="J3093">
        <v>1291093200</v>
      </c>
      <c r="K3093" s="17">
        <f>(((L3093/60)/60/24)+DATE(1970,1,1))</f>
        <v>40464.028182870366</v>
      </c>
      <c r="L3093">
        <v>1286930435</v>
      </c>
      <c r="M3093" t="b">
        <v>0</v>
      </c>
      <c r="N3093">
        <v>5</v>
      </c>
      <c r="O3093" t="b">
        <v>0</v>
      </c>
      <c r="P3093" t="s">
        <v>8280</v>
      </c>
      <c r="Q3093">
        <f t="shared" si="96"/>
        <v>10</v>
      </c>
      <c r="R3093">
        <f>IFERROR(ROUND(E3093/N3093,2),0)</f>
        <v>23</v>
      </c>
      <c r="S3093" t="s">
        <v>8323</v>
      </c>
      <c r="T3093" t="s">
        <v>8338</v>
      </c>
      <c r="U3093">
        <v>10</v>
      </c>
      <c r="V3093">
        <v>13</v>
      </c>
      <c r="W3093" t="s">
        <v>11447</v>
      </c>
    </row>
    <row r="3094" spans="1:23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 s="15">
        <f t="shared" si="97"/>
        <v>42460.70584490741</v>
      </c>
      <c r="J3094">
        <v>1459443385</v>
      </c>
      <c r="K3094" s="17">
        <f>(((L3094/60)/60/24)+DATE(1970,1,1))</f>
        <v>42430.747511574074</v>
      </c>
      <c r="L3094">
        <v>1456854985</v>
      </c>
      <c r="M3094" t="b">
        <v>0</v>
      </c>
      <c r="N3094">
        <v>5</v>
      </c>
      <c r="O3094" t="b">
        <v>0</v>
      </c>
      <c r="P3094" t="s">
        <v>8280</v>
      </c>
      <c r="Q3094">
        <f t="shared" si="96"/>
        <v>2</v>
      </c>
      <c r="R3094">
        <f>IFERROR(ROUND(E3094/N3094,2),0)</f>
        <v>23</v>
      </c>
      <c r="S3094" t="s">
        <v>8323</v>
      </c>
      <c r="T3094" t="s">
        <v>8338</v>
      </c>
      <c r="U3094">
        <v>3</v>
      </c>
      <c r="V3094">
        <v>1</v>
      </c>
      <c r="W3094" t="s">
        <v>11448</v>
      </c>
    </row>
    <row r="3095" spans="1:23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 s="15">
        <f t="shared" si="97"/>
        <v>42021.526655092588</v>
      </c>
      <c r="J3095">
        <v>1421498303</v>
      </c>
      <c r="K3095" s="17">
        <f>(((L3095/60)/60/24)+DATE(1970,1,1))</f>
        <v>41991.526655092588</v>
      </c>
      <c r="L3095">
        <v>1418906303</v>
      </c>
      <c r="M3095" t="b">
        <v>0</v>
      </c>
      <c r="N3095">
        <v>9</v>
      </c>
      <c r="O3095" t="b">
        <v>0</v>
      </c>
      <c r="P3095" t="s">
        <v>8268</v>
      </c>
      <c r="Q3095">
        <f t="shared" si="96"/>
        <v>2</v>
      </c>
      <c r="R3095">
        <f>IFERROR(ROUND(E3095/N3095,2),0)</f>
        <v>12.67</v>
      </c>
      <c r="S3095" t="s">
        <v>8328</v>
      </c>
      <c r="T3095" t="s">
        <v>8342</v>
      </c>
      <c r="U3095">
        <v>12</v>
      </c>
      <c r="V3095">
        <v>18</v>
      </c>
      <c r="W3095" t="s">
        <v>11449</v>
      </c>
    </row>
    <row r="3096" spans="1:23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 s="15">
        <f t="shared" si="97"/>
        <v>41212.32104166667</v>
      </c>
      <c r="J3096">
        <v>1351582938</v>
      </c>
      <c r="K3096" s="17">
        <f>(((L3096/60)/60/24)+DATE(1970,1,1))</f>
        <v>41179.32104166667</v>
      </c>
      <c r="L3096">
        <v>1348731738</v>
      </c>
      <c r="M3096" t="b">
        <v>0</v>
      </c>
      <c r="N3096">
        <v>8</v>
      </c>
      <c r="O3096" t="b">
        <v>0</v>
      </c>
      <c r="P3096" t="s">
        <v>8277</v>
      </c>
      <c r="Q3096">
        <f t="shared" si="96"/>
        <v>3</v>
      </c>
      <c r="R3096">
        <f>IFERROR(ROUND(E3096/N3096,2),0)</f>
        <v>14.13</v>
      </c>
      <c r="S3096" t="s">
        <v>8331</v>
      </c>
      <c r="T3096" t="s">
        <v>8332</v>
      </c>
      <c r="U3096">
        <v>9</v>
      </c>
      <c r="V3096">
        <v>27</v>
      </c>
      <c r="W3096" t="s">
        <v>11450</v>
      </c>
    </row>
    <row r="3097" spans="1:23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 s="15">
        <f t="shared" si="97"/>
        <v>42062.82576388889</v>
      </c>
      <c r="J3097">
        <v>1425066546</v>
      </c>
      <c r="K3097" s="17">
        <f>(((L3097/60)/60/24)+DATE(1970,1,1))</f>
        <v>42032.82576388889</v>
      </c>
      <c r="L3097">
        <v>1422474546</v>
      </c>
      <c r="M3097" t="b">
        <v>0</v>
      </c>
      <c r="N3097">
        <v>7</v>
      </c>
      <c r="O3097" t="b">
        <v>0</v>
      </c>
      <c r="P3097" t="s">
        <v>8266</v>
      </c>
      <c r="Q3097">
        <f t="shared" si="96"/>
        <v>3</v>
      </c>
      <c r="R3097">
        <f>IFERROR(ROUND(E3097/N3097,2),0)</f>
        <v>15.71</v>
      </c>
      <c r="S3097" t="s">
        <v>8328</v>
      </c>
      <c r="T3097" t="s">
        <v>8330</v>
      </c>
      <c r="U3097">
        <v>1</v>
      </c>
      <c r="V3097">
        <v>28</v>
      </c>
      <c r="W3097" t="s">
        <v>11451</v>
      </c>
    </row>
    <row r="3098" spans="1:23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 s="15">
        <f t="shared" si="97"/>
        <v>42589.814178240747</v>
      </c>
      <c r="J3098">
        <v>1470598345</v>
      </c>
      <c r="K3098" s="17">
        <f>(((L3098/60)/60/24)+DATE(1970,1,1))</f>
        <v>42559.814178240747</v>
      </c>
      <c r="L3098">
        <v>1468006345</v>
      </c>
      <c r="M3098" t="b">
        <v>0</v>
      </c>
      <c r="N3098">
        <v>2</v>
      </c>
      <c r="O3098" t="b">
        <v>0</v>
      </c>
      <c r="P3098" t="s">
        <v>8291</v>
      </c>
      <c r="Q3098">
        <f t="shared" si="96"/>
        <v>11</v>
      </c>
      <c r="R3098">
        <f>IFERROR(ROUND(E3098/N3098,2),0)</f>
        <v>55</v>
      </c>
      <c r="S3098" t="s">
        <v>8331</v>
      </c>
      <c r="T3098" t="s">
        <v>8334</v>
      </c>
      <c r="U3098">
        <v>7</v>
      </c>
      <c r="V3098">
        <v>8</v>
      </c>
      <c r="W3098" t="s">
        <v>11452</v>
      </c>
    </row>
    <row r="3099" spans="1:23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 s="15">
        <f t="shared" si="97"/>
        <v>42098.757372685184</v>
      </c>
      <c r="J3099">
        <v>1428171037</v>
      </c>
      <c r="K3099" s="17">
        <f>(((L3099/60)/60/24)+DATE(1970,1,1))</f>
        <v>42068.799039351856</v>
      </c>
      <c r="L3099">
        <v>1425582637</v>
      </c>
      <c r="M3099" t="b">
        <v>0</v>
      </c>
      <c r="N3099">
        <v>2</v>
      </c>
      <c r="O3099" t="b">
        <v>0</v>
      </c>
      <c r="P3099" t="s">
        <v>8302</v>
      </c>
      <c r="Q3099">
        <f t="shared" si="96"/>
        <v>1</v>
      </c>
      <c r="R3099">
        <f>IFERROR(ROUND(E3099/N3099,2),0)</f>
        <v>55</v>
      </c>
      <c r="S3099" t="s">
        <v>8318</v>
      </c>
      <c r="T3099" t="s">
        <v>8359</v>
      </c>
      <c r="U3099">
        <v>3</v>
      </c>
      <c r="V3099">
        <v>5</v>
      </c>
      <c r="W3099" t="s">
        <v>11453</v>
      </c>
    </row>
    <row r="3100" spans="1:23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 s="15">
        <f t="shared" si="97"/>
        <v>42051.424502314811</v>
      </c>
      <c r="J3100">
        <v>1424081477</v>
      </c>
      <c r="K3100" s="17">
        <f>(((L3100/60)/60/24)+DATE(1970,1,1))</f>
        <v>42013.424502314811</v>
      </c>
      <c r="L3100">
        <v>1420798277</v>
      </c>
      <c r="M3100" t="b">
        <v>0</v>
      </c>
      <c r="N3100">
        <v>3</v>
      </c>
      <c r="O3100" t="b">
        <v>0</v>
      </c>
      <c r="P3100" t="s">
        <v>8303</v>
      </c>
      <c r="Q3100">
        <f t="shared" si="96"/>
        <v>0</v>
      </c>
      <c r="R3100">
        <f>IFERROR(ROUND(E3100/N3100,2),0)</f>
        <v>36.67</v>
      </c>
      <c r="S3100" t="s">
        <v>8307</v>
      </c>
      <c r="T3100" t="s">
        <v>8310</v>
      </c>
      <c r="U3100">
        <v>1</v>
      </c>
      <c r="V3100">
        <v>9</v>
      </c>
      <c r="W3100" t="s">
        <v>11454</v>
      </c>
    </row>
    <row r="3101" spans="1:23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 s="15">
        <f t="shared" si="97"/>
        <v>42092.833333333328</v>
      </c>
      <c r="J3101">
        <v>1427659200</v>
      </c>
      <c r="K3101" s="17">
        <f>(((L3101/60)/60/24)+DATE(1970,1,1))</f>
        <v>42069.903437500005</v>
      </c>
      <c r="L3101">
        <v>1425678057</v>
      </c>
      <c r="M3101" t="b">
        <v>0</v>
      </c>
      <c r="N3101">
        <v>6</v>
      </c>
      <c r="O3101" t="b">
        <v>0</v>
      </c>
      <c r="P3101" t="s">
        <v>8269</v>
      </c>
      <c r="Q3101">
        <f t="shared" si="96"/>
        <v>2</v>
      </c>
      <c r="R3101">
        <f>IFERROR(ROUND(E3101/N3101,2),0)</f>
        <v>18.329999999999998</v>
      </c>
      <c r="S3101" t="s">
        <v>8307</v>
      </c>
      <c r="T3101" t="s">
        <v>8309</v>
      </c>
      <c r="U3101">
        <v>3</v>
      </c>
      <c r="V3101">
        <v>6</v>
      </c>
      <c r="W3101" t="s">
        <v>11455</v>
      </c>
    </row>
    <row r="3102" spans="1:23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 s="15">
        <f t="shared" si="97"/>
        <v>42015.041666666672</v>
      </c>
      <c r="J3102">
        <v>1420938000</v>
      </c>
      <c r="K3102" s="17">
        <f>(((L3102/60)/60/24)+DATE(1970,1,1))</f>
        <v>41991.022488425922</v>
      </c>
      <c r="L3102">
        <v>1418862743</v>
      </c>
      <c r="M3102" t="b">
        <v>0</v>
      </c>
      <c r="N3102">
        <v>4</v>
      </c>
      <c r="O3102" t="b">
        <v>0</v>
      </c>
      <c r="P3102" t="s">
        <v>8269</v>
      </c>
      <c r="Q3102">
        <f t="shared" si="96"/>
        <v>2</v>
      </c>
      <c r="R3102">
        <f>IFERROR(ROUND(E3102/N3102,2),0)</f>
        <v>27.5</v>
      </c>
      <c r="S3102" t="s">
        <v>8307</v>
      </c>
      <c r="T3102" t="s">
        <v>8309</v>
      </c>
      <c r="U3102">
        <v>12</v>
      </c>
      <c r="V3102">
        <v>18</v>
      </c>
      <c r="W3102" t="s">
        <v>11456</v>
      </c>
    </row>
    <row r="3103" spans="1:23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 s="15">
        <f t="shared" si="97"/>
        <v>41958.833333333328</v>
      </c>
      <c r="J3103">
        <v>1416081600</v>
      </c>
      <c r="K3103" s="17">
        <f>(((L3103/60)/60/24)+DATE(1970,1,1))</f>
        <v>41928.690138888887</v>
      </c>
      <c r="L3103">
        <v>1413477228</v>
      </c>
      <c r="M3103" t="b">
        <v>0</v>
      </c>
      <c r="N3103">
        <v>2</v>
      </c>
      <c r="O3103" t="b">
        <v>0</v>
      </c>
      <c r="P3103" t="s">
        <v>8269</v>
      </c>
      <c r="Q3103">
        <f t="shared" si="96"/>
        <v>22</v>
      </c>
      <c r="R3103">
        <f>IFERROR(ROUND(E3103/N3103,2),0)</f>
        <v>55</v>
      </c>
      <c r="S3103" t="s">
        <v>8307</v>
      </c>
      <c r="T3103" t="s">
        <v>8309</v>
      </c>
      <c r="U3103">
        <v>10</v>
      </c>
      <c r="V3103">
        <v>16</v>
      </c>
      <c r="W3103" t="s">
        <v>11457</v>
      </c>
    </row>
    <row r="3104" spans="1:23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 s="15">
        <f t="shared" si="97"/>
        <v>41734.124756944446</v>
      </c>
      <c r="J3104">
        <v>1396666779</v>
      </c>
      <c r="K3104" s="17">
        <f>(((L3104/60)/60/24)+DATE(1970,1,1))</f>
        <v>41704.16642361111</v>
      </c>
      <c r="L3104">
        <v>1394078379</v>
      </c>
      <c r="M3104" t="b">
        <v>0</v>
      </c>
      <c r="N3104">
        <v>3</v>
      </c>
      <c r="O3104" t="b">
        <v>0</v>
      </c>
      <c r="P3104" t="s">
        <v>8280</v>
      </c>
      <c r="Q3104">
        <f t="shared" si="96"/>
        <v>2</v>
      </c>
      <c r="R3104">
        <f>IFERROR(ROUND(E3104/N3104,2),0)</f>
        <v>36.33</v>
      </c>
      <c r="S3104" t="s">
        <v>8323</v>
      </c>
      <c r="T3104" t="s">
        <v>8338</v>
      </c>
      <c r="U3104">
        <v>3</v>
      </c>
      <c r="V3104">
        <v>6</v>
      </c>
      <c r="W3104" t="s">
        <v>11458</v>
      </c>
    </row>
    <row r="3105" spans="1:23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 s="15">
        <f t="shared" si="97"/>
        <v>42855.708333333328</v>
      </c>
      <c r="J3105">
        <v>1493571600</v>
      </c>
      <c r="K3105" s="17">
        <f>(((L3105/60)/60/24)+DATE(1970,1,1))</f>
        <v>42804.034120370372</v>
      </c>
      <c r="L3105">
        <v>1489106948</v>
      </c>
      <c r="M3105" t="b">
        <v>0</v>
      </c>
      <c r="N3105">
        <v>1</v>
      </c>
      <c r="O3105" t="b">
        <v>0</v>
      </c>
      <c r="P3105" t="s">
        <v>8296</v>
      </c>
      <c r="Q3105">
        <f t="shared" si="96"/>
        <v>1</v>
      </c>
      <c r="R3105">
        <f>IFERROR(ROUND(E3105/N3105,2),0)</f>
        <v>108</v>
      </c>
      <c r="S3105" t="s">
        <v>8326</v>
      </c>
      <c r="T3105" t="s">
        <v>8327</v>
      </c>
      <c r="U3105">
        <v>3</v>
      </c>
      <c r="V3105">
        <v>10</v>
      </c>
      <c r="W3105" t="s">
        <v>11459</v>
      </c>
    </row>
    <row r="3106" spans="1:23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 s="15">
        <f t="shared" si="97"/>
        <v>42124.101145833338</v>
      </c>
      <c r="J3106">
        <v>1430360739</v>
      </c>
      <c r="K3106" s="17">
        <f>(((L3106/60)/60/24)+DATE(1970,1,1))</f>
        <v>42094.101145833338</v>
      </c>
      <c r="L3106">
        <v>1427768739</v>
      </c>
      <c r="M3106" t="b">
        <v>0</v>
      </c>
      <c r="N3106">
        <v>7</v>
      </c>
      <c r="O3106" t="b">
        <v>0</v>
      </c>
      <c r="P3106" t="s">
        <v>8270</v>
      </c>
      <c r="Q3106">
        <f t="shared" si="96"/>
        <v>1</v>
      </c>
      <c r="R3106">
        <f>IFERROR(ROUND(E3106/N3106,2),0)</f>
        <v>15.43</v>
      </c>
      <c r="S3106" t="s">
        <v>8315</v>
      </c>
      <c r="T3106" t="s">
        <v>8345</v>
      </c>
      <c r="U3106">
        <v>3</v>
      </c>
      <c r="V3106">
        <v>31</v>
      </c>
      <c r="W3106" t="s">
        <v>11460</v>
      </c>
    </row>
    <row r="3107" spans="1:23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 s="15">
        <f t="shared" si="97"/>
        <v>42033.740335648152</v>
      </c>
      <c r="J3107">
        <v>1422553565</v>
      </c>
      <c r="K3107" s="17">
        <f>(((L3107/60)/60/24)+DATE(1970,1,1))</f>
        <v>41973.740335648152</v>
      </c>
      <c r="L3107">
        <v>1417369565</v>
      </c>
      <c r="M3107" t="b">
        <v>1</v>
      </c>
      <c r="N3107">
        <v>4</v>
      </c>
      <c r="O3107" t="b">
        <v>0</v>
      </c>
      <c r="P3107" t="s">
        <v>8283</v>
      </c>
      <c r="Q3107">
        <f t="shared" si="96"/>
        <v>4</v>
      </c>
      <c r="R3107">
        <f>IFERROR(ROUND(E3107/N3107,2),0)</f>
        <v>26.75</v>
      </c>
      <c r="S3107" t="s">
        <v>8320</v>
      </c>
      <c r="T3107" t="s">
        <v>8321</v>
      </c>
      <c r="U3107">
        <v>11</v>
      </c>
      <c r="V3107">
        <v>30</v>
      </c>
      <c r="W3107" t="s">
        <v>11461</v>
      </c>
    </row>
    <row r="3108" spans="1:23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 s="15">
        <f t="shared" si="97"/>
        <v>42212.165972222225</v>
      </c>
      <c r="J3108">
        <v>1437969540</v>
      </c>
      <c r="K3108" s="17">
        <f>(((L3108/60)/60/24)+DATE(1970,1,1))</f>
        <v>42192.816238425927</v>
      </c>
      <c r="L3108">
        <v>1436297723</v>
      </c>
      <c r="M3108" t="b">
        <v>0</v>
      </c>
      <c r="N3108">
        <v>2</v>
      </c>
      <c r="O3108" t="b">
        <v>0</v>
      </c>
      <c r="P3108" t="s">
        <v>8270</v>
      </c>
      <c r="Q3108">
        <f t="shared" si="96"/>
        <v>0</v>
      </c>
      <c r="R3108">
        <f>IFERROR(ROUND(E3108/N3108,2),0)</f>
        <v>53</v>
      </c>
      <c r="S3108" t="s">
        <v>8315</v>
      </c>
      <c r="T3108" t="s">
        <v>8345</v>
      </c>
      <c r="U3108">
        <v>7</v>
      </c>
      <c r="V3108">
        <v>7</v>
      </c>
      <c r="W3108" t="s">
        <v>11462</v>
      </c>
    </row>
    <row r="3109" spans="1:23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 s="15">
        <f t="shared" si="97"/>
        <v>41866.847615740742</v>
      </c>
      <c r="J3109">
        <v>1408134034</v>
      </c>
      <c r="K3109" s="17">
        <f>(((L3109/60)/60/24)+DATE(1970,1,1))</f>
        <v>41836.847615740742</v>
      </c>
      <c r="L3109">
        <v>1405542034</v>
      </c>
      <c r="M3109" t="b">
        <v>0</v>
      </c>
      <c r="N3109">
        <v>4</v>
      </c>
      <c r="O3109" t="b">
        <v>0</v>
      </c>
      <c r="P3109" t="s">
        <v>8271</v>
      </c>
      <c r="Q3109">
        <f t="shared" si="96"/>
        <v>1</v>
      </c>
      <c r="R3109">
        <f>IFERROR(ROUND(E3109/N3109,2),0)</f>
        <v>26.5</v>
      </c>
      <c r="S3109" t="s">
        <v>8315</v>
      </c>
      <c r="T3109" t="s">
        <v>8317</v>
      </c>
      <c r="U3109">
        <v>7</v>
      </c>
      <c r="V3109">
        <v>16</v>
      </c>
      <c r="W3109" t="s">
        <v>11463</v>
      </c>
    </row>
    <row r="3110" spans="1:23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 s="15">
        <f t="shared" si="97"/>
        <v>42091.074166666673</v>
      </c>
      <c r="J3110">
        <v>1427507208</v>
      </c>
      <c r="K3110" s="17">
        <f>(((L3110/60)/60/24)+DATE(1970,1,1))</f>
        <v>42061.11583333333</v>
      </c>
      <c r="L3110">
        <v>1424918808</v>
      </c>
      <c r="M3110" t="b">
        <v>0</v>
      </c>
      <c r="N3110">
        <v>3</v>
      </c>
      <c r="O3110" t="b">
        <v>0</v>
      </c>
      <c r="P3110" t="s">
        <v>8271</v>
      </c>
      <c r="Q3110">
        <f t="shared" si="96"/>
        <v>1</v>
      </c>
      <c r="R3110">
        <f>IFERROR(ROUND(E3110/N3110,2),0)</f>
        <v>35.33</v>
      </c>
      <c r="S3110" t="s">
        <v>8315</v>
      </c>
      <c r="T3110" t="s">
        <v>8317</v>
      </c>
      <c r="U3110">
        <v>2</v>
      </c>
      <c r="V3110">
        <v>26</v>
      </c>
      <c r="W3110" t="s">
        <v>11464</v>
      </c>
    </row>
    <row r="3111" spans="1:23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 s="15">
        <f t="shared" si="97"/>
        <v>42145.656539351854</v>
      </c>
      <c r="J3111">
        <v>1432223125</v>
      </c>
      <c r="K3111" s="17">
        <f>(((L3111/60)/60/24)+DATE(1970,1,1))</f>
        <v>42115.656539351854</v>
      </c>
      <c r="L3111">
        <v>1429631125</v>
      </c>
      <c r="M3111" t="b">
        <v>0</v>
      </c>
      <c r="N3111">
        <v>4</v>
      </c>
      <c r="O3111" t="b">
        <v>0</v>
      </c>
      <c r="P3111" t="s">
        <v>8271</v>
      </c>
      <c r="Q3111">
        <f t="shared" si="96"/>
        <v>0</v>
      </c>
      <c r="R3111">
        <f>IFERROR(ROUND(E3111/N3111,2),0)</f>
        <v>26.5</v>
      </c>
      <c r="S3111" t="s">
        <v>8315</v>
      </c>
      <c r="T3111" t="s">
        <v>8317</v>
      </c>
      <c r="U3111">
        <v>4</v>
      </c>
      <c r="V3111">
        <v>21</v>
      </c>
      <c r="W3111" t="s">
        <v>11465</v>
      </c>
    </row>
    <row r="3112" spans="1:23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 s="15">
        <f t="shared" si="97"/>
        <v>42164.083333333328</v>
      </c>
      <c r="J3112">
        <v>1433815200</v>
      </c>
      <c r="K3112" s="17">
        <f>(((L3112/60)/60/24)+DATE(1970,1,1))</f>
        <v>42141.762800925921</v>
      </c>
      <c r="L3112">
        <v>1431886706</v>
      </c>
      <c r="M3112" t="b">
        <v>0</v>
      </c>
      <c r="N3112">
        <v>5</v>
      </c>
      <c r="O3112" t="b">
        <v>1</v>
      </c>
      <c r="P3112" t="s">
        <v>8274</v>
      </c>
      <c r="Q3112">
        <f t="shared" si="96"/>
        <v>424</v>
      </c>
      <c r="R3112">
        <f>IFERROR(ROUND(E3112/N3112,2),0)</f>
        <v>21.2</v>
      </c>
      <c r="S3112" t="s">
        <v>8331</v>
      </c>
      <c r="T3112" t="s">
        <v>8335</v>
      </c>
      <c r="U3112">
        <v>5</v>
      </c>
      <c r="V3112">
        <v>17</v>
      </c>
      <c r="W3112" t="s">
        <v>11466</v>
      </c>
    </row>
    <row r="3113" spans="1:23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 s="15">
        <f t="shared" si="97"/>
        <v>42438.714814814812</v>
      </c>
      <c r="J3113">
        <v>1457543360</v>
      </c>
      <c r="K3113" s="17">
        <f>(((L3113/60)/60/24)+DATE(1970,1,1))</f>
        <v>42408.714814814812</v>
      </c>
      <c r="L3113">
        <v>1454951360</v>
      </c>
      <c r="M3113" t="b">
        <v>0</v>
      </c>
      <c r="N3113">
        <v>6</v>
      </c>
      <c r="O3113" t="b">
        <v>0</v>
      </c>
      <c r="P3113" t="s">
        <v>8299</v>
      </c>
      <c r="Q3113">
        <f t="shared" si="96"/>
        <v>1</v>
      </c>
      <c r="R3113">
        <f>IFERROR(ROUND(E3113/N3113,2),0)</f>
        <v>17.670000000000002</v>
      </c>
      <c r="S3113" t="s">
        <v>8315</v>
      </c>
      <c r="T3113" t="s">
        <v>8322</v>
      </c>
      <c r="U3113">
        <v>2</v>
      </c>
      <c r="V3113">
        <v>8</v>
      </c>
      <c r="W3113" t="s">
        <v>11467</v>
      </c>
    </row>
    <row r="3114" spans="1:23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 s="15">
        <f t="shared" si="97"/>
        <v>42414.680925925932</v>
      </c>
      <c r="J3114">
        <v>1455466832</v>
      </c>
      <c r="K3114" s="17">
        <f>(((L3114/60)/60/24)+DATE(1970,1,1))</f>
        <v>42384.680925925932</v>
      </c>
      <c r="L3114">
        <v>1452874832</v>
      </c>
      <c r="M3114" t="b">
        <v>0</v>
      </c>
      <c r="N3114">
        <v>4</v>
      </c>
      <c r="O3114" t="b">
        <v>0</v>
      </c>
      <c r="P3114" t="s">
        <v>8271</v>
      </c>
      <c r="Q3114">
        <f t="shared" si="96"/>
        <v>0</v>
      </c>
      <c r="R3114">
        <f>IFERROR(ROUND(E3114/N3114,2),0)</f>
        <v>26.25</v>
      </c>
      <c r="S3114" t="s">
        <v>8315</v>
      </c>
      <c r="T3114" t="s">
        <v>8317</v>
      </c>
      <c r="U3114">
        <v>1</v>
      </c>
      <c r="V3114">
        <v>15</v>
      </c>
      <c r="W3114" t="s">
        <v>10200</v>
      </c>
    </row>
    <row r="3115" spans="1:23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 s="15">
        <f t="shared" si="97"/>
        <v>41971.722233796296</v>
      </c>
      <c r="J3115">
        <v>1417195201</v>
      </c>
      <c r="K3115" s="17">
        <f>(((L3115/60)/60/24)+DATE(1970,1,1))</f>
        <v>41941.680567129632</v>
      </c>
      <c r="L3115">
        <v>1414599601</v>
      </c>
      <c r="M3115" t="b">
        <v>1</v>
      </c>
      <c r="N3115">
        <v>17</v>
      </c>
      <c r="O3115" t="b">
        <v>0</v>
      </c>
      <c r="P3115" t="s">
        <v>8285</v>
      </c>
      <c r="Q3115">
        <f t="shared" si="96"/>
        <v>0</v>
      </c>
      <c r="R3115">
        <f>IFERROR(ROUND(E3115/N3115,2),0)</f>
        <v>6.18</v>
      </c>
      <c r="S3115" t="s">
        <v>8318</v>
      </c>
      <c r="T3115" t="s">
        <v>8351</v>
      </c>
      <c r="U3115">
        <v>10</v>
      </c>
      <c r="V3115">
        <v>29</v>
      </c>
      <c r="W3115" t="s">
        <v>11468</v>
      </c>
    </row>
    <row r="3116" spans="1:23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 s="15">
        <f t="shared" si="97"/>
        <v>41580.922974537039</v>
      </c>
      <c r="J3116">
        <v>1383430145</v>
      </c>
      <c r="K3116" s="17">
        <f>(((L3116/60)/60/24)+DATE(1970,1,1))</f>
        <v>41550.922974537039</v>
      </c>
      <c r="L3116">
        <v>1380838145</v>
      </c>
      <c r="M3116" t="b">
        <v>0</v>
      </c>
      <c r="N3116">
        <v>6</v>
      </c>
      <c r="O3116" t="b">
        <v>0</v>
      </c>
      <c r="P3116" t="s">
        <v>8273</v>
      </c>
      <c r="Q3116">
        <f t="shared" si="96"/>
        <v>2</v>
      </c>
      <c r="R3116">
        <f>IFERROR(ROUND(E3116/N3116,2),0)</f>
        <v>17.5</v>
      </c>
      <c r="S3116" t="s">
        <v>8318</v>
      </c>
      <c r="T3116" t="s">
        <v>8355</v>
      </c>
      <c r="U3116">
        <v>10</v>
      </c>
      <c r="V3116">
        <v>3</v>
      </c>
      <c r="W3116" t="s">
        <v>11469</v>
      </c>
    </row>
    <row r="3117" spans="1:23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 s="15">
        <f t="shared" si="97"/>
        <v>42567.36650462963</v>
      </c>
      <c r="J3117">
        <v>1468658866</v>
      </c>
      <c r="K3117" s="17">
        <f>(((L3117/60)/60/24)+DATE(1970,1,1))</f>
        <v>42524.36650462963</v>
      </c>
      <c r="L3117">
        <v>1464943666</v>
      </c>
      <c r="M3117" t="b">
        <v>0</v>
      </c>
      <c r="N3117">
        <v>2</v>
      </c>
      <c r="O3117" t="b">
        <v>0</v>
      </c>
      <c r="P3117" t="s">
        <v>8302</v>
      </c>
      <c r="Q3117">
        <f t="shared" si="96"/>
        <v>11</v>
      </c>
      <c r="R3117">
        <f>IFERROR(ROUND(E3117/N3117,2),0)</f>
        <v>52.5</v>
      </c>
      <c r="S3117" t="s">
        <v>8318</v>
      </c>
      <c r="T3117" t="s">
        <v>8359</v>
      </c>
      <c r="U3117">
        <v>6</v>
      </c>
      <c r="V3117">
        <v>3</v>
      </c>
      <c r="W3117" t="s">
        <v>11470</v>
      </c>
    </row>
    <row r="3118" spans="1:23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 s="15">
        <f t="shared" si="97"/>
        <v>42796.956921296296</v>
      </c>
      <c r="J3118">
        <v>1488495478</v>
      </c>
      <c r="K3118" s="17">
        <f>(((L3118/60)/60/24)+DATE(1970,1,1))</f>
        <v>42766.956921296296</v>
      </c>
      <c r="L3118">
        <v>1485903478</v>
      </c>
      <c r="M3118" t="b">
        <v>0</v>
      </c>
      <c r="N3118">
        <v>2</v>
      </c>
      <c r="O3118" t="b">
        <v>0</v>
      </c>
      <c r="P3118" t="s">
        <v>8301</v>
      </c>
      <c r="Q3118">
        <f t="shared" si="96"/>
        <v>0</v>
      </c>
      <c r="R3118">
        <f>IFERROR(ROUND(E3118/N3118,2),0)</f>
        <v>52.5</v>
      </c>
      <c r="S3118" t="s">
        <v>8307</v>
      </c>
      <c r="T3118" t="s">
        <v>8308</v>
      </c>
      <c r="U3118">
        <v>1</v>
      </c>
      <c r="V3118">
        <v>31</v>
      </c>
      <c r="W3118" t="s">
        <v>11471</v>
      </c>
    </row>
    <row r="3119" spans="1:23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 s="15">
        <f t="shared" si="97"/>
        <v>41886.672152777777</v>
      </c>
      <c r="J3119">
        <v>1409846874</v>
      </c>
      <c r="K3119" s="17">
        <f>(((L3119/60)/60/24)+DATE(1970,1,1))</f>
        <v>41856.672152777777</v>
      </c>
      <c r="L3119">
        <v>1407254874</v>
      </c>
      <c r="M3119" t="b">
        <v>0</v>
      </c>
      <c r="N3119">
        <v>2</v>
      </c>
      <c r="O3119" t="b">
        <v>0</v>
      </c>
      <c r="P3119" t="s">
        <v>8269</v>
      </c>
      <c r="Q3119">
        <f t="shared" si="96"/>
        <v>1</v>
      </c>
      <c r="R3119">
        <f>IFERROR(ROUND(E3119/N3119,2),0)</f>
        <v>52.5</v>
      </c>
      <c r="S3119" t="s">
        <v>8307</v>
      </c>
      <c r="T3119" t="s">
        <v>8309</v>
      </c>
      <c r="U3119">
        <v>8</v>
      </c>
      <c r="V3119">
        <v>5</v>
      </c>
      <c r="W3119" t="s">
        <v>11472</v>
      </c>
    </row>
    <row r="3120" spans="1:23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 s="15">
        <f t="shared" si="97"/>
        <v>41391.886469907404</v>
      </c>
      <c r="J3120">
        <v>1367097391</v>
      </c>
      <c r="K3120" s="17">
        <f>(((L3120/60)/60/24)+DATE(1970,1,1))</f>
        <v>41361.886469907404</v>
      </c>
      <c r="L3120">
        <v>1364505391</v>
      </c>
      <c r="M3120" t="b">
        <v>0</v>
      </c>
      <c r="N3120">
        <v>3</v>
      </c>
      <c r="O3120" t="b">
        <v>0</v>
      </c>
      <c r="P3120" t="s">
        <v>8280</v>
      </c>
      <c r="Q3120">
        <f t="shared" si="96"/>
        <v>2</v>
      </c>
      <c r="R3120">
        <f>IFERROR(ROUND(E3120/N3120,2),0)</f>
        <v>34.67</v>
      </c>
      <c r="S3120" t="s">
        <v>8323</v>
      </c>
      <c r="T3120" t="s">
        <v>8338</v>
      </c>
      <c r="U3120">
        <v>3</v>
      </c>
      <c r="V3120">
        <v>28</v>
      </c>
      <c r="W3120" t="s">
        <v>11473</v>
      </c>
    </row>
    <row r="3121" spans="1:23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 s="15">
        <f t="shared" si="97"/>
        <v>42681.758969907409</v>
      </c>
      <c r="J3121">
        <v>1478542375</v>
      </c>
      <c r="K3121" s="17">
        <f>(((L3121/60)/60/24)+DATE(1970,1,1))</f>
        <v>42656.717303240745</v>
      </c>
      <c r="L3121">
        <v>1476378775</v>
      </c>
      <c r="M3121" t="b">
        <v>0</v>
      </c>
      <c r="N3121">
        <v>6</v>
      </c>
      <c r="O3121" t="b">
        <v>0</v>
      </c>
      <c r="P3121" t="s">
        <v>8292</v>
      </c>
      <c r="Q3121">
        <f t="shared" si="96"/>
        <v>1</v>
      </c>
      <c r="R3121">
        <f>IFERROR(ROUND(E3121/N3121,2),0)</f>
        <v>17</v>
      </c>
      <c r="S3121" t="s">
        <v>8315</v>
      </c>
      <c r="T3121" t="s">
        <v>8325</v>
      </c>
      <c r="U3121">
        <v>10</v>
      </c>
      <c r="V3121">
        <v>13</v>
      </c>
      <c r="W3121" t="s">
        <v>11474</v>
      </c>
    </row>
    <row r="3122" spans="1:23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 s="15">
        <f t="shared" si="97"/>
        <v>42063.916666666672</v>
      </c>
      <c r="J3122">
        <v>1425160800</v>
      </c>
      <c r="K3122" s="17">
        <f>(((L3122/60)/60/24)+DATE(1970,1,1))</f>
        <v>42018.94049768518</v>
      </c>
      <c r="L3122">
        <v>1421274859</v>
      </c>
      <c r="M3122" t="b">
        <v>0</v>
      </c>
      <c r="N3122">
        <v>8</v>
      </c>
      <c r="O3122" t="b">
        <v>0</v>
      </c>
      <c r="P3122" t="s">
        <v>8303</v>
      </c>
      <c r="Q3122">
        <f t="shared" si="96"/>
        <v>1</v>
      </c>
      <c r="R3122">
        <f>IFERROR(ROUND(E3122/N3122,2),0)</f>
        <v>12.75</v>
      </c>
      <c r="S3122" t="s">
        <v>8307</v>
      </c>
      <c r="T3122" t="s">
        <v>8310</v>
      </c>
      <c r="U3122">
        <v>1</v>
      </c>
      <c r="V3122">
        <v>14</v>
      </c>
      <c r="W3122" t="s">
        <v>10999</v>
      </c>
    </row>
    <row r="3123" spans="1:23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 s="15">
        <f t="shared" si="97"/>
        <v>42698.958333333328</v>
      </c>
      <c r="J3123">
        <v>1480028400</v>
      </c>
      <c r="K3123" s="17">
        <f>(((L3123/60)/60/24)+DATE(1970,1,1))</f>
        <v>42683.420312500006</v>
      </c>
      <c r="L3123">
        <v>1478685915</v>
      </c>
      <c r="M3123" t="b">
        <v>0</v>
      </c>
      <c r="N3123">
        <v>2</v>
      </c>
      <c r="O3123" t="b">
        <v>1</v>
      </c>
      <c r="P3123" t="s">
        <v>8271</v>
      </c>
      <c r="Q3123">
        <f t="shared" si="96"/>
        <v>144</v>
      </c>
      <c r="R3123">
        <f>IFERROR(ROUND(E3123/N3123,2),0)</f>
        <v>50.5</v>
      </c>
      <c r="S3123" t="s">
        <v>8315</v>
      </c>
      <c r="T3123" t="s">
        <v>8317</v>
      </c>
      <c r="U3123">
        <v>11</v>
      </c>
      <c r="V3123">
        <v>9</v>
      </c>
      <c r="W3123" t="s">
        <v>11475</v>
      </c>
    </row>
    <row r="3124" spans="1:23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 s="15">
        <f t="shared" si="97"/>
        <v>42629.965324074074</v>
      </c>
      <c r="J3124">
        <v>1474067404</v>
      </c>
      <c r="K3124" s="17">
        <f>(((L3124/60)/60/24)+DATE(1970,1,1))</f>
        <v>42599.965324074074</v>
      </c>
      <c r="L3124">
        <v>1471475404</v>
      </c>
      <c r="M3124" t="b">
        <v>0</v>
      </c>
      <c r="N3124">
        <v>2</v>
      </c>
      <c r="O3124" t="b">
        <v>0</v>
      </c>
      <c r="P3124" t="s">
        <v>8276</v>
      </c>
      <c r="Q3124">
        <f t="shared" si="96"/>
        <v>2</v>
      </c>
      <c r="R3124">
        <f>IFERROR(ROUND(E3124/N3124,2),0)</f>
        <v>50.5</v>
      </c>
      <c r="S3124" t="s">
        <v>8331</v>
      </c>
      <c r="T3124" t="s">
        <v>8353</v>
      </c>
      <c r="U3124">
        <v>8</v>
      </c>
      <c r="V3124">
        <v>17</v>
      </c>
      <c r="W3124" t="s">
        <v>11476</v>
      </c>
    </row>
    <row r="3125" spans="1:23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 s="15">
        <f t="shared" si="97"/>
        <v>42502.449467592596</v>
      </c>
      <c r="J3125">
        <v>1463050034</v>
      </c>
      <c r="K3125" s="17">
        <f>(((L3125/60)/60/24)+DATE(1970,1,1))</f>
        <v>42472.449467592596</v>
      </c>
      <c r="L3125">
        <v>1460458034</v>
      </c>
      <c r="M3125" t="b">
        <v>0</v>
      </c>
      <c r="N3125">
        <v>7</v>
      </c>
      <c r="O3125" t="b">
        <v>0</v>
      </c>
      <c r="P3125" t="s">
        <v>8287</v>
      </c>
      <c r="Q3125">
        <f t="shared" si="96"/>
        <v>13</v>
      </c>
      <c r="R3125">
        <f>IFERROR(ROUND(E3125/N3125,2),0)</f>
        <v>14.43</v>
      </c>
      <c r="S3125" t="s">
        <v>8320</v>
      </c>
      <c r="T3125" t="s">
        <v>8358</v>
      </c>
      <c r="U3125">
        <v>4</v>
      </c>
      <c r="V3125">
        <v>12</v>
      </c>
      <c r="W3125" t="s">
        <v>11477</v>
      </c>
    </row>
    <row r="3126" spans="1:23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 s="15">
        <f t="shared" si="97"/>
        <v>42645.142870370371</v>
      </c>
      <c r="J3126">
        <v>1475378744</v>
      </c>
      <c r="K3126" s="17">
        <f>(((L3126/60)/60/24)+DATE(1970,1,1))</f>
        <v>42615.142870370371</v>
      </c>
      <c r="L3126">
        <v>1472786744</v>
      </c>
      <c r="M3126" t="b">
        <v>0</v>
      </c>
      <c r="N3126">
        <v>2</v>
      </c>
      <c r="O3126" t="b">
        <v>0</v>
      </c>
      <c r="P3126" t="s">
        <v>8269</v>
      </c>
      <c r="Q3126">
        <f t="shared" si="96"/>
        <v>3</v>
      </c>
      <c r="R3126">
        <f>IFERROR(ROUND(E3126/N3126,2),0)</f>
        <v>50.5</v>
      </c>
      <c r="S3126" t="s">
        <v>8307</v>
      </c>
      <c r="T3126" t="s">
        <v>8309</v>
      </c>
      <c r="U3126">
        <v>9</v>
      </c>
      <c r="V3126">
        <v>2</v>
      </c>
      <c r="W3126" t="s">
        <v>11478</v>
      </c>
    </row>
    <row r="3127" spans="1:23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 s="15">
        <f t="shared" si="97"/>
        <v>42139.628344907411</v>
      </c>
      <c r="J3127">
        <v>1431702289</v>
      </c>
      <c r="K3127" s="17">
        <f>(((L3127/60)/60/24)+DATE(1970,1,1))</f>
        <v>42079.628344907411</v>
      </c>
      <c r="L3127">
        <v>1426518289</v>
      </c>
      <c r="M3127" t="b">
        <v>0</v>
      </c>
      <c r="N3127">
        <v>1</v>
      </c>
      <c r="O3127" t="b">
        <v>0</v>
      </c>
      <c r="P3127" t="s">
        <v>8266</v>
      </c>
      <c r="Q3127">
        <f t="shared" si="96"/>
        <v>2</v>
      </c>
      <c r="R3127">
        <f>IFERROR(ROUND(E3127/N3127,2),0)</f>
        <v>100</v>
      </c>
      <c r="S3127" t="s">
        <v>8328</v>
      </c>
      <c r="T3127" t="s">
        <v>8330</v>
      </c>
      <c r="U3127">
        <v>3</v>
      </c>
      <c r="V3127">
        <v>16</v>
      </c>
      <c r="W3127" t="s">
        <v>11479</v>
      </c>
    </row>
    <row r="3128" spans="1:23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 s="15">
        <f t="shared" si="97"/>
        <v>42133.798171296294</v>
      </c>
      <c r="J3128">
        <v>1431198562</v>
      </c>
      <c r="K3128" s="17">
        <f>(((L3128/60)/60/24)+DATE(1970,1,1))</f>
        <v>42073.798171296294</v>
      </c>
      <c r="L3128">
        <v>1426014562</v>
      </c>
      <c r="M3128" t="b">
        <v>0</v>
      </c>
      <c r="N3128">
        <v>1</v>
      </c>
      <c r="O3128" t="b">
        <v>0</v>
      </c>
      <c r="P3128" t="s">
        <v>8270</v>
      </c>
      <c r="Q3128">
        <f t="shared" si="96"/>
        <v>2</v>
      </c>
      <c r="R3128">
        <f>IFERROR(ROUND(E3128/N3128,2),0)</f>
        <v>100</v>
      </c>
      <c r="S3128" t="s">
        <v>8315</v>
      </c>
      <c r="T3128" t="s">
        <v>8345</v>
      </c>
      <c r="U3128">
        <v>3</v>
      </c>
      <c r="V3128">
        <v>10</v>
      </c>
      <c r="W3128" t="s">
        <v>11480</v>
      </c>
    </row>
    <row r="3129" spans="1:23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 s="15">
        <f t="shared" si="97"/>
        <v>41262.641724537039</v>
      </c>
      <c r="J3129">
        <v>1355930645</v>
      </c>
      <c r="K3129" s="17">
        <f>(((L3129/60)/60/24)+DATE(1970,1,1))</f>
        <v>41227.641724537039</v>
      </c>
      <c r="L3129">
        <v>1352906645</v>
      </c>
      <c r="M3129" t="b">
        <v>0</v>
      </c>
      <c r="N3129">
        <v>1</v>
      </c>
      <c r="O3129" t="b">
        <v>0</v>
      </c>
      <c r="P3129" t="s">
        <v>8276</v>
      </c>
      <c r="Q3129">
        <f t="shared" si="96"/>
        <v>1</v>
      </c>
      <c r="R3129">
        <f>IFERROR(ROUND(E3129/N3129,2),0)</f>
        <v>100</v>
      </c>
      <c r="S3129" t="s">
        <v>8331</v>
      </c>
      <c r="T3129" t="s">
        <v>8353</v>
      </c>
      <c r="U3129">
        <v>11</v>
      </c>
      <c r="V3129">
        <v>14</v>
      </c>
      <c r="W3129" t="s">
        <v>11481</v>
      </c>
    </row>
    <row r="3130" spans="1:23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 s="15">
        <f t="shared" si="97"/>
        <v>42414.110775462963</v>
      </c>
      <c r="J3130">
        <v>1455417571</v>
      </c>
      <c r="K3130" s="17">
        <f>(((L3130/60)/60/24)+DATE(1970,1,1))</f>
        <v>42384.110775462963</v>
      </c>
      <c r="L3130">
        <v>1452825571</v>
      </c>
      <c r="M3130" t="b">
        <v>0</v>
      </c>
      <c r="N3130">
        <v>10</v>
      </c>
      <c r="O3130" t="b">
        <v>0</v>
      </c>
      <c r="P3130" t="s">
        <v>8280</v>
      </c>
      <c r="Q3130">
        <f t="shared" si="96"/>
        <v>3</v>
      </c>
      <c r="R3130">
        <f>IFERROR(ROUND(E3130/N3130,2),0)</f>
        <v>10</v>
      </c>
      <c r="S3130" t="s">
        <v>8323</v>
      </c>
      <c r="T3130" t="s">
        <v>8338</v>
      </c>
      <c r="U3130">
        <v>1</v>
      </c>
      <c r="V3130">
        <v>15</v>
      </c>
      <c r="W3130" t="s">
        <v>11482</v>
      </c>
    </row>
    <row r="3131" spans="1:23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 s="15">
        <f t="shared" si="97"/>
        <v>41914.747592592597</v>
      </c>
      <c r="J3131">
        <v>1412272592</v>
      </c>
      <c r="K3131" s="17">
        <f>(((L3131/60)/60/24)+DATE(1970,1,1))</f>
        <v>41854.747592592597</v>
      </c>
      <c r="L3131">
        <v>1407088592</v>
      </c>
      <c r="M3131" t="b">
        <v>0</v>
      </c>
      <c r="N3131">
        <v>1</v>
      </c>
      <c r="O3131" t="b">
        <v>0</v>
      </c>
      <c r="P3131" t="s">
        <v>8282</v>
      </c>
      <c r="Q3131">
        <f t="shared" si="96"/>
        <v>0</v>
      </c>
      <c r="R3131">
        <f>IFERROR(ROUND(E3131/N3131,2),0)</f>
        <v>100</v>
      </c>
      <c r="S3131" t="s">
        <v>8326</v>
      </c>
      <c r="T3131" t="s">
        <v>8348</v>
      </c>
      <c r="U3131">
        <v>8</v>
      </c>
      <c r="V3131">
        <v>3</v>
      </c>
      <c r="W3131" t="s">
        <v>11483</v>
      </c>
    </row>
    <row r="3132" spans="1:23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 s="15">
        <f t="shared" si="97"/>
        <v>42154.893182870372</v>
      </c>
      <c r="J3132">
        <v>1433021171</v>
      </c>
      <c r="K3132" s="17">
        <f>(((L3132/60)/60/24)+DATE(1970,1,1))</f>
        <v>42124.893182870372</v>
      </c>
      <c r="L3132">
        <v>1430429171</v>
      </c>
      <c r="M3132" t="b">
        <v>0</v>
      </c>
      <c r="N3132">
        <v>2</v>
      </c>
      <c r="O3132" t="b">
        <v>0</v>
      </c>
      <c r="P3132" t="s">
        <v>8282</v>
      </c>
      <c r="Q3132">
        <f t="shared" si="96"/>
        <v>0</v>
      </c>
      <c r="R3132">
        <f>IFERROR(ROUND(E3132/N3132,2),0)</f>
        <v>50</v>
      </c>
      <c r="S3132" t="s">
        <v>8326</v>
      </c>
      <c r="T3132" t="s">
        <v>8348</v>
      </c>
      <c r="U3132">
        <v>4</v>
      </c>
      <c r="V3132">
        <v>30</v>
      </c>
      <c r="W3132" t="s">
        <v>11484</v>
      </c>
    </row>
    <row r="3133" spans="1:23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 s="15">
        <f t="shared" si="97"/>
        <v>42676.165972222225</v>
      </c>
      <c r="J3133">
        <v>1478059140</v>
      </c>
      <c r="K3133" s="17">
        <f>(((L3133/60)/60/24)+DATE(1970,1,1))</f>
        <v>42656.86137731481</v>
      </c>
      <c r="L3133">
        <v>1476391223</v>
      </c>
      <c r="M3133" t="b">
        <v>0</v>
      </c>
      <c r="N3133">
        <v>3</v>
      </c>
      <c r="O3133" t="b">
        <v>0</v>
      </c>
      <c r="P3133" t="s">
        <v>8282</v>
      </c>
      <c r="Q3133">
        <f t="shared" si="96"/>
        <v>4</v>
      </c>
      <c r="R3133">
        <f>IFERROR(ROUND(E3133/N3133,2),0)</f>
        <v>33.33</v>
      </c>
      <c r="S3133" t="s">
        <v>8326</v>
      </c>
      <c r="T3133" t="s">
        <v>8348</v>
      </c>
      <c r="U3133">
        <v>10</v>
      </c>
      <c r="V3133">
        <v>13</v>
      </c>
      <c r="W3133" t="s">
        <v>11485</v>
      </c>
    </row>
    <row r="3134" spans="1:23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 s="15">
        <f t="shared" si="97"/>
        <v>42202.816423611104</v>
      </c>
      <c r="J3134">
        <v>1437161739</v>
      </c>
      <c r="K3134" s="17">
        <f>(((L3134/60)/60/24)+DATE(1970,1,1))</f>
        <v>42172.816423611104</v>
      </c>
      <c r="L3134">
        <v>1434569739</v>
      </c>
      <c r="M3134" t="b">
        <v>0</v>
      </c>
      <c r="N3134">
        <v>1</v>
      </c>
      <c r="O3134" t="b">
        <v>0</v>
      </c>
      <c r="P3134" t="s">
        <v>8271</v>
      </c>
      <c r="Q3134">
        <f t="shared" si="96"/>
        <v>0</v>
      </c>
      <c r="R3134">
        <f>IFERROR(ROUND(E3134/N3134,2),0)</f>
        <v>100</v>
      </c>
      <c r="S3134" t="s">
        <v>8315</v>
      </c>
      <c r="T3134" t="s">
        <v>8317</v>
      </c>
      <c r="U3134">
        <v>6</v>
      </c>
      <c r="V3134">
        <v>17</v>
      </c>
      <c r="W3134" t="s">
        <v>11486</v>
      </c>
    </row>
    <row r="3135" spans="1:23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 s="15">
        <f t="shared" si="97"/>
        <v>42420.437152777777</v>
      </c>
      <c r="J3135">
        <v>1455964170</v>
      </c>
      <c r="K3135" s="17">
        <f>(((L3135/60)/60/24)+DATE(1970,1,1))</f>
        <v>42360.437152777777</v>
      </c>
      <c r="L3135">
        <v>1450780170</v>
      </c>
      <c r="M3135" t="b">
        <v>0</v>
      </c>
      <c r="N3135">
        <v>1</v>
      </c>
      <c r="O3135" t="b">
        <v>0</v>
      </c>
      <c r="P3135" t="s">
        <v>8285</v>
      </c>
      <c r="Q3135">
        <f t="shared" si="96"/>
        <v>5</v>
      </c>
      <c r="R3135">
        <f>IFERROR(ROUND(E3135/N3135,2),0)</f>
        <v>100</v>
      </c>
      <c r="S3135" t="s">
        <v>8318</v>
      </c>
      <c r="T3135" t="s">
        <v>8351</v>
      </c>
      <c r="U3135">
        <v>12</v>
      </c>
      <c r="V3135">
        <v>22</v>
      </c>
      <c r="W3135" t="s">
        <v>11487</v>
      </c>
    </row>
    <row r="3136" spans="1:23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 s="15">
        <f t="shared" si="97"/>
        <v>42370.360312500001</v>
      </c>
      <c r="J3136">
        <v>1451637531</v>
      </c>
      <c r="K3136" s="17">
        <f>(((L3136/60)/60/24)+DATE(1970,1,1))</f>
        <v>42340.360312500001</v>
      </c>
      <c r="L3136">
        <v>1449045531</v>
      </c>
      <c r="M3136" t="b">
        <v>0</v>
      </c>
      <c r="N3136">
        <v>1</v>
      </c>
      <c r="O3136" t="b">
        <v>0</v>
      </c>
      <c r="P3136" t="s">
        <v>8285</v>
      </c>
      <c r="Q3136">
        <f t="shared" si="96"/>
        <v>0</v>
      </c>
      <c r="R3136">
        <f>IFERROR(ROUND(E3136/N3136,2),0)</f>
        <v>100</v>
      </c>
      <c r="S3136" t="s">
        <v>8318</v>
      </c>
      <c r="T3136" t="s">
        <v>8351</v>
      </c>
      <c r="U3136">
        <v>12</v>
      </c>
      <c r="V3136">
        <v>2</v>
      </c>
      <c r="W3136" t="s">
        <v>11488</v>
      </c>
    </row>
    <row r="3137" spans="1:23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 s="15">
        <f t="shared" si="97"/>
        <v>42050.651388888888</v>
      </c>
      <c r="J3137">
        <v>1424014680</v>
      </c>
      <c r="K3137" s="17">
        <f>(((L3137/60)/60/24)+DATE(1970,1,1))</f>
        <v>41991.713460648149</v>
      </c>
      <c r="L3137">
        <v>1418922443</v>
      </c>
      <c r="M3137" t="b">
        <v>0</v>
      </c>
      <c r="N3137">
        <v>1</v>
      </c>
      <c r="O3137" t="b">
        <v>0</v>
      </c>
      <c r="P3137" t="s">
        <v>8273</v>
      </c>
      <c r="Q3137">
        <f t="shared" si="96"/>
        <v>8</v>
      </c>
      <c r="R3137">
        <f>IFERROR(ROUND(E3137/N3137,2),0)</f>
        <v>100</v>
      </c>
      <c r="S3137" t="s">
        <v>8318</v>
      </c>
      <c r="T3137" t="s">
        <v>8355</v>
      </c>
      <c r="U3137">
        <v>12</v>
      </c>
      <c r="V3137">
        <v>18</v>
      </c>
      <c r="W3137" t="s">
        <v>11489</v>
      </c>
    </row>
    <row r="3138" spans="1:23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 s="15">
        <f t="shared" si="97"/>
        <v>41902.65315972222</v>
      </c>
      <c r="J3138">
        <v>1411227633</v>
      </c>
      <c r="K3138" s="17">
        <f>(((L3138/60)/60/24)+DATE(1970,1,1))</f>
        <v>41871.65315972222</v>
      </c>
      <c r="L3138">
        <v>1408549233</v>
      </c>
      <c r="M3138" t="b">
        <v>0</v>
      </c>
      <c r="N3138">
        <v>1</v>
      </c>
      <c r="O3138" t="b">
        <v>0</v>
      </c>
      <c r="P3138" t="s">
        <v>8287</v>
      </c>
      <c r="Q3138">
        <f t="shared" ref="Q3138:Q3201" si="98">ROUND(E3138/D3138*100,0)</f>
        <v>4</v>
      </c>
      <c r="R3138">
        <f>IFERROR(ROUND(E3138/N3138,2),0)</f>
        <v>100</v>
      </c>
      <c r="S3138" t="s">
        <v>8320</v>
      </c>
      <c r="T3138" t="s">
        <v>8358</v>
      </c>
      <c r="U3138">
        <v>8</v>
      </c>
      <c r="V3138">
        <v>20</v>
      </c>
      <c r="W3138" t="s">
        <v>11490</v>
      </c>
    </row>
    <row r="3139" spans="1:23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 s="15">
        <f t="shared" ref="I3139:I3202" si="99">(((J3139/60)/60/24+DATE(1970,1,1)))</f>
        <v>40702.729872685188</v>
      </c>
      <c r="J3139">
        <v>1307554261</v>
      </c>
      <c r="K3139" s="17">
        <f>(((L3139/60)/60/24)+DATE(1970,1,1))</f>
        <v>40672.729872685188</v>
      </c>
      <c r="L3139">
        <v>1304962261</v>
      </c>
      <c r="M3139" t="b">
        <v>0</v>
      </c>
      <c r="N3139">
        <v>1</v>
      </c>
      <c r="O3139" t="b">
        <v>0</v>
      </c>
      <c r="P3139" t="s">
        <v>8288</v>
      </c>
      <c r="Q3139">
        <f t="shared" si="98"/>
        <v>3</v>
      </c>
      <c r="R3139">
        <f>IFERROR(ROUND(E3139/N3139,2),0)</f>
        <v>100</v>
      </c>
      <c r="S3139" t="s">
        <v>8318</v>
      </c>
      <c r="T3139" t="s">
        <v>8352</v>
      </c>
      <c r="U3139">
        <v>5</v>
      </c>
      <c r="V3139">
        <v>9</v>
      </c>
      <c r="W3139" t="s">
        <v>11491</v>
      </c>
    </row>
    <row r="3140" spans="1:23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 s="15">
        <f t="shared" si="99"/>
        <v>42108.680150462969</v>
      </c>
      <c r="J3140">
        <v>1429028365</v>
      </c>
      <c r="K3140" s="17">
        <f>(((L3140/60)/60/24)+DATE(1970,1,1))</f>
        <v>42063.721817129626</v>
      </c>
      <c r="L3140">
        <v>1425143965</v>
      </c>
      <c r="M3140" t="b">
        <v>0</v>
      </c>
      <c r="N3140">
        <v>2</v>
      </c>
      <c r="O3140" t="b">
        <v>0</v>
      </c>
      <c r="P3140" t="s">
        <v>8270</v>
      </c>
      <c r="Q3140">
        <f t="shared" si="98"/>
        <v>0</v>
      </c>
      <c r="R3140">
        <f>IFERROR(ROUND(E3140/N3140,2),0)</f>
        <v>50</v>
      </c>
      <c r="S3140" t="s">
        <v>8315</v>
      </c>
      <c r="T3140" t="s">
        <v>8345</v>
      </c>
      <c r="U3140">
        <v>2</v>
      </c>
      <c r="V3140">
        <v>28</v>
      </c>
      <c r="W3140" t="s">
        <v>11492</v>
      </c>
    </row>
    <row r="3141" spans="1:23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 s="15">
        <f t="shared" si="99"/>
        <v>42499.868055555555</v>
      </c>
      <c r="J3141">
        <v>1462827000</v>
      </c>
      <c r="K3141" s="17">
        <f>(((L3141/60)/60/24)+DATE(1970,1,1))</f>
        <v>42440.650335648148</v>
      </c>
      <c r="L3141">
        <v>1457710589</v>
      </c>
      <c r="M3141" t="b">
        <v>0</v>
      </c>
      <c r="N3141">
        <v>1</v>
      </c>
      <c r="O3141" t="b">
        <v>0</v>
      </c>
      <c r="P3141" t="s">
        <v>8282</v>
      </c>
      <c r="Q3141">
        <f t="shared" si="98"/>
        <v>1</v>
      </c>
      <c r="R3141">
        <f>IFERROR(ROUND(E3141/N3141,2),0)</f>
        <v>100</v>
      </c>
      <c r="S3141" t="s">
        <v>8326</v>
      </c>
      <c r="T3141" t="s">
        <v>8348</v>
      </c>
      <c r="U3141">
        <v>3</v>
      </c>
      <c r="V3141">
        <v>11</v>
      </c>
      <c r="W3141" t="s">
        <v>11493</v>
      </c>
    </row>
    <row r="3142" spans="1:23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 s="15">
        <f t="shared" si="99"/>
        <v>40766.668032407404</v>
      </c>
      <c r="J3142">
        <v>1313078518</v>
      </c>
      <c r="K3142" s="17">
        <f>(((L3142/60)/60/24)+DATE(1970,1,1))</f>
        <v>40736.668032407404</v>
      </c>
      <c r="L3142">
        <v>1310486518</v>
      </c>
      <c r="M3142" t="b">
        <v>0</v>
      </c>
      <c r="N3142">
        <v>4</v>
      </c>
      <c r="O3142" t="b">
        <v>0</v>
      </c>
      <c r="P3142" t="s">
        <v>8302</v>
      </c>
      <c r="Q3142">
        <f t="shared" si="98"/>
        <v>2</v>
      </c>
      <c r="R3142">
        <f>IFERROR(ROUND(E3142/N3142,2),0)</f>
        <v>25</v>
      </c>
      <c r="S3142" t="s">
        <v>8318</v>
      </c>
      <c r="T3142" t="s">
        <v>8359</v>
      </c>
      <c r="U3142">
        <v>7</v>
      </c>
      <c r="V3142">
        <v>12</v>
      </c>
      <c r="W3142" t="s">
        <v>11494</v>
      </c>
    </row>
    <row r="3143" spans="1:23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 s="15">
        <f t="shared" si="99"/>
        <v>42162.9143287037</v>
      </c>
      <c r="J3143">
        <v>1433714198</v>
      </c>
      <c r="K3143" s="17">
        <f>(((L3143/60)/60/24)+DATE(1970,1,1))</f>
        <v>42132.9143287037</v>
      </c>
      <c r="L3143">
        <v>1431122198</v>
      </c>
      <c r="M3143" t="b">
        <v>0</v>
      </c>
      <c r="N3143">
        <v>1</v>
      </c>
      <c r="O3143" t="b">
        <v>0</v>
      </c>
      <c r="P3143" t="s">
        <v>8301</v>
      </c>
      <c r="Q3143">
        <f t="shared" si="98"/>
        <v>1</v>
      </c>
      <c r="R3143">
        <f>IFERROR(ROUND(E3143/N3143,2),0)</f>
        <v>100</v>
      </c>
      <c r="S3143" t="s">
        <v>8307</v>
      </c>
      <c r="T3143" t="s">
        <v>8308</v>
      </c>
      <c r="U3143">
        <v>5</v>
      </c>
      <c r="V3143">
        <v>8</v>
      </c>
      <c r="W3143" t="s">
        <v>11495</v>
      </c>
    </row>
    <row r="3144" spans="1:23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 s="15">
        <f t="shared" si="99"/>
        <v>42709.590902777782</v>
      </c>
      <c r="J3144">
        <v>1480947054</v>
      </c>
      <c r="K3144" s="17">
        <f>(((L3144/60)/60/24)+DATE(1970,1,1))</f>
        <v>42649.54923611111</v>
      </c>
      <c r="L3144">
        <v>1475759454</v>
      </c>
      <c r="M3144" t="b">
        <v>0</v>
      </c>
      <c r="N3144">
        <v>5</v>
      </c>
      <c r="O3144" t="b">
        <v>1</v>
      </c>
      <c r="P3144" t="s">
        <v>8269</v>
      </c>
      <c r="Q3144">
        <f t="shared" si="98"/>
        <v>100</v>
      </c>
      <c r="R3144">
        <f>IFERROR(ROUND(E3144/N3144,2),0)</f>
        <v>20</v>
      </c>
      <c r="S3144" t="s">
        <v>8307</v>
      </c>
      <c r="T3144" t="s">
        <v>8309</v>
      </c>
      <c r="U3144">
        <v>10</v>
      </c>
      <c r="V3144">
        <v>6</v>
      </c>
      <c r="W3144" t="s">
        <v>11496</v>
      </c>
    </row>
    <row r="3145" spans="1:23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 s="15">
        <f t="shared" si="99"/>
        <v>41966.936909722222</v>
      </c>
      <c r="J3145">
        <v>1416781749</v>
      </c>
      <c r="K3145" s="17">
        <f>(((L3145/60)/60/24)+DATE(1970,1,1))</f>
        <v>41946.936909722222</v>
      </c>
      <c r="L3145">
        <v>1415053749</v>
      </c>
      <c r="M3145" t="b">
        <v>0</v>
      </c>
      <c r="N3145">
        <v>1</v>
      </c>
      <c r="O3145" t="b">
        <v>0</v>
      </c>
      <c r="P3145" t="s">
        <v>8303</v>
      </c>
      <c r="Q3145">
        <f t="shared" si="98"/>
        <v>20</v>
      </c>
      <c r="R3145">
        <f>IFERROR(ROUND(E3145/N3145,2),0)</f>
        <v>100</v>
      </c>
      <c r="S3145" t="s">
        <v>8307</v>
      </c>
      <c r="T3145" t="s">
        <v>8310</v>
      </c>
      <c r="U3145">
        <v>11</v>
      </c>
      <c r="V3145">
        <v>3</v>
      </c>
      <c r="W3145" t="s">
        <v>11497</v>
      </c>
    </row>
    <row r="3146" spans="1:23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 s="15">
        <f t="shared" si="99"/>
        <v>42233.677766203706</v>
      </c>
      <c r="J3146">
        <v>1439828159</v>
      </c>
      <c r="K3146" s="17">
        <f>(((L3146/60)/60/24)+DATE(1970,1,1))</f>
        <v>42203.677766203706</v>
      </c>
      <c r="L3146">
        <v>1437236159</v>
      </c>
      <c r="M3146" t="b">
        <v>0</v>
      </c>
      <c r="N3146">
        <v>1</v>
      </c>
      <c r="O3146" t="b">
        <v>0</v>
      </c>
      <c r="P3146" t="s">
        <v>8269</v>
      </c>
      <c r="Q3146">
        <f t="shared" si="98"/>
        <v>10</v>
      </c>
      <c r="R3146">
        <f>IFERROR(ROUND(E3146/N3146,2),0)</f>
        <v>100</v>
      </c>
      <c r="S3146" t="s">
        <v>8307</v>
      </c>
      <c r="T3146" t="s">
        <v>8309</v>
      </c>
      <c r="U3146">
        <v>7</v>
      </c>
      <c r="V3146">
        <v>18</v>
      </c>
      <c r="W3146" t="s">
        <v>11498</v>
      </c>
    </row>
    <row r="3147" spans="1:23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 s="15">
        <f t="shared" si="99"/>
        <v>41888.214629629627</v>
      </c>
      <c r="J3147">
        <v>1409980144</v>
      </c>
      <c r="K3147" s="17">
        <f>(((L3147/60)/60/24)+DATE(1970,1,1))</f>
        <v>41858.214629629627</v>
      </c>
      <c r="L3147">
        <v>1407388144</v>
      </c>
      <c r="M3147" t="b">
        <v>0</v>
      </c>
      <c r="N3147">
        <v>4</v>
      </c>
      <c r="O3147" t="b">
        <v>0</v>
      </c>
      <c r="P3147" t="s">
        <v>8269</v>
      </c>
      <c r="Q3147">
        <f t="shared" si="98"/>
        <v>2</v>
      </c>
      <c r="R3147">
        <f>IFERROR(ROUND(E3147/N3147,2),0)</f>
        <v>25</v>
      </c>
      <c r="S3147" t="s">
        <v>8307</v>
      </c>
      <c r="T3147" t="s">
        <v>8309</v>
      </c>
      <c r="U3147">
        <v>8</v>
      </c>
      <c r="V3147">
        <v>7</v>
      </c>
      <c r="W3147" t="s">
        <v>11499</v>
      </c>
    </row>
    <row r="3148" spans="1:23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 s="15">
        <f t="shared" si="99"/>
        <v>41955.907638888893</v>
      </c>
      <c r="J3148">
        <v>1415828820</v>
      </c>
      <c r="K3148" s="17">
        <f>(((L3148/60)/60/24)+DATE(1970,1,1))</f>
        <v>41914.590011574073</v>
      </c>
      <c r="L3148">
        <v>1412258977</v>
      </c>
      <c r="M3148" t="b">
        <v>0</v>
      </c>
      <c r="N3148">
        <v>1</v>
      </c>
      <c r="O3148" t="b">
        <v>0</v>
      </c>
      <c r="P3148" t="s">
        <v>8269</v>
      </c>
      <c r="Q3148">
        <f t="shared" si="98"/>
        <v>5</v>
      </c>
      <c r="R3148">
        <f>IFERROR(ROUND(E3148/N3148,2),0)</f>
        <v>100</v>
      </c>
      <c r="S3148" t="s">
        <v>8307</v>
      </c>
      <c r="T3148" t="s">
        <v>8309</v>
      </c>
      <c r="U3148">
        <v>10</v>
      </c>
      <c r="V3148">
        <v>2</v>
      </c>
      <c r="W3148" t="s">
        <v>11500</v>
      </c>
    </row>
    <row r="3149" spans="1:23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 s="15">
        <f t="shared" si="99"/>
        <v>42155.644467592589</v>
      </c>
      <c r="J3149">
        <v>1433086082</v>
      </c>
      <c r="K3149" s="17">
        <f>(((L3149/60)/60/24)+DATE(1970,1,1))</f>
        <v>42125.644467592589</v>
      </c>
      <c r="L3149">
        <v>1430494082</v>
      </c>
      <c r="M3149" t="b">
        <v>0</v>
      </c>
      <c r="N3149">
        <v>1</v>
      </c>
      <c r="O3149" t="b">
        <v>0</v>
      </c>
      <c r="P3149" t="s">
        <v>8269</v>
      </c>
      <c r="Q3149">
        <f t="shared" si="98"/>
        <v>20</v>
      </c>
      <c r="R3149">
        <f>IFERROR(ROUND(E3149/N3149,2),0)</f>
        <v>100</v>
      </c>
      <c r="S3149" t="s">
        <v>8307</v>
      </c>
      <c r="T3149" t="s">
        <v>8309</v>
      </c>
      <c r="U3149">
        <v>5</v>
      </c>
      <c r="V3149">
        <v>1</v>
      </c>
      <c r="W3149" t="s">
        <v>11501</v>
      </c>
    </row>
    <row r="3150" spans="1:23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 s="15">
        <f t="shared" si="99"/>
        <v>42087.149293981478</v>
      </c>
      <c r="J3150">
        <v>1427168099</v>
      </c>
      <c r="K3150" s="17">
        <f>(((L3150/60)/60/24)+DATE(1970,1,1))</f>
        <v>42057.190960648149</v>
      </c>
      <c r="L3150">
        <v>1424579699</v>
      </c>
      <c r="M3150" t="b">
        <v>0</v>
      </c>
      <c r="N3150">
        <v>3</v>
      </c>
      <c r="O3150" t="b">
        <v>0</v>
      </c>
      <c r="P3150" t="s">
        <v>8269</v>
      </c>
      <c r="Q3150">
        <f t="shared" si="98"/>
        <v>17</v>
      </c>
      <c r="R3150">
        <f>IFERROR(ROUND(E3150/N3150,2),0)</f>
        <v>33.33</v>
      </c>
      <c r="S3150" t="s">
        <v>8307</v>
      </c>
      <c r="T3150" t="s">
        <v>8309</v>
      </c>
      <c r="U3150">
        <v>2</v>
      </c>
      <c r="V3150">
        <v>22</v>
      </c>
      <c r="W3150" t="s">
        <v>11502</v>
      </c>
    </row>
    <row r="3151" spans="1:23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 s="15">
        <f t="shared" si="99"/>
        <v>42242.772222222222</v>
      </c>
      <c r="J3151">
        <v>1440613920</v>
      </c>
      <c r="K3151" s="17">
        <f>(((L3151/60)/60/24)+DATE(1970,1,1))</f>
        <v>42188.83293981482</v>
      </c>
      <c r="L3151">
        <v>1435953566</v>
      </c>
      <c r="M3151" t="b">
        <v>0</v>
      </c>
      <c r="N3151">
        <v>6</v>
      </c>
      <c r="O3151" t="b">
        <v>0</v>
      </c>
      <c r="P3151" t="s">
        <v>8269</v>
      </c>
      <c r="Q3151">
        <f t="shared" si="98"/>
        <v>10</v>
      </c>
      <c r="R3151">
        <f>IFERROR(ROUND(E3151/N3151,2),0)</f>
        <v>16.670000000000002</v>
      </c>
      <c r="S3151" t="s">
        <v>8307</v>
      </c>
      <c r="T3151" t="s">
        <v>8309</v>
      </c>
      <c r="U3151">
        <v>7</v>
      </c>
      <c r="V3151">
        <v>3</v>
      </c>
      <c r="W3151" t="s">
        <v>11503</v>
      </c>
    </row>
    <row r="3152" spans="1:23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 s="15">
        <f t="shared" si="99"/>
        <v>42832.677118055552</v>
      </c>
      <c r="J3152">
        <v>1491581703</v>
      </c>
      <c r="K3152" s="17">
        <f>(((L3152/60)/60/24)+DATE(1970,1,1))</f>
        <v>42802.718784722223</v>
      </c>
      <c r="L3152">
        <v>1488993303</v>
      </c>
      <c r="M3152" t="b">
        <v>0</v>
      </c>
      <c r="N3152">
        <v>4</v>
      </c>
      <c r="O3152" t="b">
        <v>0</v>
      </c>
      <c r="P3152" t="s">
        <v>8269</v>
      </c>
      <c r="Q3152">
        <f t="shared" si="98"/>
        <v>1</v>
      </c>
      <c r="R3152">
        <f>IFERROR(ROUND(E3152/N3152,2),0)</f>
        <v>24</v>
      </c>
      <c r="S3152" t="s">
        <v>8307</v>
      </c>
      <c r="T3152" t="s">
        <v>8309</v>
      </c>
      <c r="U3152">
        <v>3</v>
      </c>
      <c r="V3152">
        <v>8</v>
      </c>
      <c r="W3152" t="s">
        <v>11504</v>
      </c>
    </row>
    <row r="3153" spans="1:23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 s="15">
        <f t="shared" si="99"/>
        <v>42666.645358796297</v>
      </c>
      <c r="J3153">
        <v>1477236559</v>
      </c>
      <c r="K3153" s="17">
        <f>(((L3153/60)/60/24)+DATE(1970,1,1))</f>
        <v>42636.645358796297</v>
      </c>
      <c r="L3153">
        <v>1474644559</v>
      </c>
      <c r="M3153" t="b">
        <v>0</v>
      </c>
      <c r="N3153">
        <v>9</v>
      </c>
      <c r="O3153" t="b">
        <v>0</v>
      </c>
      <c r="P3153" t="s">
        <v>8271</v>
      </c>
      <c r="Q3153">
        <f t="shared" si="98"/>
        <v>1</v>
      </c>
      <c r="R3153">
        <f>IFERROR(ROUND(E3153/N3153,2),0)</f>
        <v>10.56</v>
      </c>
      <c r="S3153" t="s">
        <v>8315</v>
      </c>
      <c r="T3153" t="s">
        <v>8317</v>
      </c>
      <c r="U3153">
        <v>9</v>
      </c>
      <c r="V3153">
        <v>23</v>
      </c>
      <c r="W3153" t="s">
        <v>11505</v>
      </c>
    </row>
    <row r="3154" spans="1:23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 s="15">
        <f t="shared" si="99"/>
        <v>41811.045173611114</v>
      </c>
      <c r="J3154">
        <v>1403312703</v>
      </c>
      <c r="K3154" s="17">
        <f>(((L3154/60)/60/24)+DATE(1970,1,1))</f>
        <v>41781.045173611114</v>
      </c>
      <c r="L3154">
        <v>1400720703</v>
      </c>
      <c r="M3154" t="b">
        <v>0</v>
      </c>
      <c r="N3154">
        <v>6</v>
      </c>
      <c r="O3154" t="b">
        <v>0</v>
      </c>
      <c r="P3154" t="s">
        <v>8269</v>
      </c>
      <c r="Q3154">
        <f t="shared" si="98"/>
        <v>2</v>
      </c>
      <c r="R3154">
        <f>IFERROR(ROUND(E3154/N3154,2),0)</f>
        <v>15.83</v>
      </c>
      <c r="S3154" t="s">
        <v>8307</v>
      </c>
      <c r="T3154" t="s">
        <v>8309</v>
      </c>
      <c r="U3154">
        <v>5</v>
      </c>
      <c r="V3154">
        <v>22</v>
      </c>
      <c r="W3154" t="s">
        <v>11506</v>
      </c>
    </row>
    <row r="3155" spans="1:23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 s="15">
        <f t="shared" si="99"/>
        <v>41951</v>
      </c>
      <c r="J3155">
        <v>1415404800</v>
      </c>
      <c r="K3155" s="17">
        <f>(((L3155/60)/60/24)+DATE(1970,1,1))</f>
        <v>41920.963472222218</v>
      </c>
      <c r="L3155">
        <v>1412809644</v>
      </c>
      <c r="M3155" t="b">
        <v>0</v>
      </c>
      <c r="N3155">
        <v>10</v>
      </c>
      <c r="O3155" t="b">
        <v>0</v>
      </c>
      <c r="P3155" t="s">
        <v>8269</v>
      </c>
      <c r="Q3155">
        <f t="shared" si="98"/>
        <v>6</v>
      </c>
      <c r="R3155">
        <f>IFERROR(ROUND(E3155/N3155,2),0)</f>
        <v>9.5</v>
      </c>
      <c r="S3155" t="s">
        <v>8307</v>
      </c>
      <c r="T3155" t="s">
        <v>8309</v>
      </c>
      <c r="U3155">
        <v>10</v>
      </c>
      <c r="V3155">
        <v>8</v>
      </c>
      <c r="W3155" t="s">
        <v>11507</v>
      </c>
    </row>
    <row r="3156" spans="1:23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 s="15">
        <f t="shared" si="99"/>
        <v>42461.165972222225</v>
      </c>
      <c r="J3156">
        <v>1459483140</v>
      </c>
      <c r="K3156" s="17">
        <f>(((L3156/60)/60/24)+DATE(1970,1,1))</f>
        <v>42446.060694444444</v>
      </c>
      <c r="L3156">
        <v>1458178044</v>
      </c>
      <c r="M3156" t="b">
        <v>0</v>
      </c>
      <c r="N3156">
        <v>4</v>
      </c>
      <c r="O3156" t="b">
        <v>0</v>
      </c>
      <c r="P3156" t="s">
        <v>8269</v>
      </c>
      <c r="Q3156">
        <f t="shared" si="98"/>
        <v>3</v>
      </c>
      <c r="R3156">
        <f>IFERROR(ROUND(E3156/N3156,2),0)</f>
        <v>23.75</v>
      </c>
      <c r="S3156" t="s">
        <v>8307</v>
      </c>
      <c r="T3156" t="s">
        <v>8309</v>
      </c>
      <c r="U3156">
        <v>3</v>
      </c>
      <c r="V3156">
        <v>17</v>
      </c>
      <c r="W3156" t="s">
        <v>11508</v>
      </c>
    </row>
    <row r="3157" spans="1:23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 s="15">
        <f t="shared" si="99"/>
        <v>41956.062418981484</v>
      </c>
      <c r="J3157">
        <v>1415842193</v>
      </c>
      <c r="K3157" s="17">
        <f>(((L3157/60)/60/24)+DATE(1970,1,1))</f>
        <v>41936.020752314813</v>
      </c>
      <c r="L3157">
        <v>1414110593</v>
      </c>
      <c r="M3157" t="b">
        <v>0</v>
      </c>
      <c r="N3157">
        <v>4</v>
      </c>
      <c r="O3157" t="b">
        <v>0</v>
      </c>
      <c r="P3157" t="s">
        <v>8287</v>
      </c>
      <c r="Q3157">
        <f t="shared" si="98"/>
        <v>4</v>
      </c>
      <c r="R3157">
        <f>IFERROR(ROUND(E3157/N3157,2),0)</f>
        <v>23.5</v>
      </c>
      <c r="S3157" t="s">
        <v>8320</v>
      </c>
      <c r="T3157" t="s">
        <v>8358</v>
      </c>
      <c r="U3157">
        <v>10</v>
      </c>
      <c r="V3157">
        <v>24</v>
      </c>
      <c r="W3157" t="s">
        <v>11509</v>
      </c>
    </row>
    <row r="3158" spans="1:23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 s="15">
        <f t="shared" si="99"/>
        <v>42059.135879629626</v>
      </c>
      <c r="J3158">
        <v>1424747740</v>
      </c>
      <c r="K3158" s="17">
        <f>(((L3158/60)/60/24)+DATE(1970,1,1))</f>
        <v>42029.135879629626</v>
      </c>
      <c r="L3158">
        <v>1422155740</v>
      </c>
      <c r="M3158" t="b">
        <v>0</v>
      </c>
      <c r="N3158">
        <v>6</v>
      </c>
      <c r="O3158" t="b">
        <v>0</v>
      </c>
      <c r="P3158" t="s">
        <v>8269</v>
      </c>
      <c r="Q3158">
        <f t="shared" si="98"/>
        <v>3</v>
      </c>
      <c r="R3158">
        <f>IFERROR(ROUND(E3158/N3158,2),0)</f>
        <v>15.67</v>
      </c>
      <c r="S3158" t="s">
        <v>8307</v>
      </c>
      <c r="T3158" t="s">
        <v>8309</v>
      </c>
      <c r="U3158">
        <v>1</v>
      </c>
      <c r="V3158">
        <v>25</v>
      </c>
      <c r="W3158" t="s">
        <v>11510</v>
      </c>
    </row>
    <row r="3159" spans="1:23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 s="15">
        <f t="shared" si="99"/>
        <v>42303.888888888891</v>
      </c>
      <c r="J3159">
        <v>1445894400</v>
      </c>
      <c r="K3159" s="17">
        <f>(((L3159/60)/60/24)+DATE(1970,1,1))</f>
        <v>42246.789965277778</v>
      </c>
      <c r="L3159">
        <v>1440961053</v>
      </c>
      <c r="M3159" t="b">
        <v>0</v>
      </c>
      <c r="N3159">
        <v>3</v>
      </c>
      <c r="O3159" t="b">
        <v>0</v>
      </c>
      <c r="P3159" t="s">
        <v>8289</v>
      </c>
      <c r="Q3159">
        <f t="shared" si="98"/>
        <v>9</v>
      </c>
      <c r="R3159">
        <f>IFERROR(ROUND(E3159/N3159,2),0)</f>
        <v>31</v>
      </c>
      <c r="S3159" t="s">
        <v>8320</v>
      </c>
      <c r="T3159" t="s">
        <v>8354</v>
      </c>
      <c r="U3159">
        <v>8</v>
      </c>
      <c r="V3159">
        <v>30</v>
      </c>
      <c r="W3159" t="s">
        <v>11511</v>
      </c>
    </row>
    <row r="3160" spans="1:23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 s="15">
        <f t="shared" si="99"/>
        <v>41998.333333333328</v>
      </c>
      <c r="J3160">
        <v>1419494400</v>
      </c>
      <c r="K3160" s="17">
        <f>(((L3160/60)/60/24)+DATE(1970,1,1))</f>
        <v>41968.172106481477</v>
      </c>
      <c r="L3160">
        <v>1416888470</v>
      </c>
      <c r="M3160" t="b">
        <v>0</v>
      </c>
      <c r="N3160">
        <v>6</v>
      </c>
      <c r="O3160" t="b">
        <v>0</v>
      </c>
      <c r="P3160" t="s">
        <v>8265</v>
      </c>
      <c r="Q3160">
        <f t="shared" si="98"/>
        <v>1</v>
      </c>
      <c r="R3160">
        <f>IFERROR(ROUND(E3160/N3160,2),0)</f>
        <v>15.33</v>
      </c>
      <c r="S3160" t="s">
        <v>8328</v>
      </c>
      <c r="T3160" t="s">
        <v>8340</v>
      </c>
      <c r="U3160">
        <v>11</v>
      </c>
      <c r="V3160">
        <v>25</v>
      </c>
      <c r="W3160" t="s">
        <v>11512</v>
      </c>
    </row>
    <row r="3161" spans="1:23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 s="15">
        <f t="shared" si="99"/>
        <v>42581.884189814817</v>
      </c>
      <c r="J3161">
        <v>1469913194</v>
      </c>
      <c r="K3161" s="17">
        <f>(((L3161/60)/60/24)+DATE(1970,1,1))</f>
        <v>42551.884189814817</v>
      </c>
      <c r="L3161">
        <v>1467321194</v>
      </c>
      <c r="M3161" t="b">
        <v>0</v>
      </c>
      <c r="N3161">
        <v>4</v>
      </c>
      <c r="O3161" t="b">
        <v>0</v>
      </c>
      <c r="P3161" t="s">
        <v>8299</v>
      </c>
      <c r="Q3161">
        <f t="shared" si="98"/>
        <v>0</v>
      </c>
      <c r="R3161">
        <f>IFERROR(ROUND(E3161/N3161,2),0)</f>
        <v>22.75</v>
      </c>
      <c r="S3161" t="s">
        <v>8315</v>
      </c>
      <c r="T3161" t="s">
        <v>8322</v>
      </c>
      <c r="U3161">
        <v>6</v>
      </c>
      <c r="V3161">
        <v>30</v>
      </c>
      <c r="W3161" t="s">
        <v>11513</v>
      </c>
    </row>
    <row r="3162" spans="1:23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 s="15">
        <f t="shared" si="99"/>
        <v>42443.958333333328</v>
      </c>
      <c r="J3162">
        <v>1457996400</v>
      </c>
      <c r="K3162" s="17">
        <f>(((L3162/60)/60/24)+DATE(1970,1,1))</f>
        <v>42384.306840277779</v>
      </c>
      <c r="L3162">
        <v>1452842511</v>
      </c>
      <c r="M3162" t="b">
        <v>0</v>
      </c>
      <c r="N3162">
        <v>1</v>
      </c>
      <c r="O3162" t="b">
        <v>0</v>
      </c>
      <c r="P3162" t="s">
        <v>8270</v>
      </c>
      <c r="Q3162">
        <f t="shared" si="98"/>
        <v>0</v>
      </c>
      <c r="R3162">
        <f>IFERROR(ROUND(E3162/N3162,2),0)</f>
        <v>90</v>
      </c>
      <c r="S3162" t="s">
        <v>8315</v>
      </c>
      <c r="T3162" t="s">
        <v>8345</v>
      </c>
      <c r="U3162">
        <v>1</v>
      </c>
      <c r="V3162">
        <v>15</v>
      </c>
      <c r="W3162" t="s">
        <v>11514</v>
      </c>
    </row>
    <row r="3163" spans="1:23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 s="15">
        <f t="shared" si="99"/>
        <v>42784.249305555553</v>
      </c>
      <c r="J3163">
        <v>1487397540</v>
      </c>
      <c r="K3163" s="17">
        <f>(((L3163/60)/60/24)+DATE(1970,1,1))</f>
        <v>42752.845451388886</v>
      </c>
      <c r="L3163">
        <v>1484684247</v>
      </c>
      <c r="M3163" t="b">
        <v>0</v>
      </c>
      <c r="N3163">
        <v>4</v>
      </c>
      <c r="O3163" t="b">
        <v>0</v>
      </c>
      <c r="P3163" t="s">
        <v>8271</v>
      </c>
      <c r="Q3163">
        <f t="shared" si="98"/>
        <v>1</v>
      </c>
      <c r="R3163">
        <f>IFERROR(ROUND(E3163/N3163,2),0)</f>
        <v>22.5</v>
      </c>
      <c r="S3163" t="s">
        <v>8315</v>
      </c>
      <c r="T3163" t="s">
        <v>8317</v>
      </c>
      <c r="U3163">
        <v>1</v>
      </c>
      <c r="V3163">
        <v>17</v>
      </c>
      <c r="W3163" t="s">
        <v>11515</v>
      </c>
    </row>
    <row r="3164" spans="1:23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 s="15">
        <f t="shared" si="99"/>
        <v>40951.117662037039</v>
      </c>
      <c r="J3164">
        <v>1329014966</v>
      </c>
      <c r="K3164" s="17">
        <f>(((L3164/60)/60/24)+DATE(1970,1,1))</f>
        <v>40921.117662037039</v>
      </c>
      <c r="L3164">
        <v>1326422966</v>
      </c>
      <c r="M3164" t="b">
        <v>0</v>
      </c>
      <c r="N3164">
        <v>5</v>
      </c>
      <c r="O3164" t="b">
        <v>0</v>
      </c>
      <c r="P3164" t="s">
        <v>8276</v>
      </c>
      <c r="Q3164">
        <f t="shared" si="98"/>
        <v>5</v>
      </c>
      <c r="R3164">
        <f>IFERROR(ROUND(E3164/N3164,2),0)</f>
        <v>18</v>
      </c>
      <c r="S3164" t="s">
        <v>8331</v>
      </c>
      <c r="T3164" t="s">
        <v>8353</v>
      </c>
      <c r="U3164">
        <v>1</v>
      </c>
      <c r="V3164">
        <v>13</v>
      </c>
      <c r="W3164" t="s">
        <v>11516</v>
      </c>
    </row>
    <row r="3165" spans="1:23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 s="15">
        <f t="shared" si="99"/>
        <v>41881.645833333336</v>
      </c>
      <c r="J3165">
        <v>1409412600</v>
      </c>
      <c r="K3165" s="17">
        <f>(((L3165/60)/60/24)+DATE(1970,1,1))</f>
        <v>41829.965532407405</v>
      </c>
      <c r="L3165">
        <v>1404947422</v>
      </c>
      <c r="M3165" t="b">
        <v>0</v>
      </c>
      <c r="N3165">
        <v>3</v>
      </c>
      <c r="O3165" t="b">
        <v>0</v>
      </c>
      <c r="P3165" t="s">
        <v>8276</v>
      </c>
      <c r="Q3165">
        <f t="shared" si="98"/>
        <v>0</v>
      </c>
      <c r="R3165">
        <f>IFERROR(ROUND(E3165/N3165,2),0)</f>
        <v>30</v>
      </c>
      <c r="S3165" t="s">
        <v>8331</v>
      </c>
      <c r="T3165" t="s">
        <v>8353</v>
      </c>
      <c r="U3165">
        <v>7</v>
      </c>
      <c r="V3165">
        <v>9</v>
      </c>
      <c r="W3165" t="s">
        <v>11517</v>
      </c>
    </row>
    <row r="3166" spans="1:23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 s="15">
        <f t="shared" si="99"/>
        <v>41854.754016203704</v>
      </c>
      <c r="J3166">
        <v>1407089147</v>
      </c>
      <c r="K3166" s="17">
        <f>(((L3166/60)/60/24)+DATE(1970,1,1))</f>
        <v>41809.754016203704</v>
      </c>
      <c r="L3166">
        <v>1403201147</v>
      </c>
      <c r="M3166" t="b">
        <v>0</v>
      </c>
      <c r="N3166">
        <v>5</v>
      </c>
      <c r="O3166" t="b">
        <v>0</v>
      </c>
      <c r="P3166" t="s">
        <v>8282</v>
      </c>
      <c r="Q3166">
        <f t="shared" si="98"/>
        <v>1</v>
      </c>
      <c r="R3166">
        <f>IFERROR(ROUND(E3166/N3166,2),0)</f>
        <v>18</v>
      </c>
      <c r="S3166" t="s">
        <v>8326</v>
      </c>
      <c r="T3166" t="s">
        <v>8348</v>
      </c>
      <c r="U3166">
        <v>6</v>
      </c>
      <c r="V3166">
        <v>19</v>
      </c>
      <c r="W3166" t="s">
        <v>11518</v>
      </c>
    </row>
    <row r="3167" spans="1:23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 s="15">
        <f t="shared" si="99"/>
        <v>41418.579675925925</v>
      </c>
      <c r="J3167">
        <v>1369403684</v>
      </c>
      <c r="K3167" s="17">
        <f>(((L3167/60)/60/24)+DATE(1970,1,1))</f>
        <v>41373.579675925925</v>
      </c>
      <c r="L3167">
        <v>1365515684</v>
      </c>
      <c r="M3167" t="b">
        <v>0</v>
      </c>
      <c r="N3167">
        <v>3</v>
      </c>
      <c r="O3167" t="b">
        <v>0</v>
      </c>
      <c r="P3167" t="s">
        <v>8302</v>
      </c>
      <c r="Q3167">
        <f t="shared" si="98"/>
        <v>0</v>
      </c>
      <c r="R3167">
        <f>IFERROR(ROUND(E3167/N3167,2),0)</f>
        <v>30</v>
      </c>
      <c r="S3167" t="s">
        <v>8318</v>
      </c>
      <c r="T3167" t="s">
        <v>8359</v>
      </c>
      <c r="U3167">
        <v>4</v>
      </c>
      <c r="V3167">
        <v>9</v>
      </c>
      <c r="W3167" t="s">
        <v>11519</v>
      </c>
    </row>
    <row r="3168" spans="1:23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 s="15">
        <f t="shared" si="99"/>
        <v>42387</v>
      </c>
      <c r="J3168">
        <v>1453075200</v>
      </c>
      <c r="K3168" s="17">
        <f>(((L3168/60)/60/24)+DATE(1970,1,1))</f>
        <v>42358.684872685189</v>
      </c>
      <c r="L3168">
        <v>1450628773</v>
      </c>
      <c r="M3168" t="b">
        <v>0</v>
      </c>
      <c r="N3168">
        <v>3</v>
      </c>
      <c r="O3168" t="b">
        <v>0</v>
      </c>
      <c r="P3168" t="s">
        <v>8269</v>
      </c>
      <c r="Q3168">
        <f t="shared" si="98"/>
        <v>2</v>
      </c>
      <c r="R3168">
        <f>IFERROR(ROUND(E3168/N3168,2),0)</f>
        <v>30</v>
      </c>
      <c r="S3168" t="s">
        <v>8307</v>
      </c>
      <c r="T3168" t="s">
        <v>8309</v>
      </c>
      <c r="U3168">
        <v>12</v>
      </c>
      <c r="V3168">
        <v>20</v>
      </c>
      <c r="W3168" t="s">
        <v>11520</v>
      </c>
    </row>
    <row r="3169" spans="1:23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 s="15">
        <f t="shared" si="99"/>
        <v>41903.825439814813</v>
      </c>
      <c r="J3169">
        <v>1411328918</v>
      </c>
      <c r="K3169" s="17">
        <f>(((L3169/60)/60/24)+DATE(1970,1,1))</f>
        <v>41858.825439814813</v>
      </c>
      <c r="L3169">
        <v>1407440918</v>
      </c>
      <c r="M3169" t="b">
        <v>0</v>
      </c>
      <c r="N3169">
        <v>5</v>
      </c>
      <c r="O3169" t="b">
        <v>0</v>
      </c>
      <c r="P3169" t="s">
        <v>8297</v>
      </c>
      <c r="Q3169">
        <f t="shared" si="98"/>
        <v>0</v>
      </c>
      <c r="R3169">
        <f>IFERROR(ROUND(E3169/N3169,2),0)</f>
        <v>17.2</v>
      </c>
      <c r="S3169" t="s">
        <v>8326</v>
      </c>
      <c r="T3169" t="s">
        <v>8360</v>
      </c>
      <c r="U3169">
        <v>8</v>
      </c>
      <c r="V3169">
        <v>7</v>
      </c>
      <c r="W3169" t="s">
        <v>11521</v>
      </c>
    </row>
    <row r="3170" spans="1:23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 s="15">
        <f t="shared" si="99"/>
        <v>42572.626747685179</v>
      </c>
      <c r="J3170">
        <v>1469113351</v>
      </c>
      <c r="K3170" s="17">
        <f>(((L3170/60)/60/24)+DATE(1970,1,1))</f>
        <v>42512.626747685179</v>
      </c>
      <c r="L3170">
        <v>1463929351</v>
      </c>
      <c r="M3170" t="b">
        <v>0</v>
      </c>
      <c r="N3170">
        <v>6</v>
      </c>
      <c r="O3170" t="b">
        <v>0</v>
      </c>
      <c r="P3170" t="s">
        <v>8269</v>
      </c>
      <c r="Q3170">
        <f t="shared" si="98"/>
        <v>29</v>
      </c>
      <c r="R3170">
        <f>IFERROR(ROUND(E3170/N3170,2),0)</f>
        <v>14.33</v>
      </c>
      <c r="S3170" t="s">
        <v>8307</v>
      </c>
      <c r="T3170" t="s">
        <v>8309</v>
      </c>
      <c r="U3170">
        <v>5</v>
      </c>
      <c r="V3170">
        <v>22</v>
      </c>
      <c r="W3170" t="s">
        <v>11522</v>
      </c>
    </row>
    <row r="3171" spans="1:23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 s="15">
        <f t="shared" si="99"/>
        <v>41712.700821759259</v>
      </c>
      <c r="J3171">
        <v>1394815751</v>
      </c>
      <c r="K3171" s="17">
        <f>(((L3171/60)/60/24)+DATE(1970,1,1))</f>
        <v>41652.742488425924</v>
      </c>
      <c r="L3171">
        <v>1389635351</v>
      </c>
      <c r="M3171" t="b">
        <v>0</v>
      </c>
      <c r="N3171">
        <v>2</v>
      </c>
      <c r="O3171" t="b">
        <v>0</v>
      </c>
      <c r="P3171" t="s">
        <v>8288</v>
      </c>
      <c r="Q3171">
        <f t="shared" si="98"/>
        <v>1</v>
      </c>
      <c r="R3171">
        <f>IFERROR(ROUND(E3171/N3171,2),0)</f>
        <v>42.5</v>
      </c>
      <c r="S3171" t="s">
        <v>8318</v>
      </c>
      <c r="T3171" t="s">
        <v>8352</v>
      </c>
      <c r="U3171">
        <v>1</v>
      </c>
      <c r="V3171">
        <v>13</v>
      </c>
      <c r="W3171" t="s">
        <v>11523</v>
      </c>
    </row>
    <row r="3172" spans="1:23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 s="15">
        <f t="shared" si="99"/>
        <v>41882.818749999999</v>
      </c>
      <c r="J3172">
        <v>1409513940</v>
      </c>
      <c r="K3172" s="17">
        <f>(((L3172/60)/60/24)+DATE(1970,1,1))</f>
        <v>41841.56381944444</v>
      </c>
      <c r="L3172">
        <v>1405949514</v>
      </c>
      <c r="M3172" t="b">
        <v>0</v>
      </c>
      <c r="N3172">
        <v>4</v>
      </c>
      <c r="O3172" t="b">
        <v>0</v>
      </c>
      <c r="P3172" t="s">
        <v>8291</v>
      </c>
      <c r="Q3172">
        <f t="shared" si="98"/>
        <v>5</v>
      </c>
      <c r="R3172">
        <f>IFERROR(ROUND(E3172/N3172,2),0)</f>
        <v>21.25</v>
      </c>
      <c r="S3172" t="s">
        <v>8331</v>
      </c>
      <c r="T3172" t="s">
        <v>8334</v>
      </c>
      <c r="U3172">
        <v>7</v>
      </c>
      <c r="V3172">
        <v>21</v>
      </c>
      <c r="W3172" t="s">
        <v>11524</v>
      </c>
    </row>
    <row r="3173" spans="1:23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 s="15">
        <f t="shared" si="99"/>
        <v>41782.587094907409</v>
      </c>
      <c r="J3173">
        <v>1400853925</v>
      </c>
      <c r="K3173" s="17">
        <f>(((L3173/60)/60/24)+DATE(1970,1,1))</f>
        <v>41767.587094907409</v>
      </c>
      <c r="L3173">
        <v>1399557925</v>
      </c>
      <c r="M3173" t="b">
        <v>0</v>
      </c>
      <c r="N3173">
        <v>4</v>
      </c>
      <c r="O3173" t="b">
        <v>0</v>
      </c>
      <c r="P3173" t="s">
        <v>8292</v>
      </c>
      <c r="Q3173">
        <f t="shared" si="98"/>
        <v>0</v>
      </c>
      <c r="R3173">
        <f>IFERROR(ROUND(E3173/N3173,2),0)</f>
        <v>21.25</v>
      </c>
      <c r="S3173" t="s">
        <v>8315</v>
      </c>
      <c r="T3173" t="s">
        <v>8325</v>
      </c>
      <c r="U3173">
        <v>5</v>
      </c>
      <c r="V3173">
        <v>8</v>
      </c>
      <c r="W3173" t="s">
        <v>11525</v>
      </c>
    </row>
    <row r="3174" spans="1:23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 s="15">
        <f t="shared" si="99"/>
        <v>41867.086377314816</v>
      </c>
      <c r="J3174">
        <v>1408154663</v>
      </c>
      <c r="K3174" s="17">
        <f>(((L3174/60)/60/24)+DATE(1970,1,1))</f>
        <v>41832.086377314816</v>
      </c>
      <c r="L3174">
        <v>1405130663</v>
      </c>
      <c r="M3174" t="b">
        <v>0</v>
      </c>
      <c r="N3174">
        <v>4</v>
      </c>
      <c r="O3174" t="b">
        <v>0</v>
      </c>
      <c r="P3174" t="s">
        <v>8280</v>
      </c>
      <c r="Q3174">
        <f t="shared" si="98"/>
        <v>0</v>
      </c>
      <c r="R3174">
        <f>IFERROR(ROUND(E3174/N3174,2),0)</f>
        <v>21.25</v>
      </c>
      <c r="S3174" t="s">
        <v>8323</v>
      </c>
      <c r="T3174" t="s">
        <v>8338</v>
      </c>
      <c r="U3174">
        <v>7</v>
      </c>
      <c r="V3174">
        <v>12</v>
      </c>
      <c r="W3174" t="s">
        <v>11526</v>
      </c>
    </row>
    <row r="3175" spans="1:23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 s="15">
        <f t="shared" si="99"/>
        <v>41048.711863425924</v>
      </c>
      <c r="J3175">
        <v>1337447105</v>
      </c>
      <c r="K3175" s="17">
        <f>(((L3175/60)/60/24)+DATE(1970,1,1))</f>
        <v>41018.711863425924</v>
      </c>
      <c r="L3175">
        <v>1334855105</v>
      </c>
      <c r="M3175" t="b">
        <v>0</v>
      </c>
      <c r="N3175">
        <v>16</v>
      </c>
      <c r="O3175" t="b">
        <v>0</v>
      </c>
      <c r="P3175" t="s">
        <v>8280</v>
      </c>
      <c r="Q3175">
        <f t="shared" si="98"/>
        <v>1</v>
      </c>
      <c r="R3175">
        <f>IFERROR(ROUND(E3175/N3175,2),0)</f>
        <v>5.31</v>
      </c>
      <c r="S3175" t="s">
        <v>8323</v>
      </c>
      <c r="T3175" t="s">
        <v>8338</v>
      </c>
      <c r="U3175">
        <v>4</v>
      </c>
      <c r="V3175">
        <v>19</v>
      </c>
      <c r="W3175" t="s">
        <v>11527</v>
      </c>
    </row>
    <row r="3176" spans="1:23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 s="15">
        <f t="shared" si="99"/>
        <v>42834.853807870371</v>
      </c>
      <c r="J3176">
        <v>1491769769</v>
      </c>
      <c r="K3176" s="17">
        <f>(((L3176/60)/60/24)+DATE(1970,1,1))</f>
        <v>42804.895474537043</v>
      </c>
      <c r="L3176">
        <v>1489181369</v>
      </c>
      <c r="M3176" t="b">
        <v>0</v>
      </c>
      <c r="N3176">
        <v>4</v>
      </c>
      <c r="O3176" t="b">
        <v>0</v>
      </c>
      <c r="P3176" t="s">
        <v>8296</v>
      </c>
      <c r="Q3176">
        <f t="shared" si="98"/>
        <v>3</v>
      </c>
      <c r="R3176">
        <f>IFERROR(ROUND(E3176/N3176,2),0)</f>
        <v>21.25</v>
      </c>
      <c r="S3176" t="s">
        <v>8326</v>
      </c>
      <c r="T3176" t="s">
        <v>8327</v>
      </c>
      <c r="U3176">
        <v>3</v>
      </c>
      <c r="V3176">
        <v>10</v>
      </c>
      <c r="W3176" t="s">
        <v>11528</v>
      </c>
    </row>
    <row r="3177" spans="1:23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 s="15">
        <f t="shared" si="99"/>
        <v>42540.341631944444</v>
      </c>
      <c r="J3177">
        <v>1466323917</v>
      </c>
      <c r="K3177" s="17">
        <f>(((L3177/60)/60/24)+DATE(1970,1,1))</f>
        <v>42510.341631944444</v>
      </c>
      <c r="L3177">
        <v>1463731917</v>
      </c>
      <c r="M3177" t="b">
        <v>0</v>
      </c>
      <c r="N3177">
        <v>7</v>
      </c>
      <c r="O3177" t="b">
        <v>0</v>
      </c>
      <c r="P3177" t="s">
        <v>8282</v>
      </c>
      <c r="Q3177">
        <f t="shared" si="98"/>
        <v>6</v>
      </c>
      <c r="R3177">
        <f>IFERROR(ROUND(E3177/N3177,2),0)</f>
        <v>12.14</v>
      </c>
      <c r="S3177" t="s">
        <v>8326</v>
      </c>
      <c r="T3177" t="s">
        <v>8348</v>
      </c>
      <c r="U3177">
        <v>5</v>
      </c>
      <c r="V3177">
        <v>20</v>
      </c>
      <c r="W3177" t="s">
        <v>11529</v>
      </c>
    </row>
    <row r="3178" spans="1:23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 s="15">
        <f t="shared" si="99"/>
        <v>42363.598530092597</v>
      </c>
      <c r="J3178">
        <v>1451053313</v>
      </c>
      <c r="K3178" s="17">
        <f>(((L3178/60)/60/24)+DATE(1970,1,1))</f>
        <v>42333.598530092597</v>
      </c>
      <c r="L3178">
        <v>1448461313</v>
      </c>
      <c r="M3178" t="b">
        <v>0</v>
      </c>
      <c r="N3178">
        <v>8</v>
      </c>
      <c r="O3178" t="b">
        <v>0</v>
      </c>
      <c r="P3178" t="s">
        <v>8280</v>
      </c>
      <c r="Q3178">
        <f t="shared" si="98"/>
        <v>8</v>
      </c>
      <c r="R3178">
        <f>IFERROR(ROUND(E3178/N3178,2),0)</f>
        <v>10.38</v>
      </c>
      <c r="S3178" t="s">
        <v>8323</v>
      </c>
      <c r="T3178" t="s">
        <v>8338</v>
      </c>
      <c r="U3178">
        <v>11</v>
      </c>
      <c r="V3178">
        <v>25</v>
      </c>
      <c r="W3178" t="s">
        <v>11530</v>
      </c>
    </row>
    <row r="3179" spans="1:23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 s="15">
        <f t="shared" si="99"/>
        <v>41773.758043981477</v>
      </c>
      <c r="J3179">
        <v>1400091095</v>
      </c>
      <c r="K3179" s="17">
        <f>(((L3179/60)/60/24)+DATE(1970,1,1))</f>
        <v>41753.758043981477</v>
      </c>
      <c r="L3179">
        <v>1398363095</v>
      </c>
      <c r="M3179" t="b">
        <v>0</v>
      </c>
      <c r="N3179">
        <v>4</v>
      </c>
      <c r="O3179" t="b">
        <v>0</v>
      </c>
      <c r="P3179" t="s">
        <v>8268</v>
      </c>
      <c r="Q3179">
        <f t="shared" si="98"/>
        <v>3</v>
      </c>
      <c r="R3179">
        <f>IFERROR(ROUND(E3179/N3179,2),0)</f>
        <v>20.5</v>
      </c>
      <c r="S3179" t="s">
        <v>8328</v>
      </c>
      <c r="T3179" t="s">
        <v>8342</v>
      </c>
      <c r="U3179">
        <v>4</v>
      </c>
      <c r="V3179">
        <v>24</v>
      </c>
      <c r="W3179" t="s">
        <v>11531</v>
      </c>
    </row>
    <row r="3180" spans="1:23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 s="15">
        <f t="shared" si="99"/>
        <v>41969.551388888889</v>
      </c>
      <c r="J3180">
        <v>1417007640</v>
      </c>
      <c r="K3180" s="17">
        <f>(((L3180/60)/60/24)+DATE(1970,1,1))</f>
        <v>41938.717256944445</v>
      </c>
      <c r="L3180">
        <v>1414343571</v>
      </c>
      <c r="M3180" t="b">
        <v>0</v>
      </c>
      <c r="N3180">
        <v>5</v>
      </c>
      <c r="O3180" t="b">
        <v>0</v>
      </c>
      <c r="P3180" t="s">
        <v>8268</v>
      </c>
      <c r="Q3180">
        <f t="shared" si="98"/>
        <v>1</v>
      </c>
      <c r="R3180">
        <f>IFERROR(ROUND(E3180/N3180,2),0)</f>
        <v>16.399999999999999</v>
      </c>
      <c r="S3180" t="s">
        <v>8328</v>
      </c>
      <c r="T3180" t="s">
        <v>8342</v>
      </c>
      <c r="U3180">
        <v>10</v>
      </c>
      <c r="V3180">
        <v>26</v>
      </c>
      <c r="W3180" t="s">
        <v>11532</v>
      </c>
    </row>
    <row r="3181" spans="1:23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 s="15">
        <f t="shared" si="99"/>
        <v>41991.18913194444</v>
      </c>
      <c r="J3181">
        <v>1418877141</v>
      </c>
      <c r="K3181" s="17">
        <f>(((L3181/60)/60/24)+DATE(1970,1,1))</f>
        <v>41961.18913194444</v>
      </c>
      <c r="L3181">
        <v>1416285141</v>
      </c>
      <c r="M3181" t="b">
        <v>0</v>
      </c>
      <c r="N3181">
        <v>4</v>
      </c>
      <c r="O3181" t="b">
        <v>0</v>
      </c>
      <c r="P3181" t="s">
        <v>8270</v>
      </c>
      <c r="Q3181">
        <f t="shared" si="98"/>
        <v>0</v>
      </c>
      <c r="R3181">
        <f>IFERROR(ROUND(E3181/N3181,2),0)</f>
        <v>20.5</v>
      </c>
      <c r="S3181" t="s">
        <v>8315</v>
      </c>
      <c r="T3181" t="s">
        <v>8345</v>
      </c>
      <c r="U3181">
        <v>11</v>
      </c>
      <c r="V3181">
        <v>18</v>
      </c>
      <c r="W3181" t="s">
        <v>11533</v>
      </c>
    </row>
    <row r="3182" spans="1:23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 s="15">
        <f t="shared" si="99"/>
        <v>42208.559432870374</v>
      </c>
      <c r="J3182">
        <v>1437657935</v>
      </c>
      <c r="K3182" s="17">
        <f>(((L3182/60)/60/24)+DATE(1970,1,1))</f>
        <v>42168.559432870374</v>
      </c>
      <c r="L3182">
        <v>1434201935</v>
      </c>
      <c r="M3182" t="b">
        <v>0</v>
      </c>
      <c r="N3182">
        <v>4</v>
      </c>
      <c r="O3182" t="b">
        <v>0</v>
      </c>
      <c r="P3182" t="s">
        <v>8265</v>
      </c>
      <c r="Q3182">
        <f t="shared" si="98"/>
        <v>0</v>
      </c>
      <c r="R3182">
        <f>IFERROR(ROUND(E3182/N3182,2),0)</f>
        <v>20.25</v>
      </c>
      <c r="S3182" t="s">
        <v>8328</v>
      </c>
      <c r="T3182" t="s">
        <v>8340</v>
      </c>
      <c r="U3182">
        <v>6</v>
      </c>
      <c r="V3182">
        <v>13</v>
      </c>
      <c r="W3182" t="s">
        <v>11534</v>
      </c>
    </row>
    <row r="3183" spans="1:23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 s="15">
        <f t="shared" si="99"/>
        <v>41689.381041666667</v>
      </c>
      <c r="J3183">
        <v>1392800922</v>
      </c>
      <c r="K3183" s="17">
        <f>(((L3183/60)/60/24)+DATE(1970,1,1))</f>
        <v>41661.381041666667</v>
      </c>
      <c r="L3183">
        <v>1390381722</v>
      </c>
      <c r="M3183" t="b">
        <v>0</v>
      </c>
      <c r="N3183">
        <v>5</v>
      </c>
      <c r="O3183" t="b">
        <v>0</v>
      </c>
      <c r="P3183" t="s">
        <v>8280</v>
      </c>
      <c r="Q3183">
        <f t="shared" si="98"/>
        <v>3</v>
      </c>
      <c r="R3183">
        <f>IFERROR(ROUND(E3183/N3183,2),0)</f>
        <v>16.2</v>
      </c>
      <c r="S3183" t="s">
        <v>8323</v>
      </c>
      <c r="T3183" t="s">
        <v>8338</v>
      </c>
      <c r="U3183">
        <v>1</v>
      </c>
      <c r="V3183">
        <v>22</v>
      </c>
      <c r="W3183" t="s">
        <v>11535</v>
      </c>
    </row>
    <row r="3184" spans="1:23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 s="15">
        <f t="shared" si="99"/>
        <v>42662.443368055552</v>
      </c>
      <c r="J3184">
        <v>1476873507</v>
      </c>
      <c r="K3184" s="17">
        <f>(((L3184/60)/60/24)+DATE(1970,1,1))</f>
        <v>42632.443368055552</v>
      </c>
      <c r="L3184">
        <v>1474281507</v>
      </c>
      <c r="M3184" t="b">
        <v>0</v>
      </c>
      <c r="N3184">
        <v>4</v>
      </c>
      <c r="O3184" t="b">
        <v>0</v>
      </c>
      <c r="P3184" t="s">
        <v>8270</v>
      </c>
      <c r="Q3184">
        <f t="shared" si="98"/>
        <v>1</v>
      </c>
      <c r="R3184">
        <f>IFERROR(ROUND(E3184/N3184,2),0)</f>
        <v>20</v>
      </c>
      <c r="S3184" t="s">
        <v>8315</v>
      </c>
      <c r="T3184" t="s">
        <v>8345</v>
      </c>
      <c r="U3184">
        <v>9</v>
      </c>
      <c r="V3184">
        <v>19</v>
      </c>
      <c r="W3184" t="s">
        <v>11536</v>
      </c>
    </row>
    <row r="3185" spans="1:23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 s="15">
        <f t="shared" si="99"/>
        <v>42174.769479166673</v>
      </c>
      <c r="J3185">
        <v>1434738483</v>
      </c>
      <c r="K3185" s="17">
        <f>(((L3185/60)/60/24)+DATE(1970,1,1))</f>
        <v>42144.769479166673</v>
      </c>
      <c r="L3185">
        <v>1432146483</v>
      </c>
      <c r="M3185" t="b">
        <v>0</v>
      </c>
      <c r="N3185">
        <v>4</v>
      </c>
      <c r="O3185" t="b">
        <v>0</v>
      </c>
      <c r="P3185" t="s">
        <v>8288</v>
      </c>
      <c r="Q3185">
        <f t="shared" si="98"/>
        <v>1</v>
      </c>
      <c r="R3185">
        <f>IFERROR(ROUND(E3185/N3185,2),0)</f>
        <v>20</v>
      </c>
      <c r="S3185" t="s">
        <v>8318</v>
      </c>
      <c r="T3185" t="s">
        <v>8352</v>
      </c>
      <c r="U3185">
        <v>5</v>
      </c>
      <c r="V3185">
        <v>20</v>
      </c>
      <c r="W3185" t="s">
        <v>11537</v>
      </c>
    </row>
    <row r="3186" spans="1:23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 s="15">
        <f t="shared" si="99"/>
        <v>42823.980682870373</v>
      </c>
      <c r="J3186">
        <v>1490830331</v>
      </c>
      <c r="K3186" s="17">
        <f>(((L3186/60)/60/24)+DATE(1970,1,1))</f>
        <v>42794.022349537037</v>
      </c>
      <c r="L3186">
        <v>1488241931</v>
      </c>
      <c r="M3186" t="b">
        <v>0</v>
      </c>
      <c r="N3186">
        <v>7</v>
      </c>
      <c r="O3186" t="b">
        <v>0</v>
      </c>
      <c r="P3186" t="s">
        <v>8296</v>
      </c>
      <c r="Q3186">
        <f t="shared" si="98"/>
        <v>8</v>
      </c>
      <c r="R3186">
        <f>IFERROR(ROUND(E3186/N3186,2),0)</f>
        <v>11.43</v>
      </c>
      <c r="S3186" t="s">
        <v>8326</v>
      </c>
      <c r="T3186" t="s">
        <v>8327</v>
      </c>
      <c r="U3186">
        <v>2</v>
      </c>
      <c r="V3186">
        <v>28</v>
      </c>
      <c r="W3186" t="s">
        <v>11538</v>
      </c>
    </row>
    <row r="3187" spans="1:23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 s="15">
        <f t="shared" si="99"/>
        <v>42271.590833333335</v>
      </c>
      <c r="J3187">
        <v>1443103848</v>
      </c>
      <c r="K3187" s="17">
        <f>(((L3187/60)/60/24)+DATE(1970,1,1))</f>
        <v>42257.590833333335</v>
      </c>
      <c r="L3187">
        <v>1441894248</v>
      </c>
      <c r="M3187" t="b">
        <v>0</v>
      </c>
      <c r="N3187">
        <v>3</v>
      </c>
      <c r="O3187" t="b">
        <v>0</v>
      </c>
      <c r="P3187" t="s">
        <v>8269</v>
      </c>
      <c r="Q3187">
        <f t="shared" si="98"/>
        <v>32</v>
      </c>
      <c r="R3187">
        <f>IFERROR(ROUND(E3187/N3187,2),0)</f>
        <v>26.67</v>
      </c>
      <c r="S3187" t="s">
        <v>8307</v>
      </c>
      <c r="T3187" t="s">
        <v>8309</v>
      </c>
      <c r="U3187">
        <v>9</v>
      </c>
      <c r="V3187">
        <v>10</v>
      </c>
      <c r="W3187" t="s">
        <v>11539</v>
      </c>
    </row>
    <row r="3188" spans="1:23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 s="15">
        <f t="shared" si="99"/>
        <v>42514.600694444445</v>
      </c>
      <c r="J3188">
        <v>1464099900</v>
      </c>
      <c r="K3188" s="17">
        <f>(((L3188/60)/60/24)+DATE(1970,1,1))</f>
        <v>42497.070775462969</v>
      </c>
      <c r="L3188">
        <v>1462585315</v>
      </c>
      <c r="M3188" t="b">
        <v>0</v>
      </c>
      <c r="N3188">
        <v>2</v>
      </c>
      <c r="O3188" t="b">
        <v>0</v>
      </c>
      <c r="P3188" t="s">
        <v>8269</v>
      </c>
      <c r="Q3188">
        <f t="shared" si="98"/>
        <v>11</v>
      </c>
      <c r="R3188">
        <f>IFERROR(ROUND(E3188/N3188,2),0)</f>
        <v>40</v>
      </c>
      <c r="S3188" t="s">
        <v>8307</v>
      </c>
      <c r="T3188" t="s">
        <v>8309</v>
      </c>
      <c r="U3188">
        <v>5</v>
      </c>
      <c r="V3188">
        <v>7</v>
      </c>
      <c r="W3188" t="s">
        <v>11540</v>
      </c>
    </row>
    <row r="3189" spans="1:23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 s="15">
        <f t="shared" si="99"/>
        <v>42201.902037037042</v>
      </c>
      <c r="J3189">
        <v>1437082736</v>
      </c>
      <c r="K3189" s="17">
        <f>(((L3189/60)/60/24)+DATE(1970,1,1))</f>
        <v>42181.902037037042</v>
      </c>
      <c r="L3189">
        <v>1435354736</v>
      </c>
      <c r="M3189" t="b">
        <v>0</v>
      </c>
      <c r="N3189">
        <v>3</v>
      </c>
      <c r="O3189" t="b">
        <v>0</v>
      </c>
      <c r="P3189" t="s">
        <v>8294</v>
      </c>
      <c r="Q3189">
        <f t="shared" si="98"/>
        <v>8</v>
      </c>
      <c r="R3189">
        <f>IFERROR(ROUND(E3189/N3189,2),0)</f>
        <v>26</v>
      </c>
      <c r="S3189" t="s">
        <v>8320</v>
      </c>
      <c r="T3189" t="s">
        <v>8356</v>
      </c>
      <c r="U3189">
        <v>6</v>
      </c>
      <c r="V3189">
        <v>26</v>
      </c>
      <c r="W3189" t="s">
        <v>11541</v>
      </c>
    </row>
    <row r="3190" spans="1:23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 s="15">
        <f t="shared" si="99"/>
        <v>42421.35019675926</v>
      </c>
      <c r="J3190">
        <v>1456043057</v>
      </c>
      <c r="K3190" s="17">
        <f>(((L3190/60)/60/24)+DATE(1970,1,1))</f>
        <v>42391.35019675926</v>
      </c>
      <c r="L3190">
        <v>1453451057</v>
      </c>
      <c r="M3190" t="b">
        <v>0</v>
      </c>
      <c r="N3190">
        <v>2</v>
      </c>
      <c r="O3190" t="b">
        <v>0</v>
      </c>
      <c r="P3190" t="s">
        <v>8285</v>
      </c>
      <c r="Q3190">
        <f t="shared" si="98"/>
        <v>1</v>
      </c>
      <c r="R3190">
        <f>IFERROR(ROUND(E3190/N3190,2),0)</f>
        <v>38.5</v>
      </c>
      <c r="S3190" t="s">
        <v>8318</v>
      </c>
      <c r="T3190" t="s">
        <v>8351</v>
      </c>
      <c r="U3190">
        <v>1</v>
      </c>
      <c r="V3190">
        <v>22</v>
      </c>
      <c r="W3190" t="s">
        <v>11542</v>
      </c>
    </row>
    <row r="3191" spans="1:23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 s="15">
        <f t="shared" si="99"/>
        <v>41159.942870370374</v>
      </c>
      <c r="J3191">
        <v>1347057464</v>
      </c>
      <c r="K3191" s="17">
        <f>(((L3191/60)/60/24)+DATE(1970,1,1))</f>
        <v>41129.942870370374</v>
      </c>
      <c r="L3191">
        <v>1344465464</v>
      </c>
      <c r="M3191" t="b">
        <v>0</v>
      </c>
      <c r="N3191">
        <v>5</v>
      </c>
      <c r="O3191" t="b">
        <v>0</v>
      </c>
      <c r="P3191" t="s">
        <v>8268</v>
      </c>
      <c r="Q3191">
        <f t="shared" si="98"/>
        <v>1</v>
      </c>
      <c r="R3191">
        <f>IFERROR(ROUND(E3191/N3191,2),0)</f>
        <v>15.2</v>
      </c>
      <c r="S3191" t="s">
        <v>8328</v>
      </c>
      <c r="T3191" t="s">
        <v>8342</v>
      </c>
      <c r="U3191">
        <v>8</v>
      </c>
      <c r="V3191">
        <v>8</v>
      </c>
      <c r="W3191" t="s">
        <v>11543</v>
      </c>
    </row>
    <row r="3192" spans="1:23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 s="15">
        <f t="shared" si="99"/>
        <v>41943.94840277778</v>
      </c>
      <c r="J3192">
        <v>1414795542</v>
      </c>
      <c r="K3192" s="17">
        <f>(((L3192/60)/60/24)+DATE(1970,1,1))</f>
        <v>41913.94840277778</v>
      </c>
      <c r="L3192">
        <v>1412203542</v>
      </c>
      <c r="M3192" t="b">
        <v>1</v>
      </c>
      <c r="N3192">
        <v>4</v>
      </c>
      <c r="O3192" t="b">
        <v>0</v>
      </c>
      <c r="P3192" t="s">
        <v>8283</v>
      </c>
      <c r="Q3192">
        <f t="shared" si="98"/>
        <v>1</v>
      </c>
      <c r="R3192">
        <f>IFERROR(ROUND(E3192/N3192,2),0)</f>
        <v>19</v>
      </c>
      <c r="S3192" t="s">
        <v>8320</v>
      </c>
      <c r="T3192" t="s">
        <v>8321</v>
      </c>
      <c r="U3192">
        <v>10</v>
      </c>
      <c r="V3192">
        <v>1</v>
      </c>
      <c r="W3192" t="s">
        <v>11544</v>
      </c>
    </row>
    <row r="3193" spans="1:23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 s="15">
        <f t="shared" si="99"/>
        <v>41991.898090277777</v>
      </c>
      <c r="J3193">
        <v>1418938395</v>
      </c>
      <c r="K3193" s="17">
        <f>(((L3193/60)/60/24)+DATE(1970,1,1))</f>
        <v>41946.898090277777</v>
      </c>
      <c r="L3193">
        <v>1415050395</v>
      </c>
      <c r="M3193" t="b">
        <v>0</v>
      </c>
      <c r="N3193">
        <v>1</v>
      </c>
      <c r="O3193" t="b">
        <v>0</v>
      </c>
      <c r="P3193" t="s">
        <v>8271</v>
      </c>
      <c r="Q3193">
        <f t="shared" si="98"/>
        <v>0</v>
      </c>
      <c r="R3193">
        <f>IFERROR(ROUND(E3193/N3193,2),0)</f>
        <v>75</v>
      </c>
      <c r="S3193" t="s">
        <v>8315</v>
      </c>
      <c r="T3193" t="s">
        <v>8317</v>
      </c>
      <c r="U3193">
        <v>11</v>
      </c>
      <c r="V3193">
        <v>3</v>
      </c>
      <c r="W3193" t="s">
        <v>11545</v>
      </c>
    </row>
    <row r="3194" spans="1:23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 s="15">
        <f t="shared" si="99"/>
        <v>42537.71025462963</v>
      </c>
      <c r="J3194">
        <v>1466096566</v>
      </c>
      <c r="K3194" s="17">
        <f>(((L3194/60)/60/24)+DATE(1970,1,1))</f>
        <v>42507.71025462963</v>
      </c>
      <c r="L3194">
        <v>1463504566</v>
      </c>
      <c r="M3194" t="b">
        <v>0</v>
      </c>
      <c r="N3194">
        <v>2</v>
      </c>
      <c r="O3194" t="b">
        <v>0</v>
      </c>
      <c r="P3194" t="s">
        <v>8282</v>
      </c>
      <c r="Q3194">
        <f t="shared" si="98"/>
        <v>0</v>
      </c>
      <c r="R3194">
        <f>IFERROR(ROUND(E3194/N3194,2),0)</f>
        <v>37.5</v>
      </c>
      <c r="S3194" t="s">
        <v>8326</v>
      </c>
      <c r="T3194" t="s">
        <v>8348</v>
      </c>
      <c r="U3194">
        <v>5</v>
      </c>
      <c r="V3194">
        <v>17</v>
      </c>
      <c r="W3194" t="s">
        <v>11546</v>
      </c>
    </row>
    <row r="3195" spans="1:23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 s="15">
        <f t="shared" si="99"/>
        <v>42559.730717592596</v>
      </c>
      <c r="J3195">
        <v>1467999134</v>
      </c>
      <c r="K3195" s="17">
        <f>(((L3195/60)/60/24)+DATE(1970,1,1))</f>
        <v>42529.730717592596</v>
      </c>
      <c r="L3195">
        <v>1465407134</v>
      </c>
      <c r="M3195" t="b">
        <v>0</v>
      </c>
      <c r="N3195">
        <v>3</v>
      </c>
      <c r="O3195" t="b">
        <v>0</v>
      </c>
      <c r="P3195" t="s">
        <v>8285</v>
      </c>
      <c r="Q3195">
        <f t="shared" si="98"/>
        <v>0</v>
      </c>
      <c r="R3195">
        <f>IFERROR(ROUND(E3195/N3195,2),0)</f>
        <v>25</v>
      </c>
      <c r="S3195" t="s">
        <v>8318</v>
      </c>
      <c r="T3195" t="s">
        <v>8351</v>
      </c>
      <c r="U3195">
        <v>6</v>
      </c>
      <c r="V3195">
        <v>8</v>
      </c>
      <c r="W3195" t="s">
        <v>11547</v>
      </c>
    </row>
    <row r="3196" spans="1:23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 s="15">
        <f t="shared" si="99"/>
        <v>41986.471863425926</v>
      </c>
      <c r="J3196">
        <v>1418469569</v>
      </c>
      <c r="K3196" s="17">
        <f>(((L3196/60)/60/24)+DATE(1970,1,1))</f>
        <v>41941.430196759262</v>
      </c>
      <c r="L3196">
        <v>1414577969</v>
      </c>
      <c r="M3196" t="b">
        <v>0</v>
      </c>
      <c r="N3196">
        <v>3</v>
      </c>
      <c r="O3196" t="b">
        <v>0</v>
      </c>
      <c r="P3196" t="s">
        <v>8289</v>
      </c>
      <c r="Q3196">
        <f t="shared" si="98"/>
        <v>2</v>
      </c>
      <c r="R3196">
        <f>IFERROR(ROUND(E3196/N3196,2),0)</f>
        <v>25</v>
      </c>
      <c r="S3196" t="s">
        <v>8320</v>
      </c>
      <c r="T3196" t="s">
        <v>8354</v>
      </c>
      <c r="U3196">
        <v>10</v>
      </c>
      <c r="V3196">
        <v>29</v>
      </c>
      <c r="W3196" t="s">
        <v>11548</v>
      </c>
    </row>
    <row r="3197" spans="1:23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 s="15">
        <f t="shared" si="99"/>
        <v>42504.207638888889</v>
      </c>
      <c r="J3197">
        <v>1463201940</v>
      </c>
      <c r="K3197" s="17">
        <f>(((L3197/60)/60/24)+DATE(1970,1,1))</f>
        <v>42460.610520833332</v>
      </c>
      <c r="L3197">
        <v>1459435149</v>
      </c>
      <c r="M3197" t="b">
        <v>0</v>
      </c>
      <c r="N3197">
        <v>2</v>
      </c>
      <c r="O3197" t="b">
        <v>0</v>
      </c>
      <c r="P3197" t="s">
        <v>8291</v>
      </c>
      <c r="Q3197">
        <f t="shared" si="98"/>
        <v>0</v>
      </c>
      <c r="R3197">
        <f>IFERROR(ROUND(E3197/N3197,2),0)</f>
        <v>37.5</v>
      </c>
      <c r="S3197" t="s">
        <v>8331</v>
      </c>
      <c r="T3197" t="s">
        <v>8334</v>
      </c>
      <c r="U3197">
        <v>3</v>
      </c>
      <c r="V3197">
        <v>31</v>
      </c>
      <c r="W3197" t="s">
        <v>11549</v>
      </c>
    </row>
    <row r="3198" spans="1:23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 s="15">
        <f t="shared" si="99"/>
        <v>42220.187534722223</v>
      </c>
      <c r="J3198">
        <v>1438662603</v>
      </c>
      <c r="K3198" s="17">
        <f>(((L3198/60)/60/24)+DATE(1970,1,1))</f>
        <v>42195.187534722223</v>
      </c>
      <c r="L3198">
        <v>1436502603</v>
      </c>
      <c r="M3198" t="b">
        <v>0</v>
      </c>
      <c r="N3198">
        <v>2</v>
      </c>
      <c r="O3198" t="b">
        <v>0</v>
      </c>
      <c r="P3198" t="s">
        <v>8270</v>
      </c>
      <c r="Q3198">
        <f t="shared" si="98"/>
        <v>3</v>
      </c>
      <c r="R3198">
        <f>IFERROR(ROUND(E3198/N3198,2),0)</f>
        <v>37.5</v>
      </c>
      <c r="S3198" t="s">
        <v>8315</v>
      </c>
      <c r="T3198" t="s">
        <v>8345</v>
      </c>
      <c r="U3198">
        <v>7</v>
      </c>
      <c r="V3198">
        <v>10</v>
      </c>
      <c r="W3198" t="s">
        <v>11550</v>
      </c>
    </row>
    <row r="3199" spans="1:23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 s="15">
        <f t="shared" si="99"/>
        <v>42138.997361111105</v>
      </c>
      <c r="J3199">
        <v>1431647772</v>
      </c>
      <c r="K3199" s="17">
        <f>(((L3199/60)/60/24)+DATE(1970,1,1))</f>
        <v>42078.997361111105</v>
      </c>
      <c r="L3199">
        <v>1426463772</v>
      </c>
      <c r="M3199" t="b">
        <v>0</v>
      </c>
      <c r="N3199">
        <v>2</v>
      </c>
      <c r="O3199" t="b">
        <v>0</v>
      </c>
      <c r="P3199" t="s">
        <v>8297</v>
      </c>
      <c r="Q3199">
        <f t="shared" si="98"/>
        <v>0</v>
      </c>
      <c r="R3199">
        <f>IFERROR(ROUND(E3199/N3199,2),0)</f>
        <v>37.5</v>
      </c>
      <c r="S3199" t="s">
        <v>8326</v>
      </c>
      <c r="T3199" t="s">
        <v>8360</v>
      </c>
      <c r="U3199">
        <v>3</v>
      </c>
      <c r="V3199">
        <v>15</v>
      </c>
      <c r="W3199" t="s">
        <v>11551</v>
      </c>
    </row>
    <row r="3200" spans="1:23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 s="15">
        <f t="shared" si="99"/>
        <v>42654.524756944447</v>
      </c>
      <c r="J3200">
        <v>1476189339</v>
      </c>
      <c r="K3200" s="17">
        <f>(((L3200/60)/60/24)+DATE(1970,1,1))</f>
        <v>42594.524756944447</v>
      </c>
      <c r="L3200">
        <v>1471005339</v>
      </c>
      <c r="M3200" t="b">
        <v>0</v>
      </c>
      <c r="N3200">
        <v>3</v>
      </c>
      <c r="O3200" t="b">
        <v>0</v>
      </c>
      <c r="P3200" t="s">
        <v>8282</v>
      </c>
      <c r="Q3200">
        <f t="shared" si="98"/>
        <v>1</v>
      </c>
      <c r="R3200">
        <f>IFERROR(ROUND(E3200/N3200,2),0)</f>
        <v>25</v>
      </c>
      <c r="S3200" t="s">
        <v>8326</v>
      </c>
      <c r="T3200" t="s">
        <v>8348</v>
      </c>
      <c r="U3200">
        <v>8</v>
      </c>
      <c r="V3200">
        <v>12</v>
      </c>
      <c r="W3200" t="s">
        <v>11552</v>
      </c>
    </row>
    <row r="3201" spans="1:23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 s="15">
        <f t="shared" si="99"/>
        <v>42432.791666666672</v>
      </c>
      <c r="J3201">
        <v>1457031600</v>
      </c>
      <c r="K3201" s="17">
        <f>(((L3201/60)/60/24)+DATE(1970,1,1))</f>
        <v>42416.691655092596</v>
      </c>
      <c r="L3201">
        <v>1455640559</v>
      </c>
      <c r="M3201" t="b">
        <v>0</v>
      </c>
      <c r="N3201">
        <v>3</v>
      </c>
      <c r="O3201" t="b">
        <v>1</v>
      </c>
      <c r="P3201" t="s">
        <v>8269</v>
      </c>
      <c r="Q3201">
        <f t="shared" si="98"/>
        <v>150</v>
      </c>
      <c r="R3201">
        <f>IFERROR(ROUND(E3201/N3201,2),0)</f>
        <v>25</v>
      </c>
      <c r="S3201" t="s">
        <v>8307</v>
      </c>
      <c r="T3201" t="s">
        <v>8309</v>
      </c>
      <c r="U3201">
        <v>2</v>
      </c>
      <c r="V3201">
        <v>16</v>
      </c>
      <c r="W3201" t="s">
        <v>11553</v>
      </c>
    </row>
    <row r="3202" spans="1:23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 s="15">
        <f t="shared" si="99"/>
        <v>41952.5</v>
      </c>
      <c r="J3202">
        <v>1415534400</v>
      </c>
      <c r="K3202" s="17">
        <f>(((L3202/60)/60/24)+DATE(1970,1,1))</f>
        <v>41940.967951388891</v>
      </c>
      <c r="L3202">
        <v>1414538031</v>
      </c>
      <c r="M3202" t="b">
        <v>0</v>
      </c>
      <c r="N3202">
        <v>4</v>
      </c>
      <c r="O3202" t="b">
        <v>0</v>
      </c>
      <c r="P3202" t="s">
        <v>8269</v>
      </c>
      <c r="Q3202">
        <f t="shared" ref="Q3202:Q3265" si="100">ROUND(E3202/D3202*100,0)</f>
        <v>5</v>
      </c>
      <c r="R3202">
        <f>IFERROR(ROUND(E3202/N3202,2),0)</f>
        <v>18.75</v>
      </c>
      <c r="S3202" t="s">
        <v>8307</v>
      </c>
      <c r="T3202" t="s">
        <v>8309</v>
      </c>
      <c r="U3202">
        <v>10</v>
      </c>
      <c r="V3202">
        <v>28</v>
      </c>
      <c r="W3202" t="s">
        <v>11554</v>
      </c>
    </row>
    <row r="3203" spans="1:23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 s="15">
        <f t="shared" ref="I3203:I3266" si="101">(((J3203/60)/60/24+DATE(1970,1,1)))</f>
        <v>42152.665972222225</v>
      </c>
      <c r="J3203">
        <v>1432828740</v>
      </c>
      <c r="K3203" s="17">
        <f>(((L3203/60)/60/24)+DATE(1970,1,1))</f>
        <v>42122.670069444444</v>
      </c>
      <c r="L3203">
        <v>1430237094</v>
      </c>
      <c r="M3203" t="b">
        <v>0</v>
      </c>
      <c r="N3203">
        <v>2</v>
      </c>
      <c r="O3203" t="b">
        <v>0</v>
      </c>
      <c r="P3203" t="s">
        <v>8301</v>
      </c>
      <c r="Q3203">
        <f t="shared" si="100"/>
        <v>0</v>
      </c>
      <c r="R3203">
        <f>IFERROR(ROUND(E3203/N3203,2),0)</f>
        <v>37.5</v>
      </c>
      <c r="S3203" t="s">
        <v>8307</v>
      </c>
      <c r="T3203" t="s">
        <v>8308</v>
      </c>
      <c r="U3203">
        <v>4</v>
      </c>
      <c r="V3203">
        <v>28</v>
      </c>
      <c r="W3203" t="s">
        <v>11555</v>
      </c>
    </row>
    <row r="3204" spans="1:23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 s="15">
        <f t="shared" si="101"/>
        <v>41891.700925925928</v>
      </c>
      <c r="J3204">
        <v>1410281360</v>
      </c>
      <c r="K3204" s="17">
        <f>(((L3204/60)/60/24)+DATE(1970,1,1))</f>
        <v>41851.700925925928</v>
      </c>
      <c r="L3204">
        <v>1406825360</v>
      </c>
      <c r="M3204" t="b">
        <v>0</v>
      </c>
      <c r="N3204">
        <v>3</v>
      </c>
      <c r="O3204" t="b">
        <v>0</v>
      </c>
      <c r="P3204" t="s">
        <v>8269</v>
      </c>
      <c r="Q3204">
        <f t="shared" si="100"/>
        <v>4</v>
      </c>
      <c r="R3204">
        <f>IFERROR(ROUND(E3204/N3204,2),0)</f>
        <v>25</v>
      </c>
      <c r="S3204" t="s">
        <v>8307</v>
      </c>
      <c r="T3204" t="s">
        <v>8309</v>
      </c>
      <c r="U3204">
        <v>7</v>
      </c>
      <c r="V3204">
        <v>31</v>
      </c>
      <c r="W3204" t="s">
        <v>11556</v>
      </c>
    </row>
    <row r="3205" spans="1:23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 s="15">
        <f t="shared" si="101"/>
        <v>42059.125</v>
      </c>
      <c r="J3205">
        <v>1424746800</v>
      </c>
      <c r="K3205" s="17">
        <f>(((L3205/60)/60/24)+DATE(1970,1,1))</f>
        <v>42028.118865740747</v>
      </c>
      <c r="L3205">
        <v>1422067870</v>
      </c>
      <c r="M3205" t="b">
        <v>0</v>
      </c>
      <c r="N3205">
        <v>14</v>
      </c>
      <c r="O3205" t="b">
        <v>0</v>
      </c>
      <c r="P3205" t="s">
        <v>8282</v>
      </c>
      <c r="Q3205">
        <f t="shared" si="100"/>
        <v>0</v>
      </c>
      <c r="R3205">
        <f>IFERROR(ROUND(E3205/N3205,2),0)</f>
        <v>5.29</v>
      </c>
      <c r="S3205" t="s">
        <v>8326</v>
      </c>
      <c r="T3205" t="s">
        <v>8348</v>
      </c>
      <c r="U3205">
        <v>1</v>
      </c>
      <c r="V3205">
        <v>24</v>
      </c>
      <c r="W3205" t="s">
        <v>11557</v>
      </c>
    </row>
    <row r="3206" spans="1:23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 s="15">
        <f t="shared" si="101"/>
        <v>42705.212743055556</v>
      </c>
      <c r="J3206">
        <v>1480568781</v>
      </c>
      <c r="K3206" s="17">
        <f>(((L3206/60)/60/24)+DATE(1970,1,1))</f>
        <v>42675.171076388884</v>
      </c>
      <c r="L3206">
        <v>1477973181</v>
      </c>
      <c r="M3206" t="b">
        <v>0</v>
      </c>
      <c r="N3206">
        <v>3</v>
      </c>
      <c r="O3206" t="b">
        <v>0</v>
      </c>
      <c r="P3206" t="s">
        <v>8282</v>
      </c>
      <c r="Q3206">
        <f t="shared" si="100"/>
        <v>0</v>
      </c>
      <c r="R3206">
        <f>IFERROR(ROUND(E3206/N3206,2),0)</f>
        <v>24.33</v>
      </c>
      <c r="S3206" t="s">
        <v>8326</v>
      </c>
      <c r="T3206" t="s">
        <v>8348</v>
      </c>
      <c r="U3206">
        <v>11</v>
      </c>
      <c r="V3206">
        <v>1</v>
      </c>
      <c r="W3206" t="s">
        <v>11558</v>
      </c>
    </row>
    <row r="3207" spans="1:23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 s="15">
        <f t="shared" si="101"/>
        <v>40787.25</v>
      </c>
      <c r="J3207">
        <v>1314856800</v>
      </c>
      <c r="K3207" s="17">
        <f>(((L3207/60)/60/24)+DATE(1970,1,1))</f>
        <v>40751.753298611111</v>
      </c>
      <c r="L3207">
        <v>1311789885</v>
      </c>
      <c r="M3207" t="b">
        <v>0</v>
      </c>
      <c r="N3207">
        <v>4</v>
      </c>
      <c r="O3207" t="b">
        <v>0</v>
      </c>
      <c r="P3207" t="s">
        <v>8277</v>
      </c>
      <c r="Q3207">
        <f t="shared" si="100"/>
        <v>7</v>
      </c>
      <c r="R3207">
        <f>IFERROR(ROUND(E3207/N3207,2),0)</f>
        <v>18</v>
      </c>
      <c r="S3207" t="s">
        <v>8331</v>
      </c>
      <c r="T3207" t="s">
        <v>8332</v>
      </c>
      <c r="U3207">
        <v>7</v>
      </c>
      <c r="V3207">
        <v>27</v>
      </c>
      <c r="W3207" t="s">
        <v>11559</v>
      </c>
    </row>
    <row r="3208" spans="1:23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 s="15">
        <f t="shared" si="101"/>
        <v>42321.913842592592</v>
      </c>
      <c r="J3208">
        <v>1447451756</v>
      </c>
      <c r="K3208" s="17">
        <f>(((L3208/60)/60/24)+DATE(1970,1,1))</f>
        <v>42291.872175925921</v>
      </c>
      <c r="L3208">
        <v>1444856156</v>
      </c>
      <c r="M3208" t="b">
        <v>0</v>
      </c>
      <c r="N3208">
        <v>6</v>
      </c>
      <c r="O3208" t="b">
        <v>0</v>
      </c>
      <c r="P3208" t="s">
        <v>8285</v>
      </c>
      <c r="Q3208">
        <f t="shared" si="100"/>
        <v>7</v>
      </c>
      <c r="R3208">
        <f>IFERROR(ROUND(E3208/N3208,2),0)</f>
        <v>12</v>
      </c>
      <c r="S3208" t="s">
        <v>8318</v>
      </c>
      <c r="T3208" t="s">
        <v>8351</v>
      </c>
      <c r="U3208">
        <v>10</v>
      </c>
      <c r="V3208">
        <v>14</v>
      </c>
      <c r="W3208" t="s">
        <v>11560</v>
      </c>
    </row>
    <row r="3209" spans="1:23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 s="15">
        <f t="shared" si="101"/>
        <v>42108.14025462963</v>
      </c>
      <c r="J3209">
        <v>1428981718</v>
      </c>
      <c r="K3209" s="17">
        <f>(((L3209/60)/60/24)+DATE(1970,1,1))</f>
        <v>42048.181921296295</v>
      </c>
      <c r="L3209">
        <v>1423801318</v>
      </c>
      <c r="M3209" t="b">
        <v>0</v>
      </c>
      <c r="N3209">
        <v>3</v>
      </c>
      <c r="O3209" t="b">
        <v>0</v>
      </c>
      <c r="P3209" t="s">
        <v>8282</v>
      </c>
      <c r="Q3209">
        <f t="shared" si="100"/>
        <v>0</v>
      </c>
      <c r="R3209">
        <f>IFERROR(ROUND(E3209/N3209,2),0)</f>
        <v>23.67</v>
      </c>
      <c r="S3209" t="s">
        <v>8326</v>
      </c>
      <c r="T3209" t="s">
        <v>8348</v>
      </c>
      <c r="U3209">
        <v>2</v>
      </c>
      <c r="V3209">
        <v>13</v>
      </c>
      <c r="W3209" t="s">
        <v>11561</v>
      </c>
    </row>
    <row r="3210" spans="1:23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 s="15">
        <f t="shared" si="101"/>
        <v>42061.138831018514</v>
      </c>
      <c r="J3210">
        <v>1424920795</v>
      </c>
      <c r="K3210" s="17">
        <f>(((L3210/60)/60/24)+DATE(1970,1,1))</f>
        <v>42031.138831018514</v>
      </c>
      <c r="L3210">
        <v>1422328795</v>
      </c>
      <c r="M3210" t="b">
        <v>0</v>
      </c>
      <c r="N3210">
        <v>3</v>
      </c>
      <c r="O3210" t="b">
        <v>0</v>
      </c>
      <c r="P3210" t="s">
        <v>8301</v>
      </c>
      <c r="Q3210">
        <f t="shared" si="100"/>
        <v>0</v>
      </c>
      <c r="R3210">
        <f>IFERROR(ROUND(E3210/N3210,2),0)</f>
        <v>23.67</v>
      </c>
      <c r="S3210" t="s">
        <v>8307</v>
      </c>
      <c r="T3210" t="s">
        <v>8308</v>
      </c>
      <c r="U3210">
        <v>1</v>
      </c>
      <c r="V3210">
        <v>27</v>
      </c>
      <c r="W3210" t="s">
        <v>11562</v>
      </c>
    </row>
    <row r="3211" spans="1:23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 s="15">
        <f t="shared" si="101"/>
        <v>42769.993981481486</v>
      </c>
      <c r="J3211">
        <v>1486165880</v>
      </c>
      <c r="K3211" s="17">
        <f>(((L3211/60)/60/24)+DATE(1970,1,1))</f>
        <v>42709.993981481486</v>
      </c>
      <c r="L3211">
        <v>1480981880</v>
      </c>
      <c r="M3211" t="b">
        <v>0</v>
      </c>
      <c r="N3211">
        <v>6</v>
      </c>
      <c r="O3211" t="b">
        <v>0</v>
      </c>
      <c r="P3211" t="s">
        <v>8265</v>
      </c>
      <c r="Q3211">
        <f t="shared" si="100"/>
        <v>14</v>
      </c>
      <c r="R3211">
        <f>IFERROR(ROUND(E3211/N3211,2),0)</f>
        <v>11.67</v>
      </c>
      <c r="S3211" t="s">
        <v>8328</v>
      </c>
      <c r="T3211" t="s">
        <v>8340</v>
      </c>
      <c r="U3211">
        <v>12</v>
      </c>
      <c r="V3211">
        <v>5</v>
      </c>
      <c r="W3211" t="s">
        <v>11563</v>
      </c>
    </row>
    <row r="3212" spans="1:23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 s="15">
        <f t="shared" si="101"/>
        <v>41944.092152777775</v>
      </c>
      <c r="J3212">
        <v>1414807962</v>
      </c>
      <c r="K3212" s="17">
        <f>(((L3212/60)/60/24)+DATE(1970,1,1))</f>
        <v>41914.092152777775</v>
      </c>
      <c r="L3212">
        <v>1412215962</v>
      </c>
      <c r="M3212" t="b">
        <v>0</v>
      </c>
      <c r="N3212">
        <v>2</v>
      </c>
      <c r="O3212" t="b">
        <v>0</v>
      </c>
      <c r="P3212" t="s">
        <v>8270</v>
      </c>
      <c r="Q3212">
        <f t="shared" si="100"/>
        <v>0</v>
      </c>
      <c r="R3212">
        <f>IFERROR(ROUND(E3212/N3212,2),0)</f>
        <v>35</v>
      </c>
      <c r="S3212" t="s">
        <v>8315</v>
      </c>
      <c r="T3212" t="s">
        <v>8345</v>
      </c>
      <c r="U3212">
        <v>10</v>
      </c>
      <c r="V3212">
        <v>2</v>
      </c>
      <c r="W3212" t="s">
        <v>11564</v>
      </c>
    </row>
    <row r="3213" spans="1:23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 s="15">
        <f t="shared" si="101"/>
        <v>40923.758217592593</v>
      </c>
      <c r="J3213">
        <v>1326651110</v>
      </c>
      <c r="K3213" s="17">
        <f>(((L3213/60)/60/24)+DATE(1970,1,1))</f>
        <v>40878.758217592593</v>
      </c>
      <c r="L3213">
        <v>1322763110</v>
      </c>
      <c r="M3213" t="b">
        <v>0</v>
      </c>
      <c r="N3213">
        <v>2</v>
      </c>
      <c r="O3213" t="b">
        <v>0</v>
      </c>
      <c r="P3213" t="s">
        <v>8277</v>
      </c>
      <c r="Q3213">
        <f t="shared" si="100"/>
        <v>3</v>
      </c>
      <c r="R3213">
        <f>IFERROR(ROUND(E3213/N3213,2),0)</f>
        <v>35</v>
      </c>
      <c r="S3213" t="s">
        <v>8331</v>
      </c>
      <c r="T3213" t="s">
        <v>8332</v>
      </c>
      <c r="U3213">
        <v>12</v>
      </c>
      <c r="V3213">
        <v>1</v>
      </c>
      <c r="W3213" t="s">
        <v>11565</v>
      </c>
    </row>
    <row r="3214" spans="1:23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 s="15">
        <f t="shared" si="101"/>
        <v>41183.011828703704</v>
      </c>
      <c r="J3214">
        <v>1349050622</v>
      </c>
      <c r="K3214" s="17">
        <f>(((L3214/60)/60/24)+DATE(1970,1,1))</f>
        <v>41163.011828703704</v>
      </c>
      <c r="L3214">
        <v>1347322622</v>
      </c>
      <c r="M3214" t="b">
        <v>0</v>
      </c>
      <c r="N3214">
        <v>2</v>
      </c>
      <c r="O3214" t="b">
        <v>0</v>
      </c>
      <c r="P3214" t="s">
        <v>8280</v>
      </c>
      <c r="Q3214">
        <f t="shared" si="100"/>
        <v>1</v>
      </c>
      <c r="R3214">
        <f>IFERROR(ROUND(E3214/N3214,2),0)</f>
        <v>35</v>
      </c>
      <c r="S3214" t="s">
        <v>8323</v>
      </c>
      <c r="T3214" t="s">
        <v>8338</v>
      </c>
      <c r="U3214">
        <v>9</v>
      </c>
      <c r="V3214">
        <v>11</v>
      </c>
      <c r="W3214" t="s">
        <v>11566</v>
      </c>
    </row>
    <row r="3215" spans="1:23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 s="15">
        <f t="shared" si="101"/>
        <v>41900.87467592593</v>
      </c>
      <c r="J3215">
        <v>1411073972</v>
      </c>
      <c r="K3215" s="17">
        <f>(((L3215/60)/60/24)+DATE(1970,1,1))</f>
        <v>41870.87467592593</v>
      </c>
      <c r="L3215">
        <v>1408481972</v>
      </c>
      <c r="M3215" t="b">
        <v>0</v>
      </c>
      <c r="N3215">
        <v>4</v>
      </c>
      <c r="O3215" t="b">
        <v>0</v>
      </c>
      <c r="P3215" t="s">
        <v>8282</v>
      </c>
      <c r="Q3215">
        <f t="shared" si="100"/>
        <v>1</v>
      </c>
      <c r="R3215">
        <f>IFERROR(ROUND(E3215/N3215,2),0)</f>
        <v>17.5</v>
      </c>
      <c r="S3215" t="s">
        <v>8326</v>
      </c>
      <c r="T3215" t="s">
        <v>8348</v>
      </c>
      <c r="U3215">
        <v>8</v>
      </c>
      <c r="V3215">
        <v>19</v>
      </c>
      <c r="W3215" t="s">
        <v>11567</v>
      </c>
    </row>
    <row r="3216" spans="1:23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 s="15">
        <f t="shared" si="101"/>
        <v>42153.648831018523</v>
      </c>
      <c r="J3216">
        <v>1432913659</v>
      </c>
      <c r="K3216" s="17">
        <f>(((L3216/60)/60/24)+DATE(1970,1,1))</f>
        <v>42123.648831018523</v>
      </c>
      <c r="L3216">
        <v>1430321659</v>
      </c>
      <c r="M3216" t="b">
        <v>0</v>
      </c>
      <c r="N3216">
        <v>3</v>
      </c>
      <c r="O3216" t="b">
        <v>0</v>
      </c>
      <c r="P3216" t="s">
        <v>8269</v>
      </c>
      <c r="Q3216">
        <f t="shared" si="100"/>
        <v>0</v>
      </c>
      <c r="R3216">
        <f>IFERROR(ROUND(E3216/N3216,2),0)</f>
        <v>23.33</v>
      </c>
      <c r="S3216" t="s">
        <v>8307</v>
      </c>
      <c r="T3216" t="s">
        <v>8309</v>
      </c>
      <c r="U3216">
        <v>4</v>
      </c>
      <c r="V3216">
        <v>29</v>
      </c>
      <c r="W3216" t="s">
        <v>11568</v>
      </c>
    </row>
    <row r="3217" spans="1:23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 s="15">
        <f t="shared" si="101"/>
        <v>42505.958333333328</v>
      </c>
      <c r="J3217">
        <v>1463353200</v>
      </c>
      <c r="K3217" s="17">
        <f>(((L3217/60)/60/24)+DATE(1970,1,1))</f>
        <v>42493.597013888888</v>
      </c>
      <c r="L3217">
        <v>1462285182</v>
      </c>
      <c r="M3217" t="b">
        <v>0</v>
      </c>
      <c r="N3217">
        <v>3</v>
      </c>
      <c r="O3217" t="b">
        <v>1</v>
      </c>
      <c r="P3217" t="s">
        <v>8269</v>
      </c>
      <c r="Q3217">
        <f t="shared" si="100"/>
        <v>140</v>
      </c>
      <c r="R3217">
        <f>IFERROR(ROUND(E3217/N3217,2),0)</f>
        <v>23.33</v>
      </c>
      <c r="S3217" t="s">
        <v>8307</v>
      </c>
      <c r="T3217" t="s">
        <v>8309</v>
      </c>
      <c r="U3217">
        <v>5</v>
      </c>
      <c r="V3217">
        <v>3</v>
      </c>
      <c r="W3217" t="s">
        <v>11569</v>
      </c>
    </row>
    <row r="3218" spans="1:23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 s="15">
        <f t="shared" si="101"/>
        <v>42049.477083333331</v>
      </c>
      <c r="J3218">
        <v>1423913220</v>
      </c>
      <c r="K3218" s="17">
        <f>(((L3218/60)/60/24)+DATE(1970,1,1))</f>
        <v>42019.683761574073</v>
      </c>
      <c r="L3218">
        <v>1421339077</v>
      </c>
      <c r="M3218" t="b">
        <v>0</v>
      </c>
      <c r="N3218">
        <v>4</v>
      </c>
      <c r="O3218" t="b">
        <v>0</v>
      </c>
      <c r="P3218" t="s">
        <v>8269</v>
      </c>
      <c r="Q3218">
        <f t="shared" si="100"/>
        <v>35</v>
      </c>
      <c r="R3218">
        <f>IFERROR(ROUND(E3218/N3218,2),0)</f>
        <v>17.5</v>
      </c>
      <c r="S3218" t="s">
        <v>8307</v>
      </c>
      <c r="T3218" t="s">
        <v>8309</v>
      </c>
      <c r="U3218">
        <v>1</v>
      </c>
      <c r="V3218">
        <v>15</v>
      </c>
      <c r="W3218" t="s">
        <v>11570</v>
      </c>
    </row>
    <row r="3219" spans="1:23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 s="15">
        <f t="shared" si="101"/>
        <v>41899.872685185182</v>
      </c>
      <c r="J3219">
        <v>1410987400</v>
      </c>
      <c r="K3219" s="17">
        <f>(((L3219/60)/60/24)+DATE(1970,1,1))</f>
        <v>41869.872685185182</v>
      </c>
      <c r="L3219">
        <v>1408395400</v>
      </c>
      <c r="M3219" t="b">
        <v>0</v>
      </c>
      <c r="N3219">
        <v>7</v>
      </c>
      <c r="O3219" t="b">
        <v>0</v>
      </c>
      <c r="P3219" t="s">
        <v>8269</v>
      </c>
      <c r="Q3219">
        <f t="shared" si="100"/>
        <v>14</v>
      </c>
      <c r="R3219">
        <f>IFERROR(ROUND(E3219/N3219,2),0)</f>
        <v>10</v>
      </c>
      <c r="S3219" t="s">
        <v>8307</v>
      </c>
      <c r="T3219" t="s">
        <v>8309</v>
      </c>
      <c r="U3219">
        <v>8</v>
      </c>
      <c r="V3219">
        <v>18</v>
      </c>
      <c r="W3219" t="s">
        <v>11571</v>
      </c>
    </row>
    <row r="3220" spans="1:23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 s="15">
        <f t="shared" si="101"/>
        <v>41954.884351851855</v>
      </c>
      <c r="J3220">
        <v>1415740408</v>
      </c>
      <c r="K3220" s="17">
        <f>(((L3220/60)/60/24)+DATE(1970,1,1))</f>
        <v>41934.842685185184</v>
      </c>
      <c r="L3220">
        <v>1414008808</v>
      </c>
      <c r="M3220" t="b">
        <v>1</v>
      </c>
      <c r="N3220">
        <v>6</v>
      </c>
      <c r="O3220" t="b">
        <v>0</v>
      </c>
      <c r="P3220" t="s">
        <v>8283</v>
      </c>
      <c r="Q3220">
        <f t="shared" si="100"/>
        <v>2</v>
      </c>
      <c r="R3220">
        <f>IFERROR(ROUND(E3220/N3220,2),0)</f>
        <v>11.64</v>
      </c>
      <c r="S3220" t="s">
        <v>8320</v>
      </c>
      <c r="T3220" t="s">
        <v>8321</v>
      </c>
      <c r="U3220">
        <v>10</v>
      </c>
      <c r="V3220">
        <v>22</v>
      </c>
      <c r="W3220" t="s">
        <v>11572</v>
      </c>
    </row>
    <row r="3221" spans="1:23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 s="15">
        <f t="shared" si="101"/>
        <v>42431.672372685185</v>
      </c>
      <c r="J3221">
        <v>1456934893</v>
      </c>
      <c r="K3221" s="17">
        <f>(((L3221/60)/60/24)+DATE(1970,1,1))</f>
        <v>42401.672372685185</v>
      </c>
      <c r="L3221">
        <v>1454342893</v>
      </c>
      <c r="M3221" t="b">
        <v>0</v>
      </c>
      <c r="N3221">
        <v>3</v>
      </c>
      <c r="O3221" t="b">
        <v>0</v>
      </c>
      <c r="P3221" t="s">
        <v>8269</v>
      </c>
      <c r="Q3221">
        <f t="shared" si="100"/>
        <v>4</v>
      </c>
      <c r="R3221">
        <f>IFERROR(ROUND(E3221/N3221,2),0)</f>
        <v>23</v>
      </c>
      <c r="S3221" t="s">
        <v>8307</v>
      </c>
      <c r="T3221" t="s">
        <v>8309</v>
      </c>
      <c r="U3221">
        <v>2</v>
      </c>
      <c r="V3221">
        <v>1</v>
      </c>
      <c r="W3221" t="s">
        <v>11573</v>
      </c>
    </row>
    <row r="3222" spans="1:23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 s="15">
        <f t="shared" si="101"/>
        <v>42193.636828703704</v>
      </c>
      <c r="J3222">
        <v>1436368622</v>
      </c>
      <c r="K3222" s="17">
        <f>(((L3222/60)/60/24)+DATE(1970,1,1))</f>
        <v>42163.636828703704</v>
      </c>
      <c r="L3222">
        <v>1433776622</v>
      </c>
      <c r="M3222" t="b">
        <v>0</v>
      </c>
      <c r="N3222">
        <v>8</v>
      </c>
      <c r="O3222" t="b">
        <v>0</v>
      </c>
      <c r="P3222" t="s">
        <v>8270</v>
      </c>
      <c r="Q3222">
        <f t="shared" si="100"/>
        <v>3</v>
      </c>
      <c r="R3222">
        <f>IFERROR(ROUND(E3222/N3222,2),0)</f>
        <v>8.5</v>
      </c>
      <c r="S3222" t="s">
        <v>8315</v>
      </c>
      <c r="T3222" t="s">
        <v>8345</v>
      </c>
      <c r="U3222">
        <v>6</v>
      </c>
      <c r="V3222">
        <v>8</v>
      </c>
      <c r="W3222" t="s">
        <v>11574</v>
      </c>
    </row>
    <row r="3223" spans="1:23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 s="15">
        <f t="shared" si="101"/>
        <v>42052.069988425923</v>
      </c>
      <c r="J3223">
        <v>1424137247</v>
      </c>
      <c r="K3223" s="17">
        <f>(((L3223/60)/60/24)+DATE(1970,1,1))</f>
        <v>42022.069988425923</v>
      </c>
      <c r="L3223">
        <v>1421545247</v>
      </c>
      <c r="M3223" t="b">
        <v>0</v>
      </c>
      <c r="N3223">
        <v>2</v>
      </c>
      <c r="O3223" t="b">
        <v>0</v>
      </c>
      <c r="P3223" t="s">
        <v>8270</v>
      </c>
      <c r="Q3223">
        <f t="shared" si="100"/>
        <v>0</v>
      </c>
      <c r="R3223">
        <f>IFERROR(ROUND(E3223/N3223,2),0)</f>
        <v>34</v>
      </c>
      <c r="S3223" t="s">
        <v>8315</v>
      </c>
      <c r="T3223" t="s">
        <v>8345</v>
      </c>
      <c r="U3223">
        <v>1</v>
      </c>
      <c r="V3223">
        <v>18</v>
      </c>
      <c r="W3223" t="s">
        <v>11575</v>
      </c>
    </row>
    <row r="3224" spans="1:23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 s="15">
        <f t="shared" si="101"/>
        <v>41585.083368055559</v>
      </c>
      <c r="J3224">
        <v>1383789603</v>
      </c>
      <c r="K3224" s="17">
        <f>(((L3224/60)/60/24)+DATE(1970,1,1))</f>
        <v>41555.041701388887</v>
      </c>
      <c r="L3224">
        <v>1381194003</v>
      </c>
      <c r="M3224" t="b">
        <v>0</v>
      </c>
      <c r="N3224">
        <v>1</v>
      </c>
      <c r="O3224" t="b">
        <v>0</v>
      </c>
      <c r="P3224" t="s">
        <v>8288</v>
      </c>
      <c r="Q3224">
        <f t="shared" si="100"/>
        <v>1</v>
      </c>
      <c r="R3224">
        <f>IFERROR(ROUND(E3224/N3224,2),0)</f>
        <v>67</v>
      </c>
      <c r="S3224" t="s">
        <v>8318</v>
      </c>
      <c r="T3224" t="s">
        <v>8352</v>
      </c>
      <c r="U3224">
        <v>10</v>
      </c>
      <c r="V3224">
        <v>8</v>
      </c>
      <c r="W3224" t="s">
        <v>11576</v>
      </c>
    </row>
    <row r="3225" spans="1:23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 s="15">
        <f t="shared" si="101"/>
        <v>40612.825543981482</v>
      </c>
      <c r="J3225">
        <v>1299786527</v>
      </c>
      <c r="K3225" s="17">
        <f>(((L3225/60)/60/24)+DATE(1970,1,1))</f>
        <v>40567.825543981482</v>
      </c>
      <c r="L3225">
        <v>1295898527</v>
      </c>
      <c r="M3225" t="b">
        <v>0</v>
      </c>
      <c r="N3225">
        <v>2</v>
      </c>
      <c r="O3225" t="b">
        <v>0</v>
      </c>
      <c r="P3225" t="s">
        <v>8276</v>
      </c>
      <c r="Q3225">
        <f t="shared" si="100"/>
        <v>1</v>
      </c>
      <c r="R3225">
        <f>IFERROR(ROUND(E3225/N3225,2),0)</f>
        <v>32.5</v>
      </c>
      <c r="S3225" t="s">
        <v>8331</v>
      </c>
      <c r="T3225" t="s">
        <v>8353</v>
      </c>
      <c r="U3225">
        <v>1</v>
      </c>
      <c r="V3225">
        <v>24</v>
      </c>
      <c r="W3225" t="s">
        <v>11577</v>
      </c>
    </row>
    <row r="3226" spans="1:23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 s="15">
        <f t="shared" si="101"/>
        <v>40535.232916666668</v>
      </c>
      <c r="J3226">
        <v>1293082524</v>
      </c>
      <c r="K3226" s="17">
        <f>(((L3226/60)/60/24)+DATE(1970,1,1))</f>
        <v>40505.232916666668</v>
      </c>
      <c r="L3226">
        <v>1290490524</v>
      </c>
      <c r="M3226" t="b">
        <v>0</v>
      </c>
      <c r="N3226">
        <v>2</v>
      </c>
      <c r="O3226" t="b">
        <v>0</v>
      </c>
      <c r="P3226" t="s">
        <v>8276</v>
      </c>
      <c r="Q3226">
        <f t="shared" si="100"/>
        <v>1</v>
      </c>
      <c r="R3226">
        <f>IFERROR(ROUND(E3226/N3226,2),0)</f>
        <v>32.5</v>
      </c>
      <c r="S3226" t="s">
        <v>8331</v>
      </c>
      <c r="T3226" t="s">
        <v>8353</v>
      </c>
      <c r="U3226">
        <v>11</v>
      </c>
      <c r="V3226">
        <v>23</v>
      </c>
      <c r="W3226" t="s">
        <v>11578</v>
      </c>
    </row>
    <row r="3227" spans="1:23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 s="15">
        <f t="shared" si="101"/>
        <v>41847.643750000003</v>
      </c>
      <c r="J3227">
        <v>1406474820</v>
      </c>
      <c r="K3227" s="17">
        <f>(((L3227/60)/60/24)+DATE(1970,1,1))</f>
        <v>41817.866435185184</v>
      </c>
      <c r="L3227">
        <v>1403902060</v>
      </c>
      <c r="M3227" t="b">
        <v>0</v>
      </c>
      <c r="N3227">
        <v>5</v>
      </c>
      <c r="O3227" t="b">
        <v>0</v>
      </c>
      <c r="P3227" t="s">
        <v>8271</v>
      </c>
      <c r="Q3227">
        <f t="shared" si="100"/>
        <v>2</v>
      </c>
      <c r="R3227">
        <f>IFERROR(ROUND(E3227/N3227,2),0)</f>
        <v>13</v>
      </c>
      <c r="S3227" t="s">
        <v>8315</v>
      </c>
      <c r="T3227" t="s">
        <v>8317</v>
      </c>
      <c r="U3227">
        <v>6</v>
      </c>
      <c r="V3227">
        <v>27</v>
      </c>
      <c r="W3227" t="s">
        <v>11579</v>
      </c>
    </row>
    <row r="3228" spans="1:23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 s="15">
        <f t="shared" si="101"/>
        <v>41971.144641203704</v>
      </c>
      <c r="J3228">
        <v>1417145297</v>
      </c>
      <c r="K3228" s="17">
        <f>(((L3228/60)/60/24)+DATE(1970,1,1))</f>
        <v>41941.10297453704</v>
      </c>
      <c r="L3228">
        <v>1414549697</v>
      </c>
      <c r="M3228" t="b">
        <v>0</v>
      </c>
      <c r="N3228">
        <v>8</v>
      </c>
      <c r="O3228" t="b">
        <v>0</v>
      </c>
      <c r="P3228" t="s">
        <v>8271</v>
      </c>
      <c r="Q3228">
        <f t="shared" si="100"/>
        <v>1</v>
      </c>
      <c r="R3228">
        <f>IFERROR(ROUND(E3228/N3228,2),0)</f>
        <v>8.1300000000000008</v>
      </c>
      <c r="S3228" t="s">
        <v>8315</v>
      </c>
      <c r="T3228" t="s">
        <v>8317</v>
      </c>
      <c r="U3228">
        <v>10</v>
      </c>
      <c r="V3228">
        <v>29</v>
      </c>
      <c r="W3228" t="s">
        <v>11580</v>
      </c>
    </row>
    <row r="3229" spans="1:23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 s="15">
        <f t="shared" si="101"/>
        <v>41839.155138888891</v>
      </c>
      <c r="J3229">
        <v>1405741404</v>
      </c>
      <c r="K3229" s="17">
        <f>(((L3229/60)/60/24)+DATE(1970,1,1))</f>
        <v>41809.155138888891</v>
      </c>
      <c r="L3229">
        <v>1403149404</v>
      </c>
      <c r="M3229" t="b">
        <v>0</v>
      </c>
      <c r="N3229">
        <v>4</v>
      </c>
      <c r="O3229" t="b">
        <v>0</v>
      </c>
      <c r="P3229" t="s">
        <v>8297</v>
      </c>
      <c r="Q3229">
        <f t="shared" si="100"/>
        <v>0</v>
      </c>
      <c r="R3229">
        <f>IFERROR(ROUND(E3229/N3229,2),0)</f>
        <v>16.25</v>
      </c>
      <c r="S3229" t="s">
        <v>8326</v>
      </c>
      <c r="T3229" t="s">
        <v>8360</v>
      </c>
      <c r="U3229">
        <v>6</v>
      </c>
      <c r="V3229">
        <v>19</v>
      </c>
      <c r="W3229" t="s">
        <v>11581</v>
      </c>
    </row>
    <row r="3230" spans="1:23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 s="15">
        <f t="shared" si="101"/>
        <v>42457.660057870366</v>
      </c>
      <c r="J3230">
        <v>1459180229</v>
      </c>
      <c r="K3230" s="17">
        <f>(((L3230/60)/60/24)+DATE(1970,1,1))</f>
        <v>42432.701724537037</v>
      </c>
      <c r="L3230">
        <v>1457023829</v>
      </c>
      <c r="M3230" t="b">
        <v>0</v>
      </c>
      <c r="N3230">
        <v>3</v>
      </c>
      <c r="O3230" t="b">
        <v>1</v>
      </c>
      <c r="P3230" t="s">
        <v>8269</v>
      </c>
      <c r="Q3230">
        <f t="shared" si="100"/>
        <v>6500</v>
      </c>
      <c r="R3230">
        <f>IFERROR(ROUND(E3230/N3230,2),0)</f>
        <v>21.67</v>
      </c>
      <c r="S3230" t="s">
        <v>8307</v>
      </c>
      <c r="T3230" t="s">
        <v>8309</v>
      </c>
      <c r="U3230">
        <v>3</v>
      </c>
      <c r="V3230">
        <v>3</v>
      </c>
      <c r="W3230" t="s">
        <v>11582</v>
      </c>
    </row>
    <row r="3231" spans="1:23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 s="15">
        <f t="shared" si="101"/>
        <v>41849.135370370372</v>
      </c>
      <c r="J3231">
        <v>1406603696</v>
      </c>
      <c r="K3231" s="17">
        <f>(((L3231/60)/60/24)+DATE(1970,1,1))</f>
        <v>41834.135370370372</v>
      </c>
      <c r="L3231">
        <v>1405307696</v>
      </c>
      <c r="M3231" t="b">
        <v>0</v>
      </c>
      <c r="N3231">
        <v>4</v>
      </c>
      <c r="O3231" t="b">
        <v>0</v>
      </c>
      <c r="P3231" t="s">
        <v>8269</v>
      </c>
      <c r="Q3231">
        <f t="shared" si="100"/>
        <v>9</v>
      </c>
      <c r="R3231">
        <f>IFERROR(ROUND(E3231/N3231,2),0)</f>
        <v>16.25</v>
      </c>
      <c r="S3231" t="s">
        <v>8307</v>
      </c>
      <c r="T3231" t="s">
        <v>8309</v>
      </c>
      <c r="U3231">
        <v>7</v>
      </c>
      <c r="V3231">
        <v>14</v>
      </c>
      <c r="W3231" t="s">
        <v>11583</v>
      </c>
    </row>
    <row r="3232" spans="1:23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 s="15">
        <f t="shared" si="101"/>
        <v>41546.424317129626</v>
      </c>
      <c r="J3232">
        <v>1380449461</v>
      </c>
      <c r="K3232" s="17">
        <f>(((L3232/60)/60/24)+DATE(1970,1,1))</f>
        <v>41486.424317129626</v>
      </c>
      <c r="L3232">
        <v>1375265461</v>
      </c>
      <c r="M3232" t="b">
        <v>0</v>
      </c>
      <c r="N3232">
        <v>13</v>
      </c>
      <c r="O3232" t="b">
        <v>1</v>
      </c>
      <c r="P3232" t="s">
        <v>8272</v>
      </c>
      <c r="Q3232">
        <f t="shared" si="100"/>
        <v>160</v>
      </c>
      <c r="R3232">
        <f>IFERROR(ROUND(E3232/N3232,2),0)</f>
        <v>4.92</v>
      </c>
      <c r="S3232" t="s">
        <v>8318</v>
      </c>
      <c r="T3232" t="s">
        <v>8337</v>
      </c>
      <c r="U3232">
        <v>7</v>
      </c>
      <c r="V3232">
        <v>31</v>
      </c>
      <c r="W3232" t="s">
        <v>11584</v>
      </c>
    </row>
    <row r="3233" spans="1:23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 s="15">
        <f t="shared" si="101"/>
        <v>42188.615682870368</v>
      </c>
      <c r="J3233">
        <v>1435934795</v>
      </c>
      <c r="K3233" s="17">
        <f>(((L3233/60)/60/24)+DATE(1970,1,1))</f>
        <v>42128.615682870368</v>
      </c>
      <c r="L3233">
        <v>1430750795</v>
      </c>
      <c r="M3233" t="b">
        <v>0</v>
      </c>
      <c r="N3233">
        <v>4</v>
      </c>
      <c r="O3233" t="b">
        <v>0</v>
      </c>
      <c r="P3233" t="s">
        <v>8269</v>
      </c>
      <c r="Q3233">
        <f t="shared" si="100"/>
        <v>2</v>
      </c>
      <c r="R3233">
        <f>IFERROR(ROUND(E3233/N3233,2),0)</f>
        <v>15.75</v>
      </c>
      <c r="S3233" t="s">
        <v>8307</v>
      </c>
      <c r="T3233" t="s">
        <v>8309</v>
      </c>
      <c r="U3233">
        <v>5</v>
      </c>
      <c r="V3233">
        <v>4</v>
      </c>
      <c r="W3233" t="s">
        <v>11585</v>
      </c>
    </row>
    <row r="3234" spans="1:23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 s="15">
        <f t="shared" si="101"/>
        <v>41518.022256944445</v>
      </c>
      <c r="J3234">
        <v>1377995523</v>
      </c>
      <c r="K3234" s="17">
        <f>(((L3234/60)/60/24)+DATE(1970,1,1))</f>
        <v>41488.022256944445</v>
      </c>
      <c r="L3234">
        <v>1375403523</v>
      </c>
      <c r="M3234" t="b">
        <v>0</v>
      </c>
      <c r="N3234">
        <v>5</v>
      </c>
      <c r="O3234" t="b">
        <v>0</v>
      </c>
      <c r="P3234" t="s">
        <v>8276</v>
      </c>
      <c r="Q3234">
        <f t="shared" si="100"/>
        <v>0</v>
      </c>
      <c r="R3234">
        <f>IFERROR(ROUND(E3234/N3234,2),0)</f>
        <v>12.4</v>
      </c>
      <c r="S3234" t="s">
        <v>8331</v>
      </c>
      <c r="T3234" t="s">
        <v>8353</v>
      </c>
      <c r="U3234">
        <v>8</v>
      </c>
      <c r="V3234">
        <v>2</v>
      </c>
      <c r="W3234" t="s">
        <v>11586</v>
      </c>
    </row>
    <row r="3235" spans="1:23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 s="15">
        <f t="shared" si="101"/>
        <v>41569.165972222225</v>
      </c>
      <c r="J3235">
        <v>1382414340</v>
      </c>
      <c r="K3235" s="17">
        <f>(((L3235/60)/60/24)+DATE(1970,1,1))</f>
        <v>41547.694456018515</v>
      </c>
      <c r="L3235">
        <v>1380559201</v>
      </c>
      <c r="M3235" t="b">
        <v>0</v>
      </c>
      <c r="N3235">
        <v>3</v>
      </c>
      <c r="O3235" t="b">
        <v>0</v>
      </c>
      <c r="P3235" t="s">
        <v>8268</v>
      </c>
      <c r="Q3235">
        <f t="shared" si="100"/>
        <v>1</v>
      </c>
      <c r="R3235">
        <f>IFERROR(ROUND(E3235/N3235,2),0)</f>
        <v>20.329999999999998</v>
      </c>
      <c r="S3235" t="s">
        <v>8328</v>
      </c>
      <c r="T3235" t="s">
        <v>8342</v>
      </c>
      <c r="U3235">
        <v>9</v>
      </c>
      <c r="V3235">
        <v>30</v>
      </c>
      <c r="W3235" t="s">
        <v>11587</v>
      </c>
    </row>
    <row r="3236" spans="1:23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 s="15">
        <f t="shared" si="101"/>
        <v>42207.543171296296</v>
      </c>
      <c r="J3236">
        <v>1437570130</v>
      </c>
      <c r="K3236" s="17">
        <f>(((L3236/60)/60/24)+DATE(1970,1,1))</f>
        <v>42177.543171296296</v>
      </c>
      <c r="L3236">
        <v>1434978130</v>
      </c>
      <c r="M3236" t="b">
        <v>0</v>
      </c>
      <c r="N3236">
        <v>2</v>
      </c>
      <c r="O3236" t="b">
        <v>0</v>
      </c>
      <c r="P3236" t="s">
        <v>8270</v>
      </c>
      <c r="Q3236">
        <f t="shared" si="100"/>
        <v>0</v>
      </c>
      <c r="R3236">
        <f>IFERROR(ROUND(E3236/N3236,2),0)</f>
        <v>30.5</v>
      </c>
      <c r="S3236" t="s">
        <v>8315</v>
      </c>
      <c r="T3236" t="s">
        <v>8345</v>
      </c>
      <c r="U3236">
        <v>6</v>
      </c>
      <c r="V3236">
        <v>22</v>
      </c>
      <c r="W3236" t="s">
        <v>11588</v>
      </c>
    </row>
    <row r="3237" spans="1:23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 s="15">
        <f t="shared" si="101"/>
        <v>41978.041192129633</v>
      </c>
      <c r="J3237">
        <v>1417741159</v>
      </c>
      <c r="K3237" s="17">
        <f>(((L3237/60)/60/24)+DATE(1970,1,1))</f>
        <v>41948.041192129633</v>
      </c>
      <c r="L3237">
        <v>1415149159</v>
      </c>
      <c r="M3237" t="b">
        <v>0</v>
      </c>
      <c r="N3237">
        <v>2</v>
      </c>
      <c r="O3237" t="b">
        <v>0</v>
      </c>
      <c r="P3237" t="s">
        <v>8271</v>
      </c>
      <c r="Q3237">
        <f t="shared" si="100"/>
        <v>0</v>
      </c>
      <c r="R3237">
        <f>IFERROR(ROUND(E3237/N3237,2),0)</f>
        <v>30.5</v>
      </c>
      <c r="S3237" t="s">
        <v>8315</v>
      </c>
      <c r="T3237" t="s">
        <v>8317</v>
      </c>
      <c r="U3237">
        <v>11</v>
      </c>
      <c r="V3237">
        <v>5</v>
      </c>
      <c r="W3237" t="s">
        <v>11589</v>
      </c>
    </row>
    <row r="3238" spans="1:23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 s="15">
        <f t="shared" si="101"/>
        <v>42065.958333333328</v>
      </c>
      <c r="J3238">
        <v>1425337200</v>
      </c>
      <c r="K3238" s="17">
        <f>(((L3238/60)/60/24)+DATE(1970,1,1))</f>
        <v>42020.768634259264</v>
      </c>
      <c r="L3238">
        <v>1421432810</v>
      </c>
      <c r="M3238" t="b">
        <v>0</v>
      </c>
      <c r="N3238">
        <v>6</v>
      </c>
      <c r="O3238" t="b">
        <v>0</v>
      </c>
      <c r="P3238" t="s">
        <v>8269</v>
      </c>
      <c r="Q3238">
        <f t="shared" si="100"/>
        <v>8</v>
      </c>
      <c r="R3238">
        <f>IFERROR(ROUND(E3238/N3238,2),0)</f>
        <v>10.17</v>
      </c>
      <c r="S3238" t="s">
        <v>8307</v>
      </c>
      <c r="T3238" t="s">
        <v>8309</v>
      </c>
      <c r="U3238">
        <v>1</v>
      </c>
      <c r="V3238">
        <v>16</v>
      </c>
      <c r="W3238" t="s">
        <v>11590</v>
      </c>
    </row>
    <row r="3239" spans="1:23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 s="15">
        <f t="shared" si="101"/>
        <v>42159.777210648142</v>
      </c>
      <c r="J3239">
        <v>1433443151</v>
      </c>
      <c r="K3239" s="17">
        <f>(((L3239/60)/60/24)+DATE(1970,1,1))</f>
        <v>42129.777210648142</v>
      </c>
      <c r="L3239">
        <v>1430851151</v>
      </c>
      <c r="M3239" t="b">
        <v>0</v>
      </c>
      <c r="N3239">
        <v>2</v>
      </c>
      <c r="O3239" t="b">
        <v>0</v>
      </c>
      <c r="P3239" t="s">
        <v>8266</v>
      </c>
      <c r="Q3239">
        <f t="shared" si="100"/>
        <v>0</v>
      </c>
      <c r="R3239">
        <f>IFERROR(ROUND(E3239/N3239,2),0)</f>
        <v>30</v>
      </c>
      <c r="S3239" t="s">
        <v>8328</v>
      </c>
      <c r="T3239" t="s">
        <v>8330</v>
      </c>
      <c r="U3239">
        <v>5</v>
      </c>
      <c r="V3239">
        <v>5</v>
      </c>
      <c r="W3239" t="s">
        <v>11591</v>
      </c>
    </row>
    <row r="3240" spans="1:23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 s="15">
        <f t="shared" si="101"/>
        <v>42132.343090277776</v>
      </c>
      <c r="J3240">
        <v>1431072843</v>
      </c>
      <c r="K3240" s="17">
        <f>(((L3240/60)/60/24)+DATE(1970,1,1))</f>
        <v>42087.343090277776</v>
      </c>
      <c r="L3240">
        <v>1427184843</v>
      </c>
      <c r="M3240" t="b">
        <v>0</v>
      </c>
      <c r="N3240">
        <v>3</v>
      </c>
      <c r="O3240" t="b">
        <v>0</v>
      </c>
      <c r="P3240" t="s">
        <v>8270</v>
      </c>
      <c r="Q3240">
        <f t="shared" si="100"/>
        <v>3</v>
      </c>
      <c r="R3240">
        <f>IFERROR(ROUND(E3240/N3240,2),0)</f>
        <v>20</v>
      </c>
      <c r="S3240" t="s">
        <v>8315</v>
      </c>
      <c r="T3240" t="s">
        <v>8345</v>
      </c>
      <c r="U3240">
        <v>3</v>
      </c>
      <c r="V3240">
        <v>24</v>
      </c>
      <c r="W3240" t="s">
        <v>11592</v>
      </c>
    </row>
    <row r="3241" spans="1:23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 s="15">
        <f t="shared" si="101"/>
        <v>42316.923842592587</v>
      </c>
      <c r="J3241">
        <v>1447020620</v>
      </c>
      <c r="K3241" s="17">
        <f>(((L3241/60)/60/24)+DATE(1970,1,1))</f>
        <v>42286.88217592593</v>
      </c>
      <c r="L3241">
        <v>1444425020</v>
      </c>
      <c r="M3241" t="b">
        <v>0</v>
      </c>
      <c r="N3241">
        <v>1</v>
      </c>
      <c r="O3241" t="b">
        <v>0</v>
      </c>
      <c r="P3241" t="s">
        <v>8287</v>
      </c>
      <c r="Q3241">
        <f t="shared" si="100"/>
        <v>9</v>
      </c>
      <c r="R3241">
        <f>IFERROR(ROUND(E3241/N3241,2),0)</f>
        <v>60</v>
      </c>
      <c r="S3241" t="s">
        <v>8320</v>
      </c>
      <c r="T3241" t="s">
        <v>8358</v>
      </c>
      <c r="U3241">
        <v>10</v>
      </c>
      <c r="V3241">
        <v>9</v>
      </c>
      <c r="W3241" t="s">
        <v>11593</v>
      </c>
    </row>
    <row r="3242" spans="1:23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 s="15">
        <f t="shared" si="101"/>
        <v>41944.165972222225</v>
      </c>
      <c r="J3242">
        <v>1414814340</v>
      </c>
      <c r="K3242" s="17">
        <f>(((L3242/60)/60/24)+DATE(1970,1,1))</f>
        <v>41929.174456018518</v>
      </c>
      <c r="L3242">
        <v>1413519073</v>
      </c>
      <c r="M3242" t="b">
        <v>0</v>
      </c>
      <c r="N3242">
        <v>2</v>
      </c>
      <c r="O3242" t="b">
        <v>0</v>
      </c>
      <c r="P3242" t="s">
        <v>8292</v>
      </c>
      <c r="Q3242">
        <f t="shared" si="100"/>
        <v>9</v>
      </c>
      <c r="R3242">
        <f>IFERROR(ROUND(E3242/N3242,2),0)</f>
        <v>30</v>
      </c>
      <c r="S3242" t="s">
        <v>8315</v>
      </c>
      <c r="T3242" t="s">
        <v>8325</v>
      </c>
      <c r="U3242">
        <v>10</v>
      </c>
      <c r="V3242">
        <v>17</v>
      </c>
      <c r="W3242" t="s">
        <v>11594</v>
      </c>
    </row>
    <row r="3243" spans="1:23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 s="15">
        <f t="shared" si="101"/>
        <v>42325.933495370366</v>
      </c>
      <c r="J3243">
        <v>1447799054</v>
      </c>
      <c r="K3243" s="17">
        <f>(((L3243/60)/60/24)+DATE(1970,1,1))</f>
        <v>42295.891828703709</v>
      </c>
      <c r="L3243">
        <v>1445203454</v>
      </c>
      <c r="M3243" t="b">
        <v>0</v>
      </c>
      <c r="N3243">
        <v>3</v>
      </c>
      <c r="O3243" t="b">
        <v>0</v>
      </c>
      <c r="P3243" t="s">
        <v>8269</v>
      </c>
      <c r="Q3243">
        <f t="shared" si="100"/>
        <v>1</v>
      </c>
      <c r="R3243">
        <f>IFERROR(ROUND(E3243/N3243,2),0)</f>
        <v>20</v>
      </c>
      <c r="S3243" t="s">
        <v>8307</v>
      </c>
      <c r="T3243" t="s">
        <v>8309</v>
      </c>
      <c r="U3243">
        <v>10</v>
      </c>
      <c r="V3243">
        <v>18</v>
      </c>
      <c r="W3243" t="s">
        <v>11595</v>
      </c>
    </row>
    <row r="3244" spans="1:23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 s="15">
        <f t="shared" si="101"/>
        <v>42207.964201388888</v>
      </c>
      <c r="J3244">
        <v>1437606507</v>
      </c>
      <c r="K3244" s="17">
        <f>(((L3244/60)/60/24)+DATE(1970,1,1))</f>
        <v>42177.964201388888</v>
      </c>
      <c r="L3244">
        <v>1435014507</v>
      </c>
      <c r="M3244" t="b">
        <v>0</v>
      </c>
      <c r="N3244">
        <v>4</v>
      </c>
      <c r="O3244" t="b">
        <v>0</v>
      </c>
      <c r="P3244" t="s">
        <v>8269</v>
      </c>
      <c r="Q3244">
        <f t="shared" si="100"/>
        <v>6</v>
      </c>
      <c r="R3244">
        <f>IFERROR(ROUND(E3244/N3244,2),0)</f>
        <v>15</v>
      </c>
      <c r="S3244" t="s">
        <v>8307</v>
      </c>
      <c r="T3244" t="s">
        <v>8309</v>
      </c>
      <c r="U3244">
        <v>6</v>
      </c>
      <c r="V3244">
        <v>22</v>
      </c>
      <c r="W3244" t="s">
        <v>11596</v>
      </c>
    </row>
    <row r="3245" spans="1:23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 s="15">
        <f t="shared" si="101"/>
        <v>42238.815891203703</v>
      </c>
      <c r="J3245">
        <v>1440272093</v>
      </c>
      <c r="K3245" s="17">
        <f>(((L3245/60)/60/24)+DATE(1970,1,1))</f>
        <v>42178.815891203703</v>
      </c>
      <c r="L3245">
        <v>1435088093</v>
      </c>
      <c r="M3245" t="b">
        <v>0</v>
      </c>
      <c r="N3245">
        <v>4</v>
      </c>
      <c r="O3245" t="b">
        <v>0</v>
      </c>
      <c r="P3245" t="s">
        <v>8269</v>
      </c>
      <c r="Q3245">
        <f t="shared" si="100"/>
        <v>2</v>
      </c>
      <c r="R3245">
        <f>IFERROR(ROUND(E3245/N3245,2),0)</f>
        <v>15</v>
      </c>
      <c r="S3245" t="s">
        <v>8307</v>
      </c>
      <c r="T3245" t="s">
        <v>8309</v>
      </c>
      <c r="U3245">
        <v>6</v>
      </c>
      <c r="V3245">
        <v>23</v>
      </c>
      <c r="W3245" t="s">
        <v>11597</v>
      </c>
    </row>
    <row r="3246" spans="1:23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 s="15">
        <f t="shared" si="101"/>
        <v>42774.903182870374</v>
      </c>
      <c r="J3246">
        <v>1486590035</v>
      </c>
      <c r="K3246" s="17">
        <f>(((L3246/60)/60/24)+DATE(1970,1,1))</f>
        <v>42744.903182870374</v>
      </c>
      <c r="L3246">
        <v>1483998035</v>
      </c>
      <c r="M3246" t="b">
        <v>0</v>
      </c>
      <c r="N3246">
        <v>2</v>
      </c>
      <c r="O3246" t="b">
        <v>0</v>
      </c>
      <c r="P3246" t="s">
        <v>8282</v>
      </c>
      <c r="Q3246">
        <f t="shared" si="100"/>
        <v>1</v>
      </c>
      <c r="R3246">
        <f>IFERROR(ROUND(E3246/N3246,2),0)</f>
        <v>29.5</v>
      </c>
      <c r="S3246" t="s">
        <v>8326</v>
      </c>
      <c r="T3246" t="s">
        <v>8348</v>
      </c>
      <c r="U3246">
        <v>1</v>
      </c>
      <c r="V3246">
        <v>9</v>
      </c>
      <c r="W3246" t="s">
        <v>11598</v>
      </c>
    </row>
    <row r="3247" spans="1:23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 s="15">
        <f t="shared" si="101"/>
        <v>42797.208333333328</v>
      </c>
      <c r="J3247">
        <v>1488517200</v>
      </c>
      <c r="K3247" s="17">
        <f>(((L3247/60)/60/24)+DATE(1970,1,1))</f>
        <v>42767.031678240746</v>
      </c>
      <c r="L3247">
        <v>1485909937</v>
      </c>
      <c r="M3247" t="b">
        <v>0</v>
      </c>
      <c r="N3247">
        <v>1</v>
      </c>
      <c r="O3247" t="b">
        <v>0</v>
      </c>
      <c r="P3247" t="s">
        <v>8269</v>
      </c>
      <c r="Q3247">
        <f t="shared" si="100"/>
        <v>2</v>
      </c>
      <c r="R3247">
        <f>IFERROR(ROUND(E3247/N3247,2),0)</f>
        <v>59</v>
      </c>
      <c r="S3247" t="s">
        <v>8307</v>
      </c>
      <c r="T3247" t="s">
        <v>8309</v>
      </c>
      <c r="U3247">
        <v>2</v>
      </c>
      <c r="V3247">
        <v>1</v>
      </c>
      <c r="W3247" t="s">
        <v>11599</v>
      </c>
    </row>
    <row r="3248" spans="1:23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 s="15">
        <f t="shared" si="101"/>
        <v>41885.983541666668</v>
      </c>
      <c r="J3248">
        <v>1409787378</v>
      </c>
      <c r="K3248" s="17">
        <f>(((L3248/60)/60/24)+DATE(1970,1,1))</f>
        <v>41840.983541666668</v>
      </c>
      <c r="L3248">
        <v>1405899378</v>
      </c>
      <c r="M3248" t="b">
        <v>0</v>
      </c>
      <c r="N3248">
        <v>3</v>
      </c>
      <c r="O3248" t="b">
        <v>0</v>
      </c>
      <c r="P3248" t="s">
        <v>8273</v>
      </c>
      <c r="Q3248">
        <f t="shared" si="100"/>
        <v>2</v>
      </c>
      <c r="R3248">
        <f>IFERROR(ROUND(E3248/N3248,2),0)</f>
        <v>19</v>
      </c>
      <c r="S3248" t="s">
        <v>8318</v>
      </c>
      <c r="T3248" t="s">
        <v>8355</v>
      </c>
      <c r="U3248">
        <v>7</v>
      </c>
      <c r="V3248">
        <v>20</v>
      </c>
      <c r="W3248" t="s">
        <v>11600</v>
      </c>
    </row>
    <row r="3249" spans="1:23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 s="15">
        <f t="shared" si="101"/>
        <v>42050.854247685187</v>
      </c>
      <c r="J3249">
        <v>1424032207</v>
      </c>
      <c r="K3249" s="17">
        <f>(((L3249/60)/60/24)+DATE(1970,1,1))</f>
        <v>42020.854247685187</v>
      </c>
      <c r="L3249">
        <v>1421440207</v>
      </c>
      <c r="M3249" t="b">
        <v>0</v>
      </c>
      <c r="N3249">
        <v>4</v>
      </c>
      <c r="O3249" t="b">
        <v>0</v>
      </c>
      <c r="P3249" t="s">
        <v>8270</v>
      </c>
      <c r="Q3249">
        <f t="shared" si="100"/>
        <v>1</v>
      </c>
      <c r="R3249">
        <f>IFERROR(ROUND(E3249/N3249,2),0)</f>
        <v>14</v>
      </c>
      <c r="S3249" t="s">
        <v>8315</v>
      </c>
      <c r="T3249" t="s">
        <v>8345</v>
      </c>
      <c r="U3249">
        <v>1</v>
      </c>
      <c r="V3249">
        <v>16</v>
      </c>
      <c r="W3249" t="s">
        <v>11601</v>
      </c>
    </row>
    <row r="3250" spans="1:23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 s="15">
        <f t="shared" si="101"/>
        <v>41131.906111111115</v>
      </c>
      <c r="J3250">
        <v>1344635088</v>
      </c>
      <c r="K3250" s="17">
        <f>(((L3250/60)/60/24)+DATE(1970,1,1))</f>
        <v>41101.906111111115</v>
      </c>
      <c r="L3250">
        <v>1342043088</v>
      </c>
      <c r="M3250" t="b">
        <v>0</v>
      </c>
      <c r="N3250">
        <v>3</v>
      </c>
      <c r="O3250" t="b">
        <v>0</v>
      </c>
      <c r="P3250" t="s">
        <v>8280</v>
      </c>
      <c r="Q3250">
        <f t="shared" si="100"/>
        <v>1</v>
      </c>
      <c r="R3250">
        <f>IFERROR(ROUND(E3250/N3250,2),0)</f>
        <v>18.670000000000002</v>
      </c>
      <c r="S3250" t="s">
        <v>8323</v>
      </c>
      <c r="T3250" t="s">
        <v>8338</v>
      </c>
      <c r="U3250">
        <v>7</v>
      </c>
      <c r="V3250">
        <v>11</v>
      </c>
      <c r="W3250" t="s">
        <v>11602</v>
      </c>
    </row>
    <row r="3251" spans="1:23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 s="15">
        <f t="shared" si="101"/>
        <v>41883.208333333336</v>
      </c>
      <c r="J3251">
        <v>1409547600</v>
      </c>
      <c r="K3251" s="17">
        <f>(((L3251/60)/60/24)+DATE(1970,1,1))</f>
        <v>41853.563402777778</v>
      </c>
      <c r="L3251">
        <v>1406986278</v>
      </c>
      <c r="M3251" t="b">
        <v>0</v>
      </c>
      <c r="N3251">
        <v>3</v>
      </c>
      <c r="O3251" t="b">
        <v>0</v>
      </c>
      <c r="P3251" t="s">
        <v>8301</v>
      </c>
      <c r="Q3251">
        <f t="shared" si="100"/>
        <v>0</v>
      </c>
      <c r="R3251">
        <f>IFERROR(ROUND(E3251/N3251,2),0)</f>
        <v>18.670000000000002</v>
      </c>
      <c r="S3251" t="s">
        <v>8307</v>
      </c>
      <c r="T3251" t="s">
        <v>8308</v>
      </c>
      <c r="U3251">
        <v>8</v>
      </c>
      <c r="V3251">
        <v>2</v>
      </c>
      <c r="W3251" t="s">
        <v>11603</v>
      </c>
    </row>
    <row r="3252" spans="1:23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 s="15">
        <f t="shared" si="101"/>
        <v>42303.658715277779</v>
      </c>
      <c r="J3252">
        <v>1445874513</v>
      </c>
      <c r="K3252" s="17">
        <f>(((L3252/60)/60/24)+DATE(1970,1,1))</f>
        <v>42268.658715277779</v>
      </c>
      <c r="L3252">
        <v>1442850513</v>
      </c>
      <c r="M3252" t="b">
        <v>0</v>
      </c>
      <c r="N3252">
        <v>2</v>
      </c>
      <c r="O3252" t="b">
        <v>0</v>
      </c>
      <c r="P3252" t="s">
        <v>8270</v>
      </c>
      <c r="Q3252">
        <f t="shared" si="100"/>
        <v>0</v>
      </c>
      <c r="R3252">
        <f>IFERROR(ROUND(E3252/N3252,2),0)</f>
        <v>27.5</v>
      </c>
      <c r="S3252" t="s">
        <v>8315</v>
      </c>
      <c r="T3252" t="s">
        <v>8345</v>
      </c>
      <c r="U3252">
        <v>9</v>
      </c>
      <c r="V3252">
        <v>21</v>
      </c>
      <c r="W3252" t="s">
        <v>11604</v>
      </c>
    </row>
    <row r="3253" spans="1:23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 s="15">
        <f t="shared" si="101"/>
        <v>42262.465972222228</v>
      </c>
      <c r="J3253">
        <v>1442315460</v>
      </c>
      <c r="K3253" s="17">
        <f>(((L3253/60)/60/24)+DATE(1970,1,1))</f>
        <v>42232.15016203704</v>
      </c>
      <c r="L3253">
        <v>1439696174</v>
      </c>
      <c r="M3253" t="b">
        <v>0</v>
      </c>
      <c r="N3253">
        <v>2</v>
      </c>
      <c r="O3253" t="b">
        <v>0</v>
      </c>
      <c r="P3253" t="s">
        <v>8285</v>
      </c>
      <c r="Q3253">
        <f t="shared" si="100"/>
        <v>1</v>
      </c>
      <c r="R3253">
        <f>IFERROR(ROUND(E3253/N3253,2),0)</f>
        <v>27.5</v>
      </c>
      <c r="S3253" t="s">
        <v>8318</v>
      </c>
      <c r="T3253" t="s">
        <v>8351</v>
      </c>
      <c r="U3253">
        <v>8</v>
      </c>
      <c r="V3253">
        <v>16</v>
      </c>
      <c r="W3253" t="s">
        <v>11605</v>
      </c>
    </row>
    <row r="3254" spans="1:23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 s="15">
        <f t="shared" si="101"/>
        <v>41114.847777777781</v>
      </c>
      <c r="J3254">
        <v>1343161248</v>
      </c>
      <c r="K3254" s="17">
        <f>(((L3254/60)/60/24)+DATE(1970,1,1))</f>
        <v>41054.847777777781</v>
      </c>
      <c r="L3254">
        <v>1337977248</v>
      </c>
      <c r="M3254" t="b">
        <v>0</v>
      </c>
      <c r="N3254">
        <v>2</v>
      </c>
      <c r="O3254" t="b">
        <v>0</v>
      </c>
      <c r="P3254" t="s">
        <v>8288</v>
      </c>
      <c r="Q3254">
        <f t="shared" si="100"/>
        <v>1</v>
      </c>
      <c r="R3254">
        <f>IFERROR(ROUND(E3254/N3254,2),0)</f>
        <v>27.5</v>
      </c>
      <c r="S3254" t="s">
        <v>8318</v>
      </c>
      <c r="T3254" t="s">
        <v>8352</v>
      </c>
      <c r="U3254">
        <v>5</v>
      </c>
      <c r="V3254">
        <v>25</v>
      </c>
      <c r="W3254" t="s">
        <v>11606</v>
      </c>
    </row>
    <row r="3255" spans="1:23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 s="15">
        <f t="shared" si="101"/>
        <v>42126.918240740735</v>
      </c>
      <c r="J3255">
        <v>1430604136</v>
      </c>
      <c r="K3255" s="17">
        <f>(((L3255/60)/60/24)+DATE(1970,1,1))</f>
        <v>42096.918240740735</v>
      </c>
      <c r="L3255">
        <v>1428012136</v>
      </c>
      <c r="M3255" t="b">
        <v>0</v>
      </c>
      <c r="N3255">
        <v>2</v>
      </c>
      <c r="O3255" t="b">
        <v>0</v>
      </c>
      <c r="P3255" t="s">
        <v>8270</v>
      </c>
      <c r="Q3255">
        <f t="shared" si="100"/>
        <v>1</v>
      </c>
      <c r="R3255">
        <f>IFERROR(ROUND(E3255/N3255,2),0)</f>
        <v>27.5</v>
      </c>
      <c r="S3255" t="s">
        <v>8315</v>
      </c>
      <c r="T3255" t="s">
        <v>8345</v>
      </c>
      <c r="U3255">
        <v>4</v>
      </c>
      <c r="V3255">
        <v>2</v>
      </c>
      <c r="W3255" t="s">
        <v>11607</v>
      </c>
    </row>
    <row r="3256" spans="1:23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 s="15">
        <f t="shared" si="101"/>
        <v>42278.793310185181</v>
      </c>
      <c r="J3256">
        <v>1443726142</v>
      </c>
      <c r="K3256" s="17">
        <f>(((L3256/60)/60/24)+DATE(1970,1,1))</f>
        <v>42248.793310185181</v>
      </c>
      <c r="L3256">
        <v>1441134142</v>
      </c>
      <c r="M3256" t="b">
        <v>0</v>
      </c>
      <c r="N3256">
        <v>3</v>
      </c>
      <c r="O3256" t="b">
        <v>0</v>
      </c>
      <c r="P3256" t="s">
        <v>8270</v>
      </c>
      <c r="Q3256">
        <f t="shared" si="100"/>
        <v>0</v>
      </c>
      <c r="R3256">
        <f>IFERROR(ROUND(E3256/N3256,2),0)</f>
        <v>18.329999999999998</v>
      </c>
      <c r="S3256" t="s">
        <v>8315</v>
      </c>
      <c r="T3256" t="s">
        <v>8345</v>
      </c>
      <c r="U3256">
        <v>9</v>
      </c>
      <c r="V3256">
        <v>1</v>
      </c>
      <c r="W3256" t="s">
        <v>11608</v>
      </c>
    </row>
    <row r="3257" spans="1:23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 s="15">
        <f t="shared" si="101"/>
        <v>41830.895254629628</v>
      </c>
      <c r="J3257">
        <v>1405027750</v>
      </c>
      <c r="K3257" s="17">
        <f>(((L3257/60)/60/24)+DATE(1970,1,1))</f>
        <v>41805.895254629628</v>
      </c>
      <c r="L3257">
        <v>1402867750</v>
      </c>
      <c r="M3257" t="b">
        <v>0</v>
      </c>
      <c r="N3257">
        <v>2</v>
      </c>
      <c r="O3257" t="b">
        <v>0</v>
      </c>
      <c r="P3257" t="s">
        <v>8282</v>
      </c>
      <c r="Q3257">
        <f t="shared" si="100"/>
        <v>1</v>
      </c>
      <c r="R3257">
        <f>IFERROR(ROUND(E3257/N3257,2),0)</f>
        <v>27.5</v>
      </c>
      <c r="S3257" t="s">
        <v>8326</v>
      </c>
      <c r="T3257" t="s">
        <v>8348</v>
      </c>
      <c r="U3257">
        <v>6</v>
      </c>
      <c r="V3257">
        <v>15</v>
      </c>
      <c r="W3257" t="s">
        <v>11609</v>
      </c>
    </row>
    <row r="3258" spans="1:23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 s="15">
        <f t="shared" si="101"/>
        <v>41814.789687500001</v>
      </c>
      <c r="J3258">
        <v>1403636229</v>
      </c>
      <c r="K3258" s="17">
        <f>(((L3258/60)/60/24)+DATE(1970,1,1))</f>
        <v>41784.789687500001</v>
      </c>
      <c r="L3258">
        <v>1401044229</v>
      </c>
      <c r="M3258" t="b">
        <v>0</v>
      </c>
      <c r="N3258">
        <v>3</v>
      </c>
      <c r="O3258" t="b">
        <v>0</v>
      </c>
      <c r="P3258" t="s">
        <v>8269</v>
      </c>
      <c r="Q3258">
        <f t="shared" si="100"/>
        <v>0</v>
      </c>
      <c r="R3258">
        <f>IFERROR(ROUND(E3258/N3258,2),0)</f>
        <v>18.329999999999998</v>
      </c>
      <c r="S3258" t="s">
        <v>8307</v>
      </c>
      <c r="T3258" t="s">
        <v>8309</v>
      </c>
      <c r="U3258">
        <v>5</v>
      </c>
      <c r="V3258">
        <v>25</v>
      </c>
      <c r="W3258" t="s">
        <v>11610</v>
      </c>
    </row>
    <row r="3259" spans="1:23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 s="15">
        <f t="shared" si="101"/>
        <v>42134.781597222223</v>
      </c>
      <c r="J3259">
        <v>1431283530</v>
      </c>
      <c r="K3259" s="17">
        <f>(((L3259/60)/60/24)+DATE(1970,1,1))</f>
        <v>42104.781597222223</v>
      </c>
      <c r="L3259">
        <v>1428691530</v>
      </c>
      <c r="M3259" t="b">
        <v>0</v>
      </c>
      <c r="N3259">
        <v>3</v>
      </c>
      <c r="O3259" t="b">
        <v>0</v>
      </c>
      <c r="P3259" t="s">
        <v>8303</v>
      </c>
      <c r="Q3259">
        <f t="shared" si="100"/>
        <v>6</v>
      </c>
      <c r="R3259">
        <f>IFERROR(ROUND(E3259/N3259,2),0)</f>
        <v>18.329999999999998</v>
      </c>
      <c r="S3259" t="s">
        <v>8307</v>
      </c>
      <c r="T3259" t="s">
        <v>8310</v>
      </c>
      <c r="U3259">
        <v>4</v>
      </c>
      <c r="V3259">
        <v>10</v>
      </c>
      <c r="W3259" t="s">
        <v>11611</v>
      </c>
    </row>
    <row r="3260" spans="1:23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 s="15">
        <f t="shared" si="101"/>
        <v>42808.723634259266</v>
      </c>
      <c r="J3260">
        <v>1489512122</v>
      </c>
      <c r="K3260" s="17">
        <f>(((L3260/60)/60/24)+DATE(1970,1,1))</f>
        <v>42778.765300925923</v>
      </c>
      <c r="L3260">
        <v>1486923722</v>
      </c>
      <c r="M3260" t="b">
        <v>0</v>
      </c>
      <c r="N3260">
        <v>4</v>
      </c>
      <c r="O3260" t="b">
        <v>0</v>
      </c>
      <c r="P3260" t="s">
        <v>8271</v>
      </c>
      <c r="Q3260">
        <f t="shared" si="100"/>
        <v>0</v>
      </c>
      <c r="R3260">
        <f>IFERROR(ROUND(E3260/N3260,2),0)</f>
        <v>13.25</v>
      </c>
      <c r="S3260" t="s">
        <v>8315</v>
      </c>
      <c r="T3260" t="s">
        <v>8317</v>
      </c>
      <c r="U3260">
        <v>2</v>
      </c>
      <c r="V3260">
        <v>12</v>
      </c>
      <c r="W3260" t="s">
        <v>11612</v>
      </c>
    </row>
    <row r="3261" spans="1:23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 s="15">
        <f t="shared" si="101"/>
        <v>42459.653877314813</v>
      </c>
      <c r="J3261">
        <v>1459352495</v>
      </c>
      <c r="K3261" s="17">
        <f>(((L3261/60)/60/24)+DATE(1970,1,1))</f>
        <v>42429.695543981477</v>
      </c>
      <c r="L3261">
        <v>1456764095</v>
      </c>
      <c r="M3261" t="b">
        <v>0</v>
      </c>
      <c r="N3261">
        <v>4</v>
      </c>
      <c r="O3261" t="b">
        <v>0</v>
      </c>
      <c r="P3261" t="s">
        <v>8280</v>
      </c>
      <c r="Q3261">
        <f t="shared" si="100"/>
        <v>0</v>
      </c>
      <c r="R3261">
        <f>IFERROR(ROUND(E3261/N3261,2),0)</f>
        <v>13.25</v>
      </c>
      <c r="S3261" t="s">
        <v>8323</v>
      </c>
      <c r="T3261" t="s">
        <v>8338</v>
      </c>
      <c r="U3261">
        <v>2</v>
      </c>
      <c r="V3261">
        <v>29</v>
      </c>
      <c r="W3261" t="s">
        <v>11613</v>
      </c>
    </row>
    <row r="3262" spans="1:23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 s="15">
        <f t="shared" si="101"/>
        <v>42615.7106712963</v>
      </c>
      <c r="J3262">
        <v>1472835802</v>
      </c>
      <c r="K3262" s="17">
        <f>(((L3262/60)/60/24)+DATE(1970,1,1))</f>
        <v>42585.7106712963</v>
      </c>
      <c r="L3262">
        <v>1470243802</v>
      </c>
      <c r="M3262" t="b">
        <v>0</v>
      </c>
      <c r="N3262">
        <v>4</v>
      </c>
      <c r="O3262" t="b">
        <v>0</v>
      </c>
      <c r="P3262" t="s">
        <v>8302</v>
      </c>
      <c r="Q3262">
        <f t="shared" si="100"/>
        <v>1</v>
      </c>
      <c r="R3262">
        <f>IFERROR(ROUND(E3262/N3262,2),0)</f>
        <v>13.25</v>
      </c>
      <c r="S3262" t="s">
        <v>8318</v>
      </c>
      <c r="T3262" t="s">
        <v>8359</v>
      </c>
      <c r="U3262">
        <v>8</v>
      </c>
      <c r="V3262">
        <v>3</v>
      </c>
      <c r="W3262" t="s">
        <v>11614</v>
      </c>
    </row>
    <row r="3263" spans="1:23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 s="15">
        <f t="shared" si="101"/>
        <v>42330.627557870372</v>
      </c>
      <c r="J3263">
        <v>1448204621</v>
      </c>
      <c r="K3263" s="17">
        <f>(((L3263/60)/60/24)+DATE(1970,1,1))</f>
        <v>42300.585891203707</v>
      </c>
      <c r="L3263">
        <v>1445609021</v>
      </c>
      <c r="M3263" t="b">
        <v>0</v>
      </c>
      <c r="N3263">
        <v>1</v>
      </c>
      <c r="O3263" t="b">
        <v>0</v>
      </c>
      <c r="P3263" t="s">
        <v>8302</v>
      </c>
      <c r="Q3263">
        <f t="shared" si="100"/>
        <v>2</v>
      </c>
      <c r="R3263">
        <f>IFERROR(ROUND(E3263/N3263,2),0)</f>
        <v>53</v>
      </c>
      <c r="S3263" t="s">
        <v>8318</v>
      </c>
      <c r="T3263" t="s">
        <v>8359</v>
      </c>
      <c r="U3263">
        <v>10</v>
      </c>
      <c r="V3263">
        <v>23</v>
      </c>
      <c r="W3263" t="s">
        <v>11615</v>
      </c>
    </row>
    <row r="3264" spans="1:23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 s="15">
        <f t="shared" si="101"/>
        <v>42363.098217592589</v>
      </c>
      <c r="J3264">
        <v>1451010086</v>
      </c>
      <c r="K3264" s="17">
        <f>(((L3264/60)/60/24)+DATE(1970,1,1))</f>
        <v>42318.098217592589</v>
      </c>
      <c r="L3264">
        <v>1447122086</v>
      </c>
      <c r="M3264" t="b">
        <v>0</v>
      </c>
      <c r="N3264">
        <v>14</v>
      </c>
      <c r="O3264" t="b">
        <v>0</v>
      </c>
      <c r="P3264" t="s">
        <v>8268</v>
      </c>
      <c r="Q3264">
        <f t="shared" si="100"/>
        <v>0</v>
      </c>
      <c r="R3264">
        <f>IFERROR(ROUND(E3264/N3264,2),0)</f>
        <v>3.71</v>
      </c>
      <c r="S3264" t="s">
        <v>8328</v>
      </c>
      <c r="T3264" t="s">
        <v>8342</v>
      </c>
      <c r="U3264">
        <v>11</v>
      </c>
      <c r="V3264">
        <v>10</v>
      </c>
      <c r="W3264" t="s">
        <v>11616</v>
      </c>
    </row>
    <row r="3265" spans="1:23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 s="15">
        <f t="shared" si="101"/>
        <v>42294.667997685188</v>
      </c>
      <c r="J3265">
        <v>1445097715</v>
      </c>
      <c r="K3265" s="17">
        <f>(((L3265/60)/60/24)+DATE(1970,1,1))</f>
        <v>42249.667997685188</v>
      </c>
      <c r="L3265">
        <v>1441209715</v>
      </c>
      <c r="M3265" t="b">
        <v>0</v>
      </c>
      <c r="N3265">
        <v>2</v>
      </c>
      <c r="O3265" t="b">
        <v>0</v>
      </c>
      <c r="P3265" t="s">
        <v>8270</v>
      </c>
      <c r="Q3265">
        <f t="shared" si="100"/>
        <v>0</v>
      </c>
      <c r="R3265">
        <f>IFERROR(ROUND(E3265/N3265,2),0)</f>
        <v>26</v>
      </c>
      <c r="S3265" t="s">
        <v>8315</v>
      </c>
      <c r="T3265" t="s">
        <v>8345</v>
      </c>
      <c r="U3265">
        <v>9</v>
      </c>
      <c r="V3265">
        <v>2</v>
      </c>
      <c r="W3265" t="s">
        <v>11617</v>
      </c>
    </row>
    <row r="3266" spans="1:23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 s="15">
        <f t="shared" si="101"/>
        <v>42137.679756944446</v>
      </c>
      <c r="J3266">
        <v>1431533931</v>
      </c>
      <c r="K3266" s="17">
        <f>(((L3266/60)/60/24)+DATE(1970,1,1))</f>
        <v>42107.679756944446</v>
      </c>
      <c r="L3266">
        <v>1428941931</v>
      </c>
      <c r="M3266" t="b">
        <v>0</v>
      </c>
      <c r="N3266">
        <v>1</v>
      </c>
      <c r="O3266" t="b">
        <v>0</v>
      </c>
      <c r="P3266" t="s">
        <v>8282</v>
      </c>
      <c r="Q3266">
        <f t="shared" ref="Q3266:Q3329" si="102">ROUND(E3266/D3266*100,0)</f>
        <v>0</v>
      </c>
      <c r="R3266">
        <f>IFERROR(ROUND(E3266/N3266,2),0)</f>
        <v>52</v>
      </c>
      <c r="S3266" t="s">
        <v>8326</v>
      </c>
      <c r="T3266" t="s">
        <v>8348</v>
      </c>
      <c r="U3266">
        <v>4</v>
      </c>
      <c r="V3266">
        <v>13</v>
      </c>
      <c r="W3266" t="s">
        <v>11618</v>
      </c>
    </row>
    <row r="3267" spans="1:23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 s="15">
        <f t="shared" ref="I3267:I3330" si="103">(((J3267/60)/60/24+DATE(1970,1,1)))</f>
        <v>41883.165972222225</v>
      </c>
      <c r="J3267">
        <v>1409543940</v>
      </c>
      <c r="K3267" s="17">
        <f>(((L3267/60)/60/24)+DATE(1970,1,1))</f>
        <v>41825.791226851856</v>
      </c>
      <c r="L3267">
        <v>1404586762</v>
      </c>
      <c r="M3267" t="b">
        <v>0</v>
      </c>
      <c r="N3267">
        <v>2</v>
      </c>
      <c r="O3267" t="b">
        <v>0</v>
      </c>
      <c r="P3267" t="s">
        <v>8266</v>
      </c>
      <c r="Q3267">
        <f t="shared" si="102"/>
        <v>3</v>
      </c>
      <c r="R3267">
        <f>IFERROR(ROUND(E3267/N3267,2),0)</f>
        <v>25.5</v>
      </c>
      <c r="S3267" t="s">
        <v>8328</v>
      </c>
      <c r="T3267" t="s">
        <v>8330</v>
      </c>
      <c r="U3267">
        <v>7</v>
      </c>
      <c r="V3267">
        <v>5</v>
      </c>
      <c r="W3267" t="s">
        <v>11619</v>
      </c>
    </row>
    <row r="3268" spans="1:23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 s="15">
        <f t="shared" si="103"/>
        <v>41655.166666666664</v>
      </c>
      <c r="J3268">
        <v>1389844800</v>
      </c>
      <c r="K3268" s="17">
        <f>(((L3268/60)/60/24)+DATE(1970,1,1))</f>
        <v>41605.167696759258</v>
      </c>
      <c r="L3268">
        <v>1385524889</v>
      </c>
      <c r="M3268" t="b">
        <v>0</v>
      </c>
      <c r="N3268">
        <v>2</v>
      </c>
      <c r="O3268" t="b">
        <v>0</v>
      </c>
      <c r="P3268" t="s">
        <v>8268</v>
      </c>
      <c r="Q3268">
        <f t="shared" si="102"/>
        <v>1</v>
      </c>
      <c r="R3268">
        <f>IFERROR(ROUND(E3268/N3268,2),0)</f>
        <v>25.5</v>
      </c>
      <c r="S3268" t="s">
        <v>8328</v>
      </c>
      <c r="T3268" t="s">
        <v>8342</v>
      </c>
      <c r="U3268">
        <v>11</v>
      </c>
      <c r="V3268">
        <v>27</v>
      </c>
      <c r="W3268" t="s">
        <v>11620</v>
      </c>
    </row>
    <row r="3269" spans="1:23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 s="15">
        <f t="shared" si="103"/>
        <v>41675.832141203704</v>
      </c>
      <c r="J3269">
        <v>1391630297</v>
      </c>
      <c r="K3269" s="17">
        <f>(((L3269/60)/60/24)+DATE(1970,1,1))</f>
        <v>41645.832141203704</v>
      </c>
      <c r="L3269">
        <v>1389038297</v>
      </c>
      <c r="M3269" t="b">
        <v>0</v>
      </c>
      <c r="N3269">
        <v>4</v>
      </c>
      <c r="O3269" t="b">
        <v>0</v>
      </c>
      <c r="P3269" t="s">
        <v>8280</v>
      </c>
      <c r="Q3269">
        <f t="shared" si="102"/>
        <v>0</v>
      </c>
      <c r="R3269">
        <f>IFERROR(ROUND(E3269/N3269,2),0)</f>
        <v>12.75</v>
      </c>
      <c r="S3269" t="s">
        <v>8323</v>
      </c>
      <c r="T3269" t="s">
        <v>8338</v>
      </c>
      <c r="U3269">
        <v>1</v>
      </c>
      <c r="V3269">
        <v>6</v>
      </c>
      <c r="W3269" t="s">
        <v>11621</v>
      </c>
    </row>
    <row r="3270" spans="1:23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 s="15">
        <f t="shared" si="103"/>
        <v>42247.281678240746</v>
      </c>
      <c r="J3270">
        <v>1441003537</v>
      </c>
      <c r="K3270" s="17">
        <f>(((L3270/60)/60/24)+DATE(1970,1,1))</f>
        <v>42187.281678240746</v>
      </c>
      <c r="L3270">
        <v>1435819537</v>
      </c>
      <c r="M3270" t="b">
        <v>0</v>
      </c>
      <c r="N3270">
        <v>2</v>
      </c>
      <c r="O3270" t="b">
        <v>0</v>
      </c>
      <c r="P3270" t="s">
        <v>8291</v>
      </c>
      <c r="Q3270">
        <f t="shared" si="102"/>
        <v>1</v>
      </c>
      <c r="R3270">
        <f>IFERROR(ROUND(E3270/N3270,2),0)</f>
        <v>25.5</v>
      </c>
      <c r="S3270" t="s">
        <v>8331</v>
      </c>
      <c r="T3270" t="s">
        <v>8334</v>
      </c>
      <c r="U3270">
        <v>7</v>
      </c>
      <c r="V3270">
        <v>2</v>
      </c>
      <c r="W3270" t="s">
        <v>11622</v>
      </c>
    </row>
    <row r="3271" spans="1:23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 s="15">
        <f t="shared" si="103"/>
        <v>42588.899398148147</v>
      </c>
      <c r="J3271">
        <v>1470519308</v>
      </c>
      <c r="K3271" s="17">
        <f>(((L3271/60)/60/24)+DATE(1970,1,1))</f>
        <v>42528.899398148147</v>
      </c>
      <c r="L3271">
        <v>1465335308</v>
      </c>
      <c r="M3271" t="b">
        <v>0</v>
      </c>
      <c r="N3271">
        <v>3</v>
      </c>
      <c r="O3271" t="b">
        <v>0</v>
      </c>
      <c r="P3271" t="s">
        <v>8281</v>
      </c>
      <c r="Q3271">
        <f t="shared" si="102"/>
        <v>1</v>
      </c>
      <c r="R3271">
        <f>IFERROR(ROUND(E3271/N3271,2),0)</f>
        <v>17</v>
      </c>
      <c r="S3271" t="s">
        <v>8323</v>
      </c>
      <c r="T3271" t="s">
        <v>8347</v>
      </c>
      <c r="U3271">
        <v>6</v>
      </c>
      <c r="V3271">
        <v>7</v>
      </c>
      <c r="W3271" t="s">
        <v>11623</v>
      </c>
    </row>
    <row r="3272" spans="1:23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 s="15">
        <f t="shared" si="103"/>
        <v>42584.958333333328</v>
      </c>
      <c r="J3272">
        <v>1470178800</v>
      </c>
      <c r="K3272" s="17">
        <f>(((L3272/60)/60/24)+DATE(1970,1,1))</f>
        <v>42555.698738425926</v>
      </c>
      <c r="L3272">
        <v>1467650771</v>
      </c>
      <c r="M3272" t="b">
        <v>0</v>
      </c>
      <c r="N3272">
        <v>4</v>
      </c>
      <c r="O3272" t="b">
        <v>0</v>
      </c>
      <c r="P3272" t="s">
        <v>8294</v>
      </c>
      <c r="Q3272">
        <f t="shared" si="102"/>
        <v>3</v>
      </c>
      <c r="R3272">
        <f>IFERROR(ROUND(E3272/N3272,2),0)</f>
        <v>12.75</v>
      </c>
      <c r="S3272" t="s">
        <v>8320</v>
      </c>
      <c r="T3272" t="s">
        <v>8356</v>
      </c>
      <c r="U3272">
        <v>7</v>
      </c>
      <c r="V3272">
        <v>4</v>
      </c>
      <c r="W3272" t="s">
        <v>11624</v>
      </c>
    </row>
    <row r="3273" spans="1:23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 s="15">
        <f t="shared" si="103"/>
        <v>42140.125</v>
      </c>
      <c r="J3273">
        <v>1431745200</v>
      </c>
      <c r="K3273" s="17">
        <f>(((L3273/60)/60/24)+DATE(1970,1,1))</f>
        <v>42110.326423611114</v>
      </c>
      <c r="L3273">
        <v>1429170603</v>
      </c>
      <c r="M3273" t="b">
        <v>0</v>
      </c>
      <c r="N3273">
        <v>2</v>
      </c>
      <c r="O3273" t="b">
        <v>0</v>
      </c>
      <c r="P3273" t="s">
        <v>8282</v>
      </c>
      <c r="Q3273">
        <f t="shared" si="102"/>
        <v>1</v>
      </c>
      <c r="R3273">
        <f>IFERROR(ROUND(E3273/N3273,2),0)</f>
        <v>25.5</v>
      </c>
      <c r="S3273" t="s">
        <v>8326</v>
      </c>
      <c r="T3273" t="s">
        <v>8348</v>
      </c>
      <c r="U3273">
        <v>4</v>
      </c>
      <c r="V3273">
        <v>16</v>
      </c>
      <c r="W3273" t="s">
        <v>11625</v>
      </c>
    </row>
    <row r="3274" spans="1:23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 s="15">
        <f t="shared" si="103"/>
        <v>42115.559328703705</v>
      </c>
      <c r="J3274">
        <v>1429622726</v>
      </c>
      <c r="K3274" s="17">
        <f>(((L3274/60)/60/24)+DATE(1970,1,1))</f>
        <v>42055.600995370376</v>
      </c>
      <c r="L3274">
        <v>1424442326</v>
      </c>
      <c r="M3274" t="b">
        <v>0</v>
      </c>
      <c r="N3274">
        <v>6</v>
      </c>
      <c r="O3274" t="b">
        <v>0</v>
      </c>
      <c r="P3274" t="s">
        <v>8299</v>
      </c>
      <c r="Q3274">
        <f t="shared" si="102"/>
        <v>0</v>
      </c>
      <c r="R3274">
        <f>IFERROR(ROUND(E3274/N3274,2),0)</f>
        <v>8.5</v>
      </c>
      <c r="S3274" t="s">
        <v>8315</v>
      </c>
      <c r="T3274" t="s">
        <v>8322</v>
      </c>
      <c r="U3274">
        <v>2</v>
      </c>
      <c r="V3274">
        <v>20</v>
      </c>
      <c r="W3274" t="s">
        <v>11626</v>
      </c>
    </row>
    <row r="3275" spans="1:23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 s="15">
        <f t="shared" si="103"/>
        <v>41856.61954861111</v>
      </c>
      <c r="J3275">
        <v>1407250329</v>
      </c>
      <c r="K3275" s="17">
        <f>(((L3275/60)/60/24)+DATE(1970,1,1))</f>
        <v>41826.61954861111</v>
      </c>
      <c r="L3275">
        <v>1404658329</v>
      </c>
      <c r="M3275" t="b">
        <v>0</v>
      </c>
      <c r="N3275">
        <v>6</v>
      </c>
      <c r="O3275" t="b">
        <v>0</v>
      </c>
      <c r="P3275" t="s">
        <v>8269</v>
      </c>
      <c r="Q3275">
        <f t="shared" si="102"/>
        <v>9</v>
      </c>
      <c r="R3275">
        <f>IFERROR(ROUND(E3275/N3275,2),0)</f>
        <v>8.5</v>
      </c>
      <c r="S3275" t="s">
        <v>8307</v>
      </c>
      <c r="T3275" t="s">
        <v>8309</v>
      </c>
      <c r="U3275">
        <v>7</v>
      </c>
      <c r="V3275">
        <v>6</v>
      </c>
      <c r="W3275" t="s">
        <v>11627</v>
      </c>
    </row>
    <row r="3276" spans="1:23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 s="15">
        <f t="shared" si="103"/>
        <v>42537.650995370372</v>
      </c>
      <c r="J3276">
        <v>1466091446</v>
      </c>
      <c r="K3276" s="17">
        <f>(((L3276/60)/60/24)+DATE(1970,1,1))</f>
        <v>42527.650995370372</v>
      </c>
      <c r="L3276">
        <v>1465227446</v>
      </c>
      <c r="M3276" t="b">
        <v>0</v>
      </c>
      <c r="N3276">
        <v>1</v>
      </c>
      <c r="O3276" t="b">
        <v>0</v>
      </c>
      <c r="P3276" t="s">
        <v>8266</v>
      </c>
      <c r="Q3276">
        <f t="shared" si="102"/>
        <v>0</v>
      </c>
      <c r="R3276">
        <f>IFERROR(ROUND(E3276/N3276,2),0)</f>
        <v>50</v>
      </c>
      <c r="S3276" t="s">
        <v>8328</v>
      </c>
      <c r="T3276" t="s">
        <v>8330</v>
      </c>
      <c r="U3276">
        <v>6</v>
      </c>
      <c r="V3276">
        <v>6</v>
      </c>
      <c r="W3276" t="s">
        <v>11628</v>
      </c>
    </row>
    <row r="3277" spans="1:23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 s="15">
        <f t="shared" si="103"/>
        <v>42437.577187499999</v>
      </c>
      <c r="J3277">
        <v>1457445069</v>
      </c>
      <c r="K3277" s="17">
        <f>(((L3277/60)/60/24)+DATE(1970,1,1))</f>
        <v>42377.577187499999</v>
      </c>
      <c r="L3277">
        <v>1452261069</v>
      </c>
      <c r="M3277" t="b">
        <v>0</v>
      </c>
      <c r="N3277">
        <v>1</v>
      </c>
      <c r="O3277" t="b">
        <v>0</v>
      </c>
      <c r="P3277" t="s">
        <v>8266</v>
      </c>
      <c r="Q3277">
        <f t="shared" si="102"/>
        <v>0</v>
      </c>
      <c r="R3277">
        <f>IFERROR(ROUND(E3277/N3277,2),0)</f>
        <v>50</v>
      </c>
      <c r="S3277" t="s">
        <v>8328</v>
      </c>
      <c r="T3277" t="s">
        <v>8330</v>
      </c>
      <c r="U3277">
        <v>1</v>
      </c>
      <c r="V3277">
        <v>8</v>
      </c>
      <c r="W3277" t="s">
        <v>11629</v>
      </c>
    </row>
    <row r="3278" spans="1:23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 s="15">
        <f t="shared" si="103"/>
        <v>40954.906956018516</v>
      </c>
      <c r="J3278">
        <v>1329342361</v>
      </c>
      <c r="K3278" s="17">
        <f>(((L3278/60)/60/24)+DATE(1970,1,1))</f>
        <v>40894.906956018516</v>
      </c>
      <c r="L3278">
        <v>1324158361</v>
      </c>
      <c r="M3278" t="b">
        <v>0</v>
      </c>
      <c r="N3278">
        <v>1</v>
      </c>
      <c r="O3278" t="b">
        <v>0</v>
      </c>
      <c r="P3278" t="s">
        <v>8268</v>
      </c>
      <c r="Q3278">
        <f t="shared" si="102"/>
        <v>5</v>
      </c>
      <c r="R3278">
        <f>IFERROR(ROUND(E3278/N3278,2),0)</f>
        <v>50</v>
      </c>
      <c r="S3278" t="s">
        <v>8328</v>
      </c>
      <c r="T3278" t="s">
        <v>8342</v>
      </c>
      <c r="U3278">
        <v>12</v>
      </c>
      <c r="V3278">
        <v>17</v>
      </c>
      <c r="W3278" t="s">
        <v>11630</v>
      </c>
    </row>
    <row r="3279" spans="1:23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 s="15">
        <f t="shared" si="103"/>
        <v>41791.94258101852</v>
      </c>
      <c r="J3279">
        <v>1401662239</v>
      </c>
      <c r="K3279" s="17">
        <f>(((L3279/60)/60/24)+DATE(1970,1,1))</f>
        <v>41761.94258101852</v>
      </c>
      <c r="L3279">
        <v>1399070239</v>
      </c>
      <c r="M3279" t="b">
        <v>0</v>
      </c>
      <c r="N3279">
        <v>1</v>
      </c>
      <c r="O3279" t="b">
        <v>0</v>
      </c>
      <c r="P3279" t="s">
        <v>8268</v>
      </c>
      <c r="Q3279">
        <f t="shared" si="102"/>
        <v>0</v>
      </c>
      <c r="R3279">
        <f>IFERROR(ROUND(E3279/N3279,2),0)</f>
        <v>50</v>
      </c>
      <c r="S3279" t="s">
        <v>8328</v>
      </c>
      <c r="T3279" t="s">
        <v>8342</v>
      </c>
      <c r="U3279">
        <v>5</v>
      </c>
      <c r="V3279">
        <v>2</v>
      </c>
      <c r="W3279" t="s">
        <v>11631</v>
      </c>
    </row>
    <row r="3280" spans="1:23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 s="15">
        <f t="shared" si="103"/>
        <v>41860.613969907405</v>
      </c>
      <c r="J3280">
        <v>1407595447</v>
      </c>
      <c r="K3280" s="17">
        <f>(((L3280/60)/60/24)+DATE(1970,1,1))</f>
        <v>41830.613969907405</v>
      </c>
      <c r="L3280">
        <v>1405003447</v>
      </c>
      <c r="M3280" t="b">
        <v>0</v>
      </c>
      <c r="N3280">
        <v>3</v>
      </c>
      <c r="O3280" t="b">
        <v>0</v>
      </c>
      <c r="P3280" t="s">
        <v>8268</v>
      </c>
      <c r="Q3280">
        <f t="shared" si="102"/>
        <v>3</v>
      </c>
      <c r="R3280">
        <f>IFERROR(ROUND(E3280/N3280,2),0)</f>
        <v>16.670000000000002</v>
      </c>
      <c r="S3280" t="s">
        <v>8328</v>
      </c>
      <c r="T3280" t="s">
        <v>8342</v>
      </c>
      <c r="U3280">
        <v>7</v>
      </c>
      <c r="V3280">
        <v>10</v>
      </c>
      <c r="W3280" t="s">
        <v>11632</v>
      </c>
    </row>
    <row r="3281" spans="1:23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 s="15">
        <f t="shared" si="103"/>
        <v>42351.283101851848</v>
      </c>
      <c r="J3281">
        <v>1449989260</v>
      </c>
      <c r="K3281" s="17">
        <f>(((L3281/60)/60/24)+DATE(1970,1,1))</f>
        <v>42321.283101851848</v>
      </c>
      <c r="L3281">
        <v>1447397260</v>
      </c>
      <c r="M3281" t="b">
        <v>0</v>
      </c>
      <c r="N3281">
        <v>1</v>
      </c>
      <c r="O3281" t="b">
        <v>0</v>
      </c>
      <c r="P3281" t="s">
        <v>8270</v>
      </c>
      <c r="Q3281">
        <f t="shared" si="102"/>
        <v>0</v>
      </c>
      <c r="R3281">
        <f>IFERROR(ROUND(E3281/N3281,2),0)</f>
        <v>50</v>
      </c>
      <c r="S3281" t="s">
        <v>8315</v>
      </c>
      <c r="T3281" t="s">
        <v>8345</v>
      </c>
      <c r="U3281">
        <v>11</v>
      </c>
      <c r="V3281">
        <v>13</v>
      </c>
      <c r="W3281" t="s">
        <v>11633</v>
      </c>
    </row>
    <row r="3282" spans="1:23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 s="15">
        <f t="shared" si="103"/>
        <v>40118.165972222225</v>
      </c>
      <c r="J3282">
        <v>1257047940</v>
      </c>
      <c r="K3282" s="17">
        <f>(((L3282/60)/60/24)+DATE(1970,1,1))</f>
        <v>40068.056932870371</v>
      </c>
      <c r="L3282">
        <v>1252718519</v>
      </c>
      <c r="M3282" t="b">
        <v>0</v>
      </c>
      <c r="N3282">
        <v>1</v>
      </c>
      <c r="O3282" t="b">
        <v>0</v>
      </c>
      <c r="P3282" t="s">
        <v>8273</v>
      </c>
      <c r="Q3282">
        <f t="shared" si="102"/>
        <v>3</v>
      </c>
      <c r="R3282">
        <f>IFERROR(ROUND(E3282/N3282,2),0)</f>
        <v>50</v>
      </c>
      <c r="S3282" t="s">
        <v>8318</v>
      </c>
      <c r="T3282" t="s">
        <v>8355</v>
      </c>
      <c r="U3282">
        <v>9</v>
      </c>
      <c r="V3282">
        <v>12</v>
      </c>
      <c r="W3282" t="s">
        <v>11634</v>
      </c>
    </row>
    <row r="3283" spans="1:23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 s="15">
        <f t="shared" si="103"/>
        <v>41646.027754629627</v>
      </c>
      <c r="J3283">
        <v>1389055198</v>
      </c>
      <c r="K3283" s="17">
        <f>(((L3283/60)/60/24)+DATE(1970,1,1))</f>
        <v>41616.027754629627</v>
      </c>
      <c r="L3283">
        <v>1386463198</v>
      </c>
      <c r="M3283" t="b">
        <v>0</v>
      </c>
      <c r="N3283">
        <v>1</v>
      </c>
      <c r="O3283" t="b">
        <v>0</v>
      </c>
      <c r="P3283" t="s">
        <v>8276</v>
      </c>
      <c r="Q3283">
        <f t="shared" si="102"/>
        <v>0</v>
      </c>
      <c r="R3283">
        <f>IFERROR(ROUND(E3283/N3283,2),0)</f>
        <v>50</v>
      </c>
      <c r="S3283" t="s">
        <v>8331</v>
      </c>
      <c r="T3283" t="s">
        <v>8353</v>
      </c>
      <c r="U3283">
        <v>12</v>
      </c>
      <c r="V3283">
        <v>8</v>
      </c>
      <c r="W3283" t="s">
        <v>11635</v>
      </c>
    </row>
    <row r="3284" spans="1:23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 s="15">
        <f t="shared" si="103"/>
        <v>42398.333668981482</v>
      </c>
      <c r="J3284">
        <v>1454054429</v>
      </c>
      <c r="K3284" s="17">
        <f>(((L3284/60)/60/24)+DATE(1970,1,1))</f>
        <v>42368.333668981482</v>
      </c>
      <c r="L3284">
        <v>1451462429</v>
      </c>
      <c r="M3284" t="b">
        <v>0</v>
      </c>
      <c r="N3284">
        <v>2</v>
      </c>
      <c r="O3284" t="b">
        <v>0</v>
      </c>
      <c r="P3284" t="s">
        <v>8276</v>
      </c>
      <c r="Q3284">
        <f t="shared" si="102"/>
        <v>1</v>
      </c>
      <c r="R3284">
        <f>IFERROR(ROUND(E3284/N3284,2),0)</f>
        <v>25</v>
      </c>
      <c r="S3284" t="s">
        <v>8331</v>
      </c>
      <c r="T3284" t="s">
        <v>8353</v>
      </c>
      <c r="U3284">
        <v>12</v>
      </c>
      <c r="V3284">
        <v>30</v>
      </c>
      <c r="W3284" t="s">
        <v>11636</v>
      </c>
    </row>
    <row r="3285" spans="1:23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 s="15">
        <f t="shared" si="103"/>
        <v>42109.913113425922</v>
      </c>
      <c r="J3285">
        <v>1429134893</v>
      </c>
      <c r="K3285" s="17">
        <f>(((L3285/60)/60/24)+DATE(1970,1,1))</f>
        <v>42079.913113425922</v>
      </c>
      <c r="L3285">
        <v>1426542893</v>
      </c>
      <c r="M3285" t="b">
        <v>0</v>
      </c>
      <c r="N3285">
        <v>1</v>
      </c>
      <c r="O3285" t="b">
        <v>0</v>
      </c>
      <c r="P3285" t="s">
        <v>8279</v>
      </c>
      <c r="Q3285">
        <f t="shared" si="102"/>
        <v>1</v>
      </c>
      <c r="R3285">
        <f>IFERROR(ROUND(E3285/N3285,2),0)</f>
        <v>50</v>
      </c>
      <c r="S3285" t="s">
        <v>8349</v>
      </c>
      <c r="T3285" t="s">
        <v>8350</v>
      </c>
      <c r="U3285">
        <v>3</v>
      </c>
      <c r="V3285">
        <v>16</v>
      </c>
      <c r="W3285" t="s">
        <v>11637</v>
      </c>
    </row>
    <row r="3286" spans="1:23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 s="15">
        <f t="shared" si="103"/>
        <v>42588.989513888882</v>
      </c>
      <c r="J3286">
        <v>1470527094</v>
      </c>
      <c r="K3286" s="17">
        <f>(((L3286/60)/60/24)+DATE(1970,1,1))</f>
        <v>42558.989513888882</v>
      </c>
      <c r="L3286">
        <v>1467935094</v>
      </c>
      <c r="M3286" t="b">
        <v>0</v>
      </c>
      <c r="N3286">
        <v>1</v>
      </c>
      <c r="O3286" t="b">
        <v>0</v>
      </c>
      <c r="P3286" t="s">
        <v>8281</v>
      </c>
      <c r="Q3286">
        <f t="shared" si="102"/>
        <v>5</v>
      </c>
      <c r="R3286">
        <f>IFERROR(ROUND(E3286/N3286,2),0)</f>
        <v>50</v>
      </c>
      <c r="S3286" t="s">
        <v>8323</v>
      </c>
      <c r="T3286" t="s">
        <v>8347</v>
      </c>
      <c r="U3286">
        <v>7</v>
      </c>
      <c r="V3286">
        <v>7</v>
      </c>
      <c r="W3286" t="s">
        <v>11638</v>
      </c>
    </row>
    <row r="3287" spans="1:23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 s="15">
        <f t="shared" si="103"/>
        <v>42173.714178240742</v>
      </c>
      <c r="J3287">
        <v>1434647305</v>
      </c>
      <c r="K3287" s="17">
        <f>(((L3287/60)/60/24)+DATE(1970,1,1))</f>
        <v>42143.714178240742</v>
      </c>
      <c r="L3287">
        <v>1432055305</v>
      </c>
      <c r="M3287" t="b">
        <v>0</v>
      </c>
      <c r="N3287">
        <v>1</v>
      </c>
      <c r="O3287" t="b">
        <v>0</v>
      </c>
      <c r="P3287" t="s">
        <v>8282</v>
      </c>
      <c r="Q3287">
        <f t="shared" si="102"/>
        <v>1</v>
      </c>
      <c r="R3287">
        <f>IFERROR(ROUND(E3287/N3287,2),0)</f>
        <v>50</v>
      </c>
      <c r="S3287" t="s">
        <v>8326</v>
      </c>
      <c r="T3287" t="s">
        <v>8348</v>
      </c>
      <c r="U3287">
        <v>5</v>
      </c>
      <c r="V3287">
        <v>19</v>
      </c>
      <c r="W3287" t="s">
        <v>9193</v>
      </c>
    </row>
    <row r="3288" spans="1:23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 s="15">
        <f t="shared" si="103"/>
        <v>42573.192997685182</v>
      </c>
      <c r="J3288">
        <v>1469162275</v>
      </c>
      <c r="K3288" s="17">
        <f>(((L3288/60)/60/24)+DATE(1970,1,1))</f>
        <v>42548.192997685182</v>
      </c>
      <c r="L3288">
        <v>1467002275</v>
      </c>
      <c r="M3288" t="b">
        <v>0</v>
      </c>
      <c r="N3288">
        <v>2</v>
      </c>
      <c r="O3288" t="b">
        <v>0</v>
      </c>
      <c r="P3288" t="s">
        <v>8273</v>
      </c>
      <c r="Q3288">
        <f t="shared" si="102"/>
        <v>1</v>
      </c>
      <c r="R3288">
        <f>IFERROR(ROUND(E3288/N3288,2),0)</f>
        <v>25</v>
      </c>
      <c r="S3288" t="s">
        <v>8318</v>
      </c>
      <c r="T3288" t="s">
        <v>8355</v>
      </c>
      <c r="U3288">
        <v>6</v>
      </c>
      <c r="V3288">
        <v>27</v>
      </c>
      <c r="W3288" t="s">
        <v>11639</v>
      </c>
    </row>
    <row r="3289" spans="1:23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 s="15">
        <f t="shared" si="103"/>
        <v>42123.05322916666</v>
      </c>
      <c r="J3289">
        <v>1430270199</v>
      </c>
      <c r="K3289" s="17">
        <f>(((L3289/60)/60/24)+DATE(1970,1,1))</f>
        <v>42108.05322916666</v>
      </c>
      <c r="L3289">
        <v>1428974199</v>
      </c>
      <c r="M3289" t="b">
        <v>0</v>
      </c>
      <c r="N3289">
        <v>1</v>
      </c>
      <c r="O3289" t="b">
        <v>0</v>
      </c>
      <c r="P3289" t="s">
        <v>8287</v>
      </c>
      <c r="Q3289">
        <f t="shared" si="102"/>
        <v>0</v>
      </c>
      <c r="R3289">
        <f>IFERROR(ROUND(E3289/N3289,2),0)</f>
        <v>50</v>
      </c>
      <c r="S3289" t="s">
        <v>8320</v>
      </c>
      <c r="T3289" t="s">
        <v>8358</v>
      </c>
      <c r="U3289">
        <v>4</v>
      </c>
      <c r="V3289">
        <v>14</v>
      </c>
      <c r="W3289" t="s">
        <v>11640</v>
      </c>
    </row>
    <row r="3290" spans="1:23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 s="15">
        <f t="shared" si="103"/>
        <v>41917.801064814819</v>
      </c>
      <c r="J3290">
        <v>1412536412</v>
      </c>
      <c r="K3290" s="17">
        <f>(((L3290/60)/60/24)+DATE(1970,1,1))</f>
        <v>41887.801064814819</v>
      </c>
      <c r="L3290">
        <v>1409944412</v>
      </c>
      <c r="M3290" t="b">
        <v>0</v>
      </c>
      <c r="N3290">
        <v>1</v>
      </c>
      <c r="O3290" t="b">
        <v>0</v>
      </c>
      <c r="P3290" t="s">
        <v>8291</v>
      </c>
      <c r="Q3290">
        <f t="shared" si="102"/>
        <v>2</v>
      </c>
      <c r="R3290">
        <f>IFERROR(ROUND(E3290/N3290,2),0)</f>
        <v>50</v>
      </c>
      <c r="S3290" t="s">
        <v>8331</v>
      </c>
      <c r="T3290" t="s">
        <v>8334</v>
      </c>
      <c r="U3290">
        <v>9</v>
      </c>
      <c r="V3290">
        <v>5</v>
      </c>
      <c r="W3290" t="s">
        <v>11641</v>
      </c>
    </row>
    <row r="3291" spans="1:23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 s="15">
        <f t="shared" si="103"/>
        <v>42371.685428240744</v>
      </c>
      <c r="J3291">
        <v>1451752021</v>
      </c>
      <c r="K3291" s="17">
        <f>(((L3291/60)/60/24)+DATE(1970,1,1))</f>
        <v>42326.685428240744</v>
      </c>
      <c r="L3291">
        <v>1447864021</v>
      </c>
      <c r="M3291" t="b">
        <v>0</v>
      </c>
      <c r="N3291">
        <v>2</v>
      </c>
      <c r="O3291" t="b">
        <v>0</v>
      </c>
      <c r="P3291" t="s">
        <v>8292</v>
      </c>
      <c r="Q3291">
        <f t="shared" si="102"/>
        <v>0</v>
      </c>
      <c r="R3291">
        <f>IFERROR(ROUND(E3291/N3291,2),0)</f>
        <v>25</v>
      </c>
      <c r="S3291" t="s">
        <v>8315</v>
      </c>
      <c r="T3291" t="s">
        <v>8325</v>
      </c>
      <c r="U3291">
        <v>11</v>
      </c>
      <c r="V3291">
        <v>18</v>
      </c>
      <c r="W3291" t="s">
        <v>11642</v>
      </c>
    </row>
    <row r="3292" spans="1:23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 s="15">
        <f t="shared" si="103"/>
        <v>42715.680648148147</v>
      </c>
      <c r="J3292">
        <v>1481473208</v>
      </c>
      <c r="K3292" s="17">
        <f>(((L3292/60)/60/24)+DATE(1970,1,1))</f>
        <v>42685.680648148147</v>
      </c>
      <c r="L3292">
        <v>1478881208</v>
      </c>
      <c r="M3292" t="b">
        <v>0</v>
      </c>
      <c r="N3292">
        <v>1</v>
      </c>
      <c r="O3292" t="b">
        <v>0</v>
      </c>
      <c r="P3292" t="s">
        <v>8294</v>
      </c>
      <c r="Q3292">
        <f t="shared" si="102"/>
        <v>1</v>
      </c>
      <c r="R3292">
        <f>IFERROR(ROUND(E3292/N3292,2),0)</f>
        <v>50</v>
      </c>
      <c r="S3292" t="s">
        <v>8320</v>
      </c>
      <c r="T3292" t="s">
        <v>8356</v>
      </c>
      <c r="U3292">
        <v>11</v>
      </c>
      <c r="V3292">
        <v>11</v>
      </c>
      <c r="W3292" t="s">
        <v>11643</v>
      </c>
    </row>
    <row r="3293" spans="1:23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 s="15">
        <f t="shared" si="103"/>
        <v>40252.290972222225</v>
      </c>
      <c r="J3293">
        <v>1268636340</v>
      </c>
      <c r="K3293" s="17">
        <f>(((L3293/60)/60/24)+DATE(1970,1,1))</f>
        <v>40198.424849537041</v>
      </c>
      <c r="L3293">
        <v>1263982307</v>
      </c>
      <c r="M3293" t="b">
        <v>0</v>
      </c>
      <c r="N3293">
        <v>5</v>
      </c>
      <c r="O3293" t="b">
        <v>0</v>
      </c>
      <c r="P3293" t="s">
        <v>8280</v>
      </c>
      <c r="Q3293">
        <f t="shared" si="102"/>
        <v>10</v>
      </c>
      <c r="R3293">
        <f>IFERROR(ROUND(E3293/N3293,2),0)</f>
        <v>10</v>
      </c>
      <c r="S3293" t="s">
        <v>8323</v>
      </c>
      <c r="T3293" t="s">
        <v>8338</v>
      </c>
      <c r="U3293">
        <v>1</v>
      </c>
      <c r="V3293">
        <v>20</v>
      </c>
      <c r="W3293" t="s">
        <v>11644</v>
      </c>
    </row>
    <row r="3294" spans="1:23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 s="15">
        <f t="shared" si="103"/>
        <v>41713.790613425925</v>
      </c>
      <c r="J3294">
        <v>1394909909</v>
      </c>
      <c r="K3294" s="17">
        <f>(((L3294/60)/60/24)+DATE(1970,1,1))</f>
        <v>41683.832280092596</v>
      </c>
      <c r="L3294">
        <v>1392321509</v>
      </c>
      <c r="M3294" t="b">
        <v>0</v>
      </c>
      <c r="N3294">
        <v>4</v>
      </c>
      <c r="O3294" t="b">
        <v>0</v>
      </c>
      <c r="P3294" t="s">
        <v>8280</v>
      </c>
      <c r="Q3294">
        <f t="shared" si="102"/>
        <v>0</v>
      </c>
      <c r="R3294">
        <f>IFERROR(ROUND(E3294/N3294,2),0)</f>
        <v>12.5</v>
      </c>
      <c r="S3294" t="s">
        <v>8323</v>
      </c>
      <c r="T3294" t="s">
        <v>8338</v>
      </c>
      <c r="U3294">
        <v>2</v>
      </c>
      <c r="V3294">
        <v>13</v>
      </c>
      <c r="W3294" t="s">
        <v>11645</v>
      </c>
    </row>
    <row r="3295" spans="1:23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 s="15">
        <f t="shared" si="103"/>
        <v>42245.662314814821</v>
      </c>
      <c r="J3295">
        <v>1440863624</v>
      </c>
      <c r="K3295" s="17">
        <f>(((L3295/60)/60/24)+DATE(1970,1,1))</f>
        <v>42215.662314814821</v>
      </c>
      <c r="L3295">
        <v>1438271624</v>
      </c>
      <c r="M3295" t="b">
        <v>0</v>
      </c>
      <c r="N3295">
        <v>1</v>
      </c>
      <c r="O3295" t="b">
        <v>0</v>
      </c>
      <c r="P3295" t="s">
        <v>8270</v>
      </c>
      <c r="Q3295">
        <f t="shared" si="102"/>
        <v>0</v>
      </c>
      <c r="R3295">
        <f>IFERROR(ROUND(E3295/N3295,2),0)</f>
        <v>50</v>
      </c>
      <c r="S3295" t="s">
        <v>8315</v>
      </c>
      <c r="T3295" t="s">
        <v>8345</v>
      </c>
      <c r="U3295">
        <v>7</v>
      </c>
      <c r="V3295">
        <v>30</v>
      </c>
      <c r="W3295" t="s">
        <v>11646</v>
      </c>
    </row>
    <row r="3296" spans="1:23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 s="15">
        <f t="shared" si="103"/>
        <v>42224.648344907408</v>
      </c>
      <c r="J3296">
        <v>1439048017</v>
      </c>
      <c r="K3296" s="17">
        <f>(((L3296/60)/60/24)+DATE(1970,1,1))</f>
        <v>42194.648344907408</v>
      </c>
      <c r="L3296">
        <v>1436456017</v>
      </c>
      <c r="M3296" t="b">
        <v>0</v>
      </c>
      <c r="N3296">
        <v>1</v>
      </c>
      <c r="O3296" t="b">
        <v>0</v>
      </c>
      <c r="P3296" t="s">
        <v>8270</v>
      </c>
      <c r="Q3296">
        <f t="shared" si="102"/>
        <v>0</v>
      </c>
      <c r="R3296">
        <f>IFERROR(ROUND(E3296/N3296,2),0)</f>
        <v>50</v>
      </c>
      <c r="S3296" t="s">
        <v>8315</v>
      </c>
      <c r="T3296" t="s">
        <v>8345</v>
      </c>
      <c r="U3296">
        <v>7</v>
      </c>
      <c r="V3296">
        <v>9</v>
      </c>
      <c r="W3296" t="s">
        <v>11647</v>
      </c>
    </row>
    <row r="3297" spans="1:23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 s="15">
        <f t="shared" si="103"/>
        <v>42345.956736111111</v>
      </c>
      <c r="J3297">
        <v>1449529062</v>
      </c>
      <c r="K3297" s="17">
        <f>(((L3297/60)/60/24)+DATE(1970,1,1))</f>
        <v>42285.91506944444</v>
      </c>
      <c r="L3297">
        <v>1444341462</v>
      </c>
      <c r="M3297" t="b">
        <v>0</v>
      </c>
      <c r="N3297">
        <v>1</v>
      </c>
      <c r="O3297" t="b">
        <v>0</v>
      </c>
      <c r="P3297" t="s">
        <v>8282</v>
      </c>
      <c r="Q3297">
        <f t="shared" si="102"/>
        <v>0</v>
      </c>
      <c r="R3297">
        <f>IFERROR(ROUND(E3297/N3297,2),0)</f>
        <v>50</v>
      </c>
      <c r="S3297" t="s">
        <v>8326</v>
      </c>
      <c r="T3297" t="s">
        <v>8348</v>
      </c>
      <c r="U3297">
        <v>10</v>
      </c>
      <c r="V3297">
        <v>8</v>
      </c>
      <c r="W3297" t="s">
        <v>11648</v>
      </c>
    </row>
    <row r="3298" spans="1:23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 s="15">
        <f t="shared" si="103"/>
        <v>42614.666597222225</v>
      </c>
      <c r="J3298">
        <v>1472745594</v>
      </c>
      <c r="K3298" s="17">
        <f>(((L3298/60)/60/24)+DATE(1970,1,1))</f>
        <v>42584.666597222225</v>
      </c>
      <c r="L3298">
        <v>1470153594</v>
      </c>
      <c r="M3298" t="b">
        <v>0</v>
      </c>
      <c r="N3298">
        <v>1</v>
      </c>
      <c r="O3298" t="b">
        <v>0</v>
      </c>
      <c r="P3298" t="s">
        <v>8282</v>
      </c>
      <c r="Q3298">
        <f t="shared" si="102"/>
        <v>1</v>
      </c>
      <c r="R3298">
        <f>IFERROR(ROUND(E3298/N3298,2),0)</f>
        <v>50</v>
      </c>
      <c r="S3298" t="s">
        <v>8326</v>
      </c>
      <c r="T3298" t="s">
        <v>8348</v>
      </c>
      <c r="U3298">
        <v>8</v>
      </c>
      <c r="V3298">
        <v>2</v>
      </c>
      <c r="W3298" t="s">
        <v>11649</v>
      </c>
    </row>
    <row r="3299" spans="1:23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 s="15">
        <f t="shared" si="103"/>
        <v>41825.963333333333</v>
      </c>
      <c r="J3299">
        <v>1404601632</v>
      </c>
      <c r="K3299" s="17">
        <f>(((L3299/60)/60/24)+DATE(1970,1,1))</f>
        <v>41795.963333333333</v>
      </c>
      <c r="L3299">
        <v>1402009632</v>
      </c>
      <c r="M3299" t="b">
        <v>0</v>
      </c>
      <c r="N3299">
        <v>1</v>
      </c>
      <c r="O3299" t="b">
        <v>0</v>
      </c>
      <c r="P3299" t="s">
        <v>8282</v>
      </c>
      <c r="Q3299">
        <f t="shared" si="102"/>
        <v>0</v>
      </c>
      <c r="R3299">
        <f>IFERROR(ROUND(E3299/N3299,2),0)</f>
        <v>50</v>
      </c>
      <c r="S3299" t="s">
        <v>8326</v>
      </c>
      <c r="T3299" t="s">
        <v>8348</v>
      </c>
      <c r="U3299">
        <v>6</v>
      </c>
      <c r="V3299">
        <v>5</v>
      </c>
      <c r="W3299" t="s">
        <v>11650</v>
      </c>
    </row>
    <row r="3300" spans="1:23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 s="15">
        <f t="shared" si="103"/>
        <v>41917.801168981481</v>
      </c>
      <c r="J3300">
        <v>1412536421</v>
      </c>
      <c r="K3300" s="17">
        <f>(((L3300/60)/60/24)+DATE(1970,1,1))</f>
        <v>41887.801168981481</v>
      </c>
      <c r="L3300">
        <v>1409944421</v>
      </c>
      <c r="M3300" t="b">
        <v>0</v>
      </c>
      <c r="N3300">
        <v>1</v>
      </c>
      <c r="O3300" t="b">
        <v>0</v>
      </c>
      <c r="P3300" t="s">
        <v>8282</v>
      </c>
      <c r="Q3300">
        <f t="shared" si="102"/>
        <v>0</v>
      </c>
      <c r="R3300">
        <f>IFERROR(ROUND(E3300/N3300,2),0)</f>
        <v>50</v>
      </c>
      <c r="S3300" t="s">
        <v>8326</v>
      </c>
      <c r="T3300" t="s">
        <v>8348</v>
      </c>
      <c r="U3300">
        <v>9</v>
      </c>
      <c r="V3300">
        <v>5</v>
      </c>
      <c r="W3300" t="s">
        <v>11651</v>
      </c>
    </row>
    <row r="3301" spans="1:23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 s="15">
        <f t="shared" si="103"/>
        <v>42233.67082175926</v>
      </c>
      <c r="J3301">
        <v>1439827559</v>
      </c>
      <c r="K3301" s="17">
        <f>(((L3301/60)/60/24)+DATE(1970,1,1))</f>
        <v>42173.67082175926</v>
      </c>
      <c r="L3301">
        <v>1434643559</v>
      </c>
      <c r="M3301" t="b">
        <v>0</v>
      </c>
      <c r="N3301">
        <v>3</v>
      </c>
      <c r="O3301" t="b">
        <v>0</v>
      </c>
      <c r="P3301" t="s">
        <v>8301</v>
      </c>
      <c r="Q3301">
        <f t="shared" si="102"/>
        <v>0</v>
      </c>
      <c r="R3301">
        <f>IFERROR(ROUND(E3301/N3301,2),0)</f>
        <v>16.670000000000002</v>
      </c>
      <c r="S3301" t="s">
        <v>8307</v>
      </c>
      <c r="T3301" t="s">
        <v>8308</v>
      </c>
      <c r="U3301">
        <v>6</v>
      </c>
      <c r="V3301">
        <v>18</v>
      </c>
      <c r="W3301" t="s">
        <v>11652</v>
      </c>
    </row>
    <row r="3302" spans="1:23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 s="15">
        <f t="shared" si="103"/>
        <v>42583.025231481486</v>
      </c>
      <c r="J3302">
        <v>1470011780</v>
      </c>
      <c r="K3302" s="17">
        <f>(((L3302/60)/60/24)+DATE(1970,1,1))</f>
        <v>42523.025231481486</v>
      </c>
      <c r="L3302">
        <v>1464827780</v>
      </c>
      <c r="M3302" t="b">
        <v>0</v>
      </c>
      <c r="N3302">
        <v>1</v>
      </c>
      <c r="O3302" t="b">
        <v>0</v>
      </c>
      <c r="P3302" t="s">
        <v>8301</v>
      </c>
      <c r="Q3302">
        <f t="shared" si="102"/>
        <v>0</v>
      </c>
      <c r="R3302">
        <f>IFERROR(ROUND(E3302/N3302,2),0)</f>
        <v>50</v>
      </c>
      <c r="S3302" t="s">
        <v>8307</v>
      </c>
      <c r="T3302" t="s">
        <v>8308</v>
      </c>
      <c r="U3302">
        <v>6</v>
      </c>
      <c r="V3302">
        <v>2</v>
      </c>
      <c r="W3302" t="s">
        <v>11653</v>
      </c>
    </row>
    <row r="3303" spans="1:23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 s="15">
        <f t="shared" si="103"/>
        <v>42858.8</v>
      </c>
      <c r="J3303">
        <v>1493838720</v>
      </c>
      <c r="K3303" s="17">
        <f>(((L3303/60)/60/24)+DATE(1970,1,1))</f>
        <v>42807.885057870371</v>
      </c>
      <c r="L3303">
        <v>1489439669</v>
      </c>
      <c r="M3303" t="b">
        <v>0</v>
      </c>
      <c r="N3303">
        <v>1</v>
      </c>
      <c r="O3303" t="b">
        <v>0</v>
      </c>
      <c r="P3303" t="s">
        <v>8269</v>
      </c>
      <c r="Q3303">
        <f t="shared" si="102"/>
        <v>3</v>
      </c>
      <c r="R3303">
        <f>IFERROR(ROUND(E3303/N3303,2),0)</f>
        <v>50</v>
      </c>
      <c r="S3303" t="s">
        <v>8307</v>
      </c>
      <c r="T3303" t="s">
        <v>8309</v>
      </c>
      <c r="U3303">
        <v>3</v>
      </c>
      <c r="V3303">
        <v>13</v>
      </c>
      <c r="W3303" t="s">
        <v>11654</v>
      </c>
    </row>
    <row r="3304" spans="1:23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 s="15">
        <f t="shared" si="103"/>
        <v>42162.58048611111</v>
      </c>
      <c r="J3304">
        <v>1433685354</v>
      </c>
      <c r="K3304" s="17">
        <f>(((L3304/60)/60/24)+DATE(1970,1,1))</f>
        <v>42132.58048611111</v>
      </c>
      <c r="L3304">
        <v>1431093354</v>
      </c>
      <c r="M3304" t="b">
        <v>0</v>
      </c>
      <c r="N3304">
        <v>1</v>
      </c>
      <c r="O3304" t="b">
        <v>0</v>
      </c>
      <c r="P3304" t="s">
        <v>8303</v>
      </c>
      <c r="Q3304">
        <f t="shared" si="102"/>
        <v>1</v>
      </c>
      <c r="R3304">
        <f>IFERROR(ROUND(E3304/N3304,2),0)</f>
        <v>50</v>
      </c>
      <c r="S3304" t="s">
        <v>8307</v>
      </c>
      <c r="T3304" t="s">
        <v>8310</v>
      </c>
      <c r="U3304">
        <v>5</v>
      </c>
      <c r="V3304">
        <v>8</v>
      </c>
      <c r="W3304" t="s">
        <v>11655</v>
      </c>
    </row>
    <row r="3305" spans="1:23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 s="15">
        <f t="shared" si="103"/>
        <v>42063.250208333338</v>
      </c>
      <c r="J3305">
        <v>1425103218</v>
      </c>
      <c r="K3305" s="17">
        <f>(((L3305/60)/60/24)+DATE(1970,1,1))</f>
        <v>42032.250208333338</v>
      </c>
      <c r="L3305">
        <v>1422424818</v>
      </c>
      <c r="M3305" t="b">
        <v>0</v>
      </c>
      <c r="N3305">
        <v>1</v>
      </c>
      <c r="O3305" t="b">
        <v>0</v>
      </c>
      <c r="P3305" t="s">
        <v>8269</v>
      </c>
      <c r="Q3305">
        <f t="shared" si="102"/>
        <v>5</v>
      </c>
      <c r="R3305">
        <f>IFERROR(ROUND(E3305/N3305,2),0)</f>
        <v>50</v>
      </c>
      <c r="S3305" t="s">
        <v>8307</v>
      </c>
      <c r="T3305" t="s">
        <v>8309</v>
      </c>
      <c r="U3305">
        <v>1</v>
      </c>
      <c r="V3305">
        <v>28</v>
      </c>
      <c r="W3305" t="s">
        <v>11656</v>
      </c>
    </row>
    <row r="3306" spans="1:23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 s="15">
        <f t="shared" si="103"/>
        <v>41968.041666666672</v>
      </c>
      <c r="J3306">
        <v>1416877200</v>
      </c>
      <c r="K3306" s="17">
        <f>(((L3306/60)/60/24)+DATE(1970,1,1))</f>
        <v>41940.587233796294</v>
      </c>
      <c r="L3306">
        <v>1414505137</v>
      </c>
      <c r="M3306" t="b">
        <v>0</v>
      </c>
      <c r="N3306">
        <v>2</v>
      </c>
      <c r="O3306" t="b">
        <v>0</v>
      </c>
      <c r="P3306" t="s">
        <v>8269</v>
      </c>
      <c r="Q3306">
        <f t="shared" si="102"/>
        <v>1</v>
      </c>
      <c r="R3306">
        <f>IFERROR(ROUND(E3306/N3306,2),0)</f>
        <v>25</v>
      </c>
      <c r="S3306" t="s">
        <v>8307</v>
      </c>
      <c r="T3306" t="s">
        <v>8309</v>
      </c>
      <c r="U3306">
        <v>10</v>
      </c>
      <c r="V3306">
        <v>28</v>
      </c>
      <c r="W3306" t="s">
        <v>11657</v>
      </c>
    </row>
    <row r="3307" spans="1:23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 s="15">
        <f t="shared" si="103"/>
        <v>42615.850381944445</v>
      </c>
      <c r="J3307">
        <v>1472847873</v>
      </c>
      <c r="K3307" s="17">
        <f>(((L3307/60)/60/24)+DATE(1970,1,1))</f>
        <v>42570.850381944445</v>
      </c>
      <c r="L3307">
        <v>1468959873</v>
      </c>
      <c r="M3307" t="b">
        <v>0</v>
      </c>
      <c r="N3307">
        <v>1</v>
      </c>
      <c r="O3307" t="b">
        <v>0</v>
      </c>
      <c r="P3307" t="s">
        <v>8269</v>
      </c>
      <c r="Q3307">
        <f t="shared" si="102"/>
        <v>1</v>
      </c>
      <c r="R3307">
        <f>IFERROR(ROUND(E3307/N3307,2),0)</f>
        <v>50</v>
      </c>
      <c r="S3307" t="s">
        <v>8307</v>
      </c>
      <c r="T3307" t="s">
        <v>8309</v>
      </c>
      <c r="U3307">
        <v>7</v>
      </c>
      <c r="V3307">
        <v>19</v>
      </c>
      <c r="W3307" t="s">
        <v>11658</v>
      </c>
    </row>
    <row r="3308" spans="1:23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 s="15">
        <f t="shared" si="103"/>
        <v>42062.168530092589</v>
      </c>
      <c r="J3308">
        <v>1425009761</v>
      </c>
      <c r="K3308" s="17">
        <f>(((L3308/60)/60/24)+DATE(1970,1,1))</f>
        <v>42032.168530092589</v>
      </c>
      <c r="L3308">
        <v>1422417761</v>
      </c>
      <c r="M3308" t="b">
        <v>0</v>
      </c>
      <c r="N3308">
        <v>3</v>
      </c>
      <c r="O3308" t="b">
        <v>0</v>
      </c>
      <c r="P3308" t="s">
        <v>8273</v>
      </c>
      <c r="Q3308">
        <f t="shared" si="102"/>
        <v>0</v>
      </c>
      <c r="R3308">
        <f>IFERROR(ROUND(E3308/N3308,2),0)</f>
        <v>16</v>
      </c>
      <c r="S3308" t="s">
        <v>8318</v>
      </c>
      <c r="T3308" t="s">
        <v>8355</v>
      </c>
      <c r="U3308">
        <v>1</v>
      </c>
      <c r="V3308">
        <v>28</v>
      </c>
      <c r="W3308" t="s">
        <v>11659</v>
      </c>
    </row>
    <row r="3309" spans="1:23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 s="15">
        <f t="shared" si="103"/>
        <v>41566.509097222224</v>
      </c>
      <c r="J3309">
        <v>1382184786</v>
      </c>
      <c r="K3309" s="17">
        <f>(((L3309/60)/60/24)+DATE(1970,1,1))</f>
        <v>41536.509097222224</v>
      </c>
      <c r="L3309">
        <v>1379592786</v>
      </c>
      <c r="M3309" t="b">
        <v>0</v>
      </c>
      <c r="N3309">
        <v>4</v>
      </c>
      <c r="O3309" t="b">
        <v>0</v>
      </c>
      <c r="P3309" t="s">
        <v>8280</v>
      </c>
      <c r="Q3309">
        <f t="shared" si="102"/>
        <v>0</v>
      </c>
      <c r="R3309">
        <f>IFERROR(ROUND(E3309/N3309,2),0)</f>
        <v>11.92</v>
      </c>
      <c r="S3309" t="s">
        <v>8323</v>
      </c>
      <c r="T3309" t="s">
        <v>8338</v>
      </c>
      <c r="U3309">
        <v>9</v>
      </c>
      <c r="V3309">
        <v>19</v>
      </c>
      <c r="W3309" t="s">
        <v>11660</v>
      </c>
    </row>
    <row r="3310" spans="1:23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 s="15">
        <f t="shared" si="103"/>
        <v>41700.792557870373</v>
      </c>
      <c r="J3310">
        <v>1393786877</v>
      </c>
      <c r="K3310" s="17">
        <f>(((L3310/60)/60/24)+DATE(1970,1,1))</f>
        <v>41660.792557870373</v>
      </c>
      <c r="L3310">
        <v>1390330877</v>
      </c>
      <c r="M3310" t="b">
        <v>0</v>
      </c>
      <c r="N3310">
        <v>7</v>
      </c>
      <c r="O3310" t="b">
        <v>0</v>
      </c>
      <c r="P3310" t="s">
        <v>8280</v>
      </c>
      <c r="Q3310">
        <f t="shared" si="102"/>
        <v>0</v>
      </c>
      <c r="R3310">
        <f>IFERROR(ROUND(E3310/N3310,2),0)</f>
        <v>6.71</v>
      </c>
      <c r="S3310" t="s">
        <v>8323</v>
      </c>
      <c r="T3310" t="s">
        <v>8338</v>
      </c>
      <c r="U3310">
        <v>1</v>
      </c>
      <c r="V3310">
        <v>21</v>
      </c>
      <c r="W3310" t="s">
        <v>11661</v>
      </c>
    </row>
    <row r="3311" spans="1:23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 s="15">
        <f t="shared" si="103"/>
        <v>42329.166666666672</v>
      </c>
      <c r="J3311">
        <v>1448078400</v>
      </c>
      <c r="K3311" s="17">
        <f>(((L3311/60)/60/24)+DATE(1970,1,1))</f>
        <v>42304.940960648149</v>
      </c>
      <c r="L3311">
        <v>1445985299</v>
      </c>
      <c r="M3311" t="b">
        <v>0</v>
      </c>
      <c r="N3311">
        <v>5</v>
      </c>
      <c r="O3311" t="b">
        <v>0</v>
      </c>
      <c r="P3311" t="s">
        <v>8269</v>
      </c>
      <c r="Q3311">
        <f t="shared" si="102"/>
        <v>5</v>
      </c>
      <c r="R3311">
        <f>IFERROR(ROUND(E3311/N3311,2),0)</f>
        <v>9.4</v>
      </c>
      <c r="S3311" t="s">
        <v>8307</v>
      </c>
      <c r="T3311" t="s">
        <v>8309</v>
      </c>
      <c r="U3311">
        <v>10</v>
      </c>
      <c r="V3311">
        <v>27</v>
      </c>
      <c r="W3311" t="s">
        <v>11662</v>
      </c>
    </row>
    <row r="3312" spans="1:23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 s="15">
        <f t="shared" si="103"/>
        <v>41564.568113425928</v>
      </c>
      <c r="J3312">
        <v>1382017085</v>
      </c>
      <c r="K3312" s="17">
        <f>(((L3312/60)/60/24)+DATE(1970,1,1))</f>
        <v>41534.568113425928</v>
      </c>
      <c r="L3312">
        <v>1379425085</v>
      </c>
      <c r="M3312" t="b">
        <v>0</v>
      </c>
      <c r="N3312">
        <v>5</v>
      </c>
      <c r="O3312" t="b">
        <v>0</v>
      </c>
      <c r="P3312" t="s">
        <v>8268</v>
      </c>
      <c r="Q3312">
        <f t="shared" si="102"/>
        <v>2</v>
      </c>
      <c r="R3312">
        <f>IFERROR(ROUND(E3312/N3312,2),0)</f>
        <v>9</v>
      </c>
      <c r="S3312" t="s">
        <v>8328</v>
      </c>
      <c r="T3312" t="s">
        <v>8342</v>
      </c>
      <c r="U3312">
        <v>9</v>
      </c>
      <c r="V3312">
        <v>17</v>
      </c>
      <c r="W3312" t="s">
        <v>11663</v>
      </c>
    </row>
    <row r="3313" spans="1:23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 s="15">
        <f t="shared" si="103"/>
        <v>41016.021527777775</v>
      </c>
      <c r="J3313">
        <v>1334622660</v>
      </c>
      <c r="K3313" s="17">
        <f>(((L3313/60)/60/24)+DATE(1970,1,1))</f>
        <v>40971.002569444441</v>
      </c>
      <c r="L3313">
        <v>1330733022</v>
      </c>
      <c r="M3313" t="b">
        <v>0</v>
      </c>
      <c r="N3313">
        <v>2</v>
      </c>
      <c r="O3313" t="b">
        <v>0</v>
      </c>
      <c r="P3313" t="s">
        <v>8268</v>
      </c>
      <c r="Q3313">
        <f t="shared" si="102"/>
        <v>0</v>
      </c>
      <c r="R3313">
        <f>IFERROR(ROUND(E3313/N3313,2),0)</f>
        <v>22.5</v>
      </c>
      <c r="S3313" t="s">
        <v>8328</v>
      </c>
      <c r="T3313" t="s">
        <v>8342</v>
      </c>
      <c r="U3313">
        <v>3</v>
      </c>
      <c r="V3313">
        <v>3</v>
      </c>
      <c r="W3313" t="s">
        <v>11664</v>
      </c>
    </row>
    <row r="3314" spans="1:23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 s="15">
        <f t="shared" si="103"/>
        <v>41290.77311342593</v>
      </c>
      <c r="J3314">
        <v>1358361197</v>
      </c>
      <c r="K3314" s="17">
        <f>(((L3314/60)/60/24)+DATE(1970,1,1))</f>
        <v>41230.77311342593</v>
      </c>
      <c r="L3314">
        <v>1353177197</v>
      </c>
      <c r="M3314" t="b">
        <v>0</v>
      </c>
      <c r="N3314">
        <v>2</v>
      </c>
      <c r="O3314" t="b">
        <v>0</v>
      </c>
      <c r="P3314" t="s">
        <v>8276</v>
      </c>
      <c r="Q3314">
        <f t="shared" si="102"/>
        <v>2</v>
      </c>
      <c r="R3314">
        <f>IFERROR(ROUND(E3314/N3314,2),0)</f>
        <v>22.5</v>
      </c>
      <c r="S3314" t="s">
        <v>8331</v>
      </c>
      <c r="T3314" t="s">
        <v>8353</v>
      </c>
      <c r="U3314">
        <v>11</v>
      </c>
      <c r="V3314">
        <v>17</v>
      </c>
      <c r="W3314" t="s">
        <v>11665</v>
      </c>
    </row>
    <row r="3315" spans="1:23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 s="15">
        <f t="shared" si="103"/>
        <v>41224.208796296298</v>
      </c>
      <c r="J3315">
        <v>1352610040</v>
      </c>
      <c r="K3315" s="17">
        <f>(((L3315/60)/60/24)+DATE(1970,1,1))</f>
        <v>41184.167129629634</v>
      </c>
      <c r="L3315">
        <v>1349150440</v>
      </c>
      <c r="M3315" t="b">
        <v>0</v>
      </c>
      <c r="N3315">
        <v>5</v>
      </c>
      <c r="O3315" t="b">
        <v>0</v>
      </c>
      <c r="P3315" t="s">
        <v>8276</v>
      </c>
      <c r="Q3315">
        <f t="shared" si="102"/>
        <v>1</v>
      </c>
      <c r="R3315">
        <f>IFERROR(ROUND(E3315/N3315,2),0)</f>
        <v>9</v>
      </c>
      <c r="S3315" t="s">
        <v>8331</v>
      </c>
      <c r="T3315" t="s">
        <v>8353</v>
      </c>
      <c r="U3315">
        <v>10</v>
      </c>
      <c r="V3315">
        <v>2</v>
      </c>
      <c r="W3315" t="s">
        <v>11666</v>
      </c>
    </row>
    <row r="3316" spans="1:23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 s="15">
        <f t="shared" si="103"/>
        <v>42470.329444444447</v>
      </c>
      <c r="J3316">
        <v>1460274864</v>
      </c>
      <c r="K3316" s="17">
        <f>(((L3316/60)/60/24)+DATE(1970,1,1))</f>
        <v>42440.371111111104</v>
      </c>
      <c r="L3316">
        <v>1457686464</v>
      </c>
      <c r="M3316" t="b">
        <v>0</v>
      </c>
      <c r="N3316">
        <v>4</v>
      </c>
      <c r="O3316" t="b">
        <v>0</v>
      </c>
      <c r="P3316" t="s">
        <v>8280</v>
      </c>
      <c r="Q3316">
        <f t="shared" si="102"/>
        <v>0</v>
      </c>
      <c r="R3316">
        <f>IFERROR(ROUND(E3316/N3316,2),0)</f>
        <v>11.25</v>
      </c>
      <c r="S3316" t="s">
        <v>8323</v>
      </c>
      <c r="T3316" t="s">
        <v>8338</v>
      </c>
      <c r="U3316">
        <v>3</v>
      </c>
      <c r="V3316">
        <v>11</v>
      </c>
      <c r="W3316" t="s">
        <v>11667</v>
      </c>
    </row>
    <row r="3317" spans="1:23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 s="15">
        <f t="shared" si="103"/>
        <v>41035.904120370367</v>
      </c>
      <c r="J3317">
        <v>1336340516</v>
      </c>
      <c r="K3317" s="17">
        <f>(((L3317/60)/60/24)+DATE(1970,1,1))</f>
        <v>41005.904120370367</v>
      </c>
      <c r="L3317">
        <v>1333748516</v>
      </c>
      <c r="M3317" t="b">
        <v>0</v>
      </c>
      <c r="N3317">
        <v>3</v>
      </c>
      <c r="O3317" t="b">
        <v>0</v>
      </c>
      <c r="P3317" t="s">
        <v>8280</v>
      </c>
      <c r="Q3317">
        <f t="shared" si="102"/>
        <v>5</v>
      </c>
      <c r="R3317">
        <f>IFERROR(ROUND(E3317/N3317,2),0)</f>
        <v>15</v>
      </c>
      <c r="S3317" t="s">
        <v>8323</v>
      </c>
      <c r="T3317" t="s">
        <v>8338</v>
      </c>
      <c r="U3317">
        <v>4</v>
      </c>
      <c r="V3317">
        <v>6</v>
      </c>
      <c r="W3317" t="s">
        <v>11668</v>
      </c>
    </row>
    <row r="3318" spans="1:23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 s="15">
        <f t="shared" si="103"/>
        <v>40746.195844907408</v>
      </c>
      <c r="J3318">
        <v>1311309721</v>
      </c>
      <c r="K3318" s="17">
        <f>(((L3318/60)/60/24)+DATE(1970,1,1))</f>
        <v>40701.195844907408</v>
      </c>
      <c r="L3318">
        <v>1307421721</v>
      </c>
      <c r="M3318" t="b">
        <v>0</v>
      </c>
      <c r="N3318">
        <v>5</v>
      </c>
      <c r="O3318" t="b">
        <v>0</v>
      </c>
      <c r="P3318" t="s">
        <v>8280</v>
      </c>
      <c r="Q3318">
        <f t="shared" si="102"/>
        <v>8</v>
      </c>
      <c r="R3318">
        <f>IFERROR(ROUND(E3318/N3318,2),0)</f>
        <v>9</v>
      </c>
      <c r="S3318" t="s">
        <v>8323</v>
      </c>
      <c r="T3318" t="s">
        <v>8338</v>
      </c>
      <c r="U3318">
        <v>6</v>
      </c>
      <c r="V3318">
        <v>7</v>
      </c>
      <c r="W3318" t="s">
        <v>11669</v>
      </c>
    </row>
    <row r="3319" spans="1:23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 s="15">
        <f t="shared" si="103"/>
        <v>42692.793865740736</v>
      </c>
      <c r="J3319">
        <v>1479495790</v>
      </c>
      <c r="K3319" s="17">
        <f>(((L3319/60)/60/24)+DATE(1970,1,1))</f>
        <v>42662.752199074079</v>
      </c>
      <c r="L3319">
        <v>1476900190</v>
      </c>
      <c r="M3319" t="b">
        <v>0</v>
      </c>
      <c r="N3319">
        <v>3</v>
      </c>
      <c r="O3319" t="b">
        <v>0</v>
      </c>
      <c r="P3319" t="s">
        <v>8280</v>
      </c>
      <c r="Q3319">
        <f t="shared" si="102"/>
        <v>0</v>
      </c>
      <c r="R3319">
        <f>IFERROR(ROUND(E3319/N3319,2),0)</f>
        <v>15</v>
      </c>
      <c r="S3319" t="s">
        <v>8323</v>
      </c>
      <c r="T3319" t="s">
        <v>8338</v>
      </c>
      <c r="U3319">
        <v>10</v>
      </c>
      <c r="V3319">
        <v>19</v>
      </c>
      <c r="W3319" t="s">
        <v>11670</v>
      </c>
    </row>
    <row r="3320" spans="1:23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 s="15">
        <f t="shared" si="103"/>
        <v>42462.338159722218</v>
      </c>
      <c r="J3320">
        <v>1459584417</v>
      </c>
      <c r="K3320" s="17">
        <f>(((L3320/60)/60/24)+DATE(1970,1,1))</f>
        <v>42432.379826388889</v>
      </c>
      <c r="L3320">
        <v>1456996017</v>
      </c>
      <c r="M3320" t="b">
        <v>0</v>
      </c>
      <c r="N3320">
        <v>3</v>
      </c>
      <c r="O3320" t="b">
        <v>0</v>
      </c>
      <c r="P3320" t="s">
        <v>8285</v>
      </c>
      <c r="Q3320">
        <f t="shared" si="102"/>
        <v>5</v>
      </c>
      <c r="R3320">
        <f>IFERROR(ROUND(E3320/N3320,2),0)</f>
        <v>15</v>
      </c>
      <c r="S3320" t="s">
        <v>8318</v>
      </c>
      <c r="T3320" t="s">
        <v>8351</v>
      </c>
      <c r="U3320">
        <v>3</v>
      </c>
      <c r="V3320">
        <v>3</v>
      </c>
      <c r="W3320" t="s">
        <v>11671</v>
      </c>
    </row>
    <row r="3321" spans="1:23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 s="15">
        <f t="shared" si="103"/>
        <v>42398.615393518514</v>
      </c>
      <c r="J3321">
        <v>1454078770</v>
      </c>
      <c r="K3321" s="17">
        <f>(((L3321/60)/60/24)+DATE(1970,1,1))</f>
        <v>42338.615393518514</v>
      </c>
      <c r="L3321">
        <v>1448894770</v>
      </c>
      <c r="M3321" t="b">
        <v>0</v>
      </c>
      <c r="N3321">
        <v>2</v>
      </c>
      <c r="O3321" t="b">
        <v>0</v>
      </c>
      <c r="P3321" t="s">
        <v>8282</v>
      </c>
      <c r="Q3321">
        <f t="shared" si="102"/>
        <v>0</v>
      </c>
      <c r="R3321">
        <f>IFERROR(ROUND(E3321/N3321,2),0)</f>
        <v>22.5</v>
      </c>
      <c r="S3321" t="s">
        <v>8326</v>
      </c>
      <c r="T3321" t="s">
        <v>8348</v>
      </c>
      <c r="U3321">
        <v>11</v>
      </c>
      <c r="V3321">
        <v>30</v>
      </c>
      <c r="W3321" t="s">
        <v>11672</v>
      </c>
    </row>
    <row r="3322" spans="1:23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 s="15">
        <f t="shared" si="103"/>
        <v>41059.791666666664</v>
      </c>
      <c r="J3322">
        <v>1338404400</v>
      </c>
      <c r="K3322" s="17">
        <f>(((L3322/60)/60/24)+DATE(1970,1,1))</f>
        <v>41030.292025462964</v>
      </c>
      <c r="L3322">
        <v>1335855631</v>
      </c>
      <c r="M3322" t="b">
        <v>0</v>
      </c>
      <c r="N3322">
        <v>4</v>
      </c>
      <c r="O3322" t="b">
        <v>0</v>
      </c>
      <c r="P3322" t="s">
        <v>8302</v>
      </c>
      <c r="Q3322">
        <f t="shared" si="102"/>
        <v>1</v>
      </c>
      <c r="R3322">
        <f>IFERROR(ROUND(E3322/N3322,2),0)</f>
        <v>11.25</v>
      </c>
      <c r="S3322" t="s">
        <v>8318</v>
      </c>
      <c r="T3322" t="s">
        <v>8359</v>
      </c>
      <c r="U3322">
        <v>5</v>
      </c>
      <c r="V3322">
        <v>1</v>
      </c>
      <c r="W3322" t="s">
        <v>11673</v>
      </c>
    </row>
    <row r="3323" spans="1:23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 s="15">
        <f t="shared" si="103"/>
        <v>42657.916666666672</v>
      </c>
      <c r="J3323">
        <v>1476482400</v>
      </c>
      <c r="K3323" s="17">
        <f>(((L3323/60)/60/24)+DATE(1970,1,1))</f>
        <v>42627.955104166671</v>
      </c>
      <c r="L3323">
        <v>1473893721</v>
      </c>
      <c r="M3323" t="b">
        <v>0</v>
      </c>
      <c r="N3323">
        <v>2</v>
      </c>
      <c r="O3323" t="b">
        <v>0</v>
      </c>
      <c r="P3323" t="s">
        <v>8269</v>
      </c>
      <c r="Q3323">
        <f t="shared" si="102"/>
        <v>1</v>
      </c>
      <c r="R3323">
        <f>IFERROR(ROUND(E3323/N3323,2),0)</f>
        <v>22.5</v>
      </c>
      <c r="S3323" t="s">
        <v>8307</v>
      </c>
      <c r="T3323" t="s">
        <v>8309</v>
      </c>
      <c r="U3323">
        <v>9</v>
      </c>
      <c r="V3323">
        <v>14</v>
      </c>
      <c r="W3323" t="s">
        <v>11674</v>
      </c>
    </row>
    <row r="3324" spans="1:23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 s="15">
        <f t="shared" si="103"/>
        <v>42813.471516203703</v>
      </c>
      <c r="J3324">
        <v>1489922339</v>
      </c>
      <c r="K3324" s="17">
        <f>(((L3324/60)/60/24)+DATE(1970,1,1))</f>
        <v>42783.513182870374</v>
      </c>
      <c r="L3324">
        <v>1487333939</v>
      </c>
      <c r="M3324" t="b">
        <v>0</v>
      </c>
      <c r="N3324">
        <v>3</v>
      </c>
      <c r="O3324" t="b">
        <v>0</v>
      </c>
      <c r="P3324" t="s">
        <v>8269</v>
      </c>
      <c r="Q3324">
        <f t="shared" si="102"/>
        <v>2</v>
      </c>
      <c r="R3324">
        <f>IFERROR(ROUND(E3324/N3324,2),0)</f>
        <v>15</v>
      </c>
      <c r="S3324" t="s">
        <v>8307</v>
      </c>
      <c r="T3324" t="s">
        <v>8309</v>
      </c>
      <c r="U3324">
        <v>2</v>
      </c>
      <c r="V3324">
        <v>17</v>
      </c>
      <c r="W3324" t="s">
        <v>11675</v>
      </c>
    </row>
    <row r="3325" spans="1:23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 s="15">
        <f t="shared" si="103"/>
        <v>42372.845555555556</v>
      </c>
      <c r="J3325">
        <v>1451852256</v>
      </c>
      <c r="K3325" s="17">
        <f>(((L3325/60)/60/24)+DATE(1970,1,1))</f>
        <v>42342.845555555556</v>
      </c>
      <c r="L3325">
        <v>1449260256</v>
      </c>
      <c r="M3325" t="b">
        <v>0</v>
      </c>
      <c r="N3325">
        <v>4</v>
      </c>
      <c r="O3325" t="b">
        <v>0</v>
      </c>
      <c r="P3325" t="s">
        <v>8269</v>
      </c>
      <c r="Q3325">
        <f t="shared" si="102"/>
        <v>2</v>
      </c>
      <c r="R3325">
        <f>IFERROR(ROUND(E3325/N3325,2),0)</f>
        <v>11.25</v>
      </c>
      <c r="S3325" t="s">
        <v>8307</v>
      </c>
      <c r="T3325" t="s">
        <v>8309</v>
      </c>
      <c r="U3325">
        <v>12</v>
      </c>
      <c r="V3325">
        <v>4</v>
      </c>
      <c r="W3325" t="s">
        <v>11676</v>
      </c>
    </row>
    <row r="3326" spans="1:23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 s="15">
        <f t="shared" si="103"/>
        <v>42336.621458333335</v>
      </c>
      <c r="J3326">
        <v>1448722494</v>
      </c>
      <c r="K3326" s="17">
        <f>(((L3326/60)/60/24)+DATE(1970,1,1))</f>
        <v>42311.621458333335</v>
      </c>
      <c r="L3326">
        <v>1446562494</v>
      </c>
      <c r="M3326" t="b">
        <v>0</v>
      </c>
      <c r="N3326">
        <v>3</v>
      </c>
      <c r="O3326" t="b">
        <v>0</v>
      </c>
      <c r="P3326" t="s">
        <v>8269</v>
      </c>
      <c r="Q3326">
        <f t="shared" si="102"/>
        <v>3</v>
      </c>
      <c r="R3326">
        <f>IFERROR(ROUND(E3326/N3326,2),0)</f>
        <v>15</v>
      </c>
      <c r="S3326" t="s">
        <v>8307</v>
      </c>
      <c r="T3326" t="s">
        <v>8309</v>
      </c>
      <c r="U3326">
        <v>11</v>
      </c>
      <c r="V3326">
        <v>3</v>
      </c>
      <c r="W3326" t="s">
        <v>11677</v>
      </c>
    </row>
    <row r="3327" spans="1:23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 s="15">
        <f t="shared" si="103"/>
        <v>41844.124305555553</v>
      </c>
      <c r="J3327">
        <v>1406170740</v>
      </c>
      <c r="K3327" s="17">
        <f>(((L3327/60)/60/24)+DATE(1970,1,1))</f>
        <v>41801.711550925924</v>
      </c>
      <c r="L3327">
        <v>1402506278</v>
      </c>
      <c r="M3327" t="b">
        <v>0</v>
      </c>
      <c r="N3327">
        <v>2</v>
      </c>
      <c r="O3327" t="b">
        <v>0</v>
      </c>
      <c r="P3327" t="s">
        <v>8269</v>
      </c>
      <c r="Q3327">
        <f t="shared" si="102"/>
        <v>1</v>
      </c>
      <c r="R3327">
        <f>IFERROR(ROUND(E3327/N3327,2),0)</f>
        <v>22.5</v>
      </c>
      <c r="S3327" t="s">
        <v>8307</v>
      </c>
      <c r="T3327" t="s">
        <v>8309</v>
      </c>
      <c r="U3327">
        <v>6</v>
      </c>
      <c r="V3327">
        <v>11</v>
      </c>
      <c r="W3327" t="s">
        <v>11678</v>
      </c>
    </row>
    <row r="3328" spans="1:23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 s="15">
        <f t="shared" si="103"/>
        <v>42411.973807870367</v>
      </c>
      <c r="J3328">
        <v>1455232937</v>
      </c>
      <c r="K3328" s="17">
        <f>(((L3328/60)/60/24)+DATE(1970,1,1))</f>
        <v>42396.973807870367</v>
      </c>
      <c r="L3328">
        <v>1453936937</v>
      </c>
      <c r="M3328" t="b">
        <v>0</v>
      </c>
      <c r="N3328">
        <v>4</v>
      </c>
      <c r="O3328" t="b">
        <v>0</v>
      </c>
      <c r="P3328" t="s">
        <v>8280</v>
      </c>
      <c r="Q3328">
        <f t="shared" si="102"/>
        <v>14</v>
      </c>
      <c r="R3328">
        <f>IFERROR(ROUND(E3328/N3328,2),0)</f>
        <v>10.56</v>
      </c>
      <c r="S3328" t="s">
        <v>8323</v>
      </c>
      <c r="T3328" t="s">
        <v>8338</v>
      </c>
      <c r="U3328">
        <v>1</v>
      </c>
      <c r="V3328">
        <v>27</v>
      </c>
      <c r="W3328" t="s">
        <v>11679</v>
      </c>
    </row>
    <row r="3329" spans="1:23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 s="15">
        <f t="shared" si="103"/>
        <v>42747.695833333331</v>
      </c>
      <c r="J3329">
        <v>1484239320</v>
      </c>
      <c r="K3329" s="17">
        <f>(((L3329/60)/60/24)+DATE(1970,1,1))</f>
        <v>42728.827407407407</v>
      </c>
      <c r="L3329">
        <v>1482609088</v>
      </c>
      <c r="M3329" t="b">
        <v>0</v>
      </c>
      <c r="N3329">
        <v>4</v>
      </c>
      <c r="O3329" t="b">
        <v>0</v>
      </c>
      <c r="P3329" t="s">
        <v>8282</v>
      </c>
      <c r="Q3329">
        <f t="shared" si="102"/>
        <v>4</v>
      </c>
      <c r="R3329">
        <f>IFERROR(ROUND(E3329/N3329,2),0)</f>
        <v>10.5</v>
      </c>
      <c r="S3329" t="s">
        <v>8326</v>
      </c>
      <c r="T3329" t="s">
        <v>8348</v>
      </c>
      <c r="U3329">
        <v>12</v>
      </c>
      <c r="V3329">
        <v>24</v>
      </c>
      <c r="W3329" t="s">
        <v>11680</v>
      </c>
    </row>
    <row r="3330" spans="1:23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 s="15">
        <f t="shared" si="103"/>
        <v>41889.925856481481</v>
      </c>
      <c r="J3330">
        <v>1410127994</v>
      </c>
      <c r="K3330" s="17">
        <f>(((L3330/60)/60/24)+DATE(1970,1,1))</f>
        <v>41859.925856481481</v>
      </c>
      <c r="L3330">
        <v>1407535994</v>
      </c>
      <c r="M3330" t="b">
        <v>0</v>
      </c>
      <c r="N3330">
        <v>4</v>
      </c>
      <c r="O3330" t="b">
        <v>0</v>
      </c>
      <c r="P3330" t="s">
        <v>8292</v>
      </c>
      <c r="Q3330">
        <f t="shared" ref="Q3330:Q3393" si="104">ROUND(E3330/D3330*100,0)</f>
        <v>0</v>
      </c>
      <c r="R3330">
        <f>IFERROR(ROUND(E3330/N3330,2),0)</f>
        <v>10.5</v>
      </c>
      <c r="S3330" t="s">
        <v>8315</v>
      </c>
      <c r="T3330" t="s">
        <v>8325</v>
      </c>
      <c r="U3330">
        <v>8</v>
      </c>
      <c r="V3330">
        <v>8</v>
      </c>
      <c r="W3330" t="s">
        <v>11681</v>
      </c>
    </row>
    <row r="3331" spans="1:23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 s="15">
        <f t="shared" ref="I3331:I3394" si="105">(((J3331/60)/60/24+DATE(1970,1,1)))</f>
        <v>42565.758333333331</v>
      </c>
      <c r="J3331">
        <v>1468519920</v>
      </c>
      <c r="K3331" s="17">
        <f>(((L3331/60)/60/24)+DATE(1970,1,1))</f>
        <v>42538.77243055556</v>
      </c>
      <c r="L3331">
        <v>1466188338</v>
      </c>
      <c r="M3331" t="b">
        <v>0</v>
      </c>
      <c r="N3331">
        <v>6</v>
      </c>
      <c r="O3331" t="b">
        <v>0</v>
      </c>
      <c r="P3331" t="s">
        <v>8280</v>
      </c>
      <c r="Q3331">
        <f t="shared" si="104"/>
        <v>0</v>
      </c>
      <c r="R3331">
        <f>IFERROR(ROUND(E3331/N3331,2),0)</f>
        <v>6.83</v>
      </c>
      <c r="S3331" t="s">
        <v>8323</v>
      </c>
      <c r="T3331" t="s">
        <v>8338</v>
      </c>
      <c r="U3331">
        <v>6</v>
      </c>
      <c r="V3331">
        <v>17</v>
      </c>
      <c r="W3331" t="s">
        <v>11682</v>
      </c>
    </row>
    <row r="3332" spans="1:23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 s="15">
        <f t="shared" si="105"/>
        <v>42263.916666666672</v>
      </c>
      <c r="J3332">
        <v>1442440800</v>
      </c>
      <c r="K3332" s="17">
        <f>(((L3332/60)/60/24)+DATE(1970,1,1))</f>
        <v>42241.429120370376</v>
      </c>
      <c r="L3332">
        <v>1440497876</v>
      </c>
      <c r="M3332" t="b">
        <v>0</v>
      </c>
      <c r="N3332">
        <v>4</v>
      </c>
      <c r="O3332" t="b">
        <v>0</v>
      </c>
      <c r="P3332" t="s">
        <v>8301</v>
      </c>
      <c r="Q3332">
        <f t="shared" si="104"/>
        <v>4</v>
      </c>
      <c r="R3332">
        <f>IFERROR(ROUND(E3332/N3332,2),0)</f>
        <v>10.25</v>
      </c>
      <c r="S3332" t="s">
        <v>8307</v>
      </c>
      <c r="T3332" t="s">
        <v>8308</v>
      </c>
      <c r="U3332">
        <v>8</v>
      </c>
      <c r="V3332">
        <v>25</v>
      </c>
      <c r="W3332" t="s">
        <v>11683</v>
      </c>
    </row>
    <row r="3333" spans="1:23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 s="15">
        <f t="shared" si="105"/>
        <v>41906.916678240741</v>
      </c>
      <c r="J3333">
        <v>1411596001</v>
      </c>
      <c r="K3333" s="17">
        <f>(((L3333/60)/60/24)+DATE(1970,1,1))</f>
        <v>41883.916678240741</v>
      </c>
      <c r="L3333">
        <v>1409608801</v>
      </c>
      <c r="M3333" t="b">
        <v>0</v>
      </c>
      <c r="N3333">
        <v>4</v>
      </c>
      <c r="O3333" t="b">
        <v>0</v>
      </c>
      <c r="P3333" t="s">
        <v>8269</v>
      </c>
      <c r="Q3333">
        <f t="shared" si="104"/>
        <v>2</v>
      </c>
      <c r="R3333">
        <f>IFERROR(ROUND(E3333/N3333,2),0)</f>
        <v>10.25</v>
      </c>
      <c r="S3333" t="s">
        <v>8307</v>
      </c>
      <c r="T3333" t="s">
        <v>8309</v>
      </c>
      <c r="U3333">
        <v>9</v>
      </c>
      <c r="V3333">
        <v>1</v>
      </c>
      <c r="W3333" t="s">
        <v>11684</v>
      </c>
    </row>
    <row r="3334" spans="1:23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 s="15">
        <f t="shared" si="105"/>
        <v>42427.281666666662</v>
      </c>
      <c r="J3334">
        <v>1456555536</v>
      </c>
      <c r="K3334" s="17">
        <f>(((L3334/60)/60/24)+DATE(1970,1,1))</f>
        <v>42397.281666666662</v>
      </c>
      <c r="L3334">
        <v>1453963536</v>
      </c>
      <c r="M3334" t="b">
        <v>0</v>
      </c>
      <c r="N3334">
        <v>2</v>
      </c>
      <c r="O3334" t="b">
        <v>0</v>
      </c>
      <c r="P3334" t="s">
        <v>8265</v>
      </c>
      <c r="Q3334">
        <f t="shared" si="104"/>
        <v>0</v>
      </c>
      <c r="R3334">
        <f>IFERROR(ROUND(E3334/N3334,2),0)</f>
        <v>20</v>
      </c>
      <c r="S3334" t="s">
        <v>8328</v>
      </c>
      <c r="T3334" t="s">
        <v>8340</v>
      </c>
      <c r="U3334">
        <v>1</v>
      </c>
      <c r="V3334">
        <v>28</v>
      </c>
      <c r="W3334" t="s">
        <v>11685</v>
      </c>
    </row>
    <row r="3335" spans="1:23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 s="15">
        <f t="shared" si="105"/>
        <v>42158.547395833331</v>
      </c>
      <c r="J3335">
        <v>1433336895</v>
      </c>
      <c r="K3335" s="17">
        <f>(((L3335/60)/60/24)+DATE(1970,1,1))</f>
        <v>42115.547395833331</v>
      </c>
      <c r="L3335">
        <v>1429621695</v>
      </c>
      <c r="M3335" t="b">
        <v>0</v>
      </c>
      <c r="N3335">
        <v>3</v>
      </c>
      <c r="O3335" t="b">
        <v>0</v>
      </c>
      <c r="P3335" t="s">
        <v>8265</v>
      </c>
      <c r="Q3335">
        <f t="shared" si="104"/>
        <v>3</v>
      </c>
      <c r="R3335">
        <f>IFERROR(ROUND(E3335/N3335,2),0)</f>
        <v>13.33</v>
      </c>
      <c r="S3335" t="s">
        <v>8328</v>
      </c>
      <c r="T3335" t="s">
        <v>8340</v>
      </c>
      <c r="U3335">
        <v>4</v>
      </c>
      <c r="V3335">
        <v>21</v>
      </c>
      <c r="W3335" t="s">
        <v>11686</v>
      </c>
    </row>
    <row r="3336" spans="1:23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 s="15">
        <f t="shared" si="105"/>
        <v>41581.839780092596</v>
      </c>
      <c r="J3336">
        <v>1383509357</v>
      </c>
      <c r="K3336" s="17">
        <f>(((L3336/60)/60/24)+DATE(1970,1,1))</f>
        <v>41551.798113425924</v>
      </c>
      <c r="L3336">
        <v>1380913757</v>
      </c>
      <c r="M3336" t="b">
        <v>0</v>
      </c>
      <c r="N3336">
        <v>2</v>
      </c>
      <c r="O3336" t="b">
        <v>0</v>
      </c>
      <c r="P3336" t="s">
        <v>8276</v>
      </c>
      <c r="Q3336">
        <f t="shared" si="104"/>
        <v>1</v>
      </c>
      <c r="R3336">
        <f>IFERROR(ROUND(E3336/N3336,2),0)</f>
        <v>20</v>
      </c>
      <c r="S3336" t="s">
        <v>8331</v>
      </c>
      <c r="T3336" t="s">
        <v>8353</v>
      </c>
      <c r="U3336">
        <v>10</v>
      </c>
      <c r="V3336">
        <v>4</v>
      </c>
      <c r="W3336" t="s">
        <v>11687</v>
      </c>
    </row>
    <row r="3337" spans="1:23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 s="15">
        <f t="shared" si="105"/>
        <v>41455.831944444442</v>
      </c>
      <c r="J3337">
        <v>1372622280</v>
      </c>
      <c r="K3337" s="17">
        <f>(((L3337/60)/60/24)+DATE(1970,1,1))</f>
        <v>41416.763171296298</v>
      </c>
      <c r="L3337">
        <v>1369246738</v>
      </c>
      <c r="M3337" t="b">
        <v>0</v>
      </c>
      <c r="N3337">
        <v>2</v>
      </c>
      <c r="O3337" t="b">
        <v>0</v>
      </c>
      <c r="P3337" t="s">
        <v>8276</v>
      </c>
      <c r="Q3337">
        <f t="shared" si="104"/>
        <v>1</v>
      </c>
      <c r="R3337">
        <f>IFERROR(ROUND(E3337/N3337,2),0)</f>
        <v>20</v>
      </c>
      <c r="S3337" t="s">
        <v>8331</v>
      </c>
      <c r="T3337" t="s">
        <v>8353</v>
      </c>
      <c r="U3337">
        <v>5</v>
      </c>
      <c r="V3337">
        <v>22</v>
      </c>
      <c r="W3337" t="s">
        <v>11688</v>
      </c>
    </row>
    <row r="3338" spans="1:23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 s="15">
        <f t="shared" si="105"/>
        <v>41553.848032407412</v>
      </c>
      <c r="J3338">
        <v>1381090870</v>
      </c>
      <c r="K3338" s="17">
        <f>(((L3338/60)/60/24)+DATE(1970,1,1))</f>
        <v>41506.848032407412</v>
      </c>
      <c r="L3338">
        <v>1377030070</v>
      </c>
      <c r="M3338" t="b">
        <v>0</v>
      </c>
      <c r="N3338">
        <v>1</v>
      </c>
      <c r="O3338" t="b">
        <v>0</v>
      </c>
      <c r="P3338" t="s">
        <v>8284</v>
      </c>
      <c r="Q3338">
        <f t="shared" si="104"/>
        <v>1</v>
      </c>
      <c r="R3338">
        <f>IFERROR(ROUND(E3338/N3338,2),0)</f>
        <v>40</v>
      </c>
      <c r="S3338" t="s">
        <v>8331</v>
      </c>
      <c r="T3338" t="s">
        <v>8357</v>
      </c>
      <c r="U3338">
        <v>8</v>
      </c>
      <c r="V3338">
        <v>20</v>
      </c>
      <c r="W3338" t="s">
        <v>11689</v>
      </c>
    </row>
    <row r="3339" spans="1:23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 s="15">
        <f t="shared" si="105"/>
        <v>42016.250034722223</v>
      </c>
      <c r="J3339">
        <v>1421042403</v>
      </c>
      <c r="K3339" s="17">
        <f>(((L3339/60)/60/24)+DATE(1970,1,1))</f>
        <v>41956.250034722223</v>
      </c>
      <c r="L3339">
        <v>1415858403</v>
      </c>
      <c r="M3339" t="b">
        <v>1</v>
      </c>
      <c r="N3339">
        <v>4</v>
      </c>
      <c r="O3339" t="b">
        <v>0</v>
      </c>
      <c r="P3339" t="s">
        <v>8283</v>
      </c>
      <c r="Q3339">
        <f t="shared" si="104"/>
        <v>1</v>
      </c>
      <c r="R3339">
        <f>IFERROR(ROUND(E3339/N3339,2),0)</f>
        <v>10</v>
      </c>
      <c r="S3339" t="s">
        <v>8320</v>
      </c>
      <c r="T3339" t="s">
        <v>8321</v>
      </c>
      <c r="U3339">
        <v>11</v>
      </c>
      <c r="V3339">
        <v>13</v>
      </c>
      <c r="W3339" t="s">
        <v>11690</v>
      </c>
    </row>
    <row r="3340" spans="1:23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 s="15">
        <f t="shared" si="105"/>
        <v>41970.933333333334</v>
      </c>
      <c r="J3340">
        <v>1417127040</v>
      </c>
      <c r="K3340" s="17">
        <f>(((L3340/60)/60/24)+DATE(1970,1,1))</f>
        <v>41940.89166666667</v>
      </c>
      <c r="L3340">
        <v>1414531440</v>
      </c>
      <c r="M3340" t="b">
        <v>1</v>
      </c>
      <c r="N3340">
        <v>2</v>
      </c>
      <c r="O3340" t="b">
        <v>0</v>
      </c>
      <c r="P3340" t="s">
        <v>8283</v>
      </c>
      <c r="Q3340">
        <f t="shared" si="104"/>
        <v>1</v>
      </c>
      <c r="R3340">
        <f>IFERROR(ROUND(E3340/N3340,2),0)</f>
        <v>20</v>
      </c>
      <c r="S3340" t="s">
        <v>8320</v>
      </c>
      <c r="T3340" t="s">
        <v>8321</v>
      </c>
      <c r="U3340">
        <v>10</v>
      </c>
      <c r="V3340">
        <v>28</v>
      </c>
      <c r="W3340" t="s">
        <v>11691</v>
      </c>
    </row>
    <row r="3341" spans="1:23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 s="15">
        <f t="shared" si="105"/>
        <v>41936.166666666664</v>
      </c>
      <c r="J3341">
        <v>1414123200</v>
      </c>
      <c r="K3341" s="17">
        <f>(((L3341/60)/60/24)+DATE(1970,1,1))</f>
        <v>41876.433680555558</v>
      </c>
      <c r="L3341">
        <v>1408962270</v>
      </c>
      <c r="M3341" t="b">
        <v>0</v>
      </c>
      <c r="N3341">
        <v>26</v>
      </c>
      <c r="O3341" t="b">
        <v>0</v>
      </c>
      <c r="P3341" t="s">
        <v>8283</v>
      </c>
      <c r="Q3341">
        <f t="shared" si="104"/>
        <v>0</v>
      </c>
      <c r="R3341">
        <f>IFERROR(ROUND(E3341/N3341,2),0)</f>
        <v>1.54</v>
      </c>
      <c r="S3341" t="s">
        <v>8320</v>
      </c>
      <c r="T3341" t="s">
        <v>8321</v>
      </c>
      <c r="U3341">
        <v>8</v>
      </c>
      <c r="V3341">
        <v>25</v>
      </c>
      <c r="W3341" t="s">
        <v>11692</v>
      </c>
    </row>
    <row r="3342" spans="1:23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 s="15">
        <f t="shared" si="105"/>
        <v>41864.138495370367</v>
      </c>
      <c r="J3342">
        <v>1407899966</v>
      </c>
      <c r="K3342" s="17">
        <f>(((L3342/60)/60/24)+DATE(1970,1,1))</f>
        <v>41834.138495370367</v>
      </c>
      <c r="L3342">
        <v>1405307966</v>
      </c>
      <c r="M3342" t="b">
        <v>0</v>
      </c>
      <c r="N3342">
        <v>3</v>
      </c>
      <c r="O3342" t="b">
        <v>0</v>
      </c>
      <c r="P3342" t="s">
        <v>8282</v>
      </c>
      <c r="Q3342">
        <f t="shared" si="104"/>
        <v>1</v>
      </c>
      <c r="R3342">
        <f>IFERROR(ROUND(E3342/N3342,2),0)</f>
        <v>13.33</v>
      </c>
      <c r="S3342" t="s">
        <v>8326</v>
      </c>
      <c r="T3342" t="s">
        <v>8348</v>
      </c>
      <c r="U3342">
        <v>7</v>
      </c>
      <c r="V3342">
        <v>14</v>
      </c>
      <c r="W3342" t="s">
        <v>11693</v>
      </c>
    </row>
    <row r="3343" spans="1:23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 s="15">
        <f t="shared" si="105"/>
        <v>42202.554166666669</v>
      </c>
      <c r="J3343">
        <v>1437139080</v>
      </c>
      <c r="K3343" s="17">
        <f>(((L3343/60)/60/24)+DATE(1970,1,1))</f>
        <v>42172.613506944443</v>
      </c>
      <c r="L3343">
        <v>1434552207</v>
      </c>
      <c r="M3343" t="b">
        <v>0</v>
      </c>
      <c r="N3343">
        <v>3</v>
      </c>
      <c r="O3343" t="b">
        <v>0</v>
      </c>
      <c r="P3343" t="s">
        <v>8269</v>
      </c>
      <c r="Q3343">
        <f t="shared" si="104"/>
        <v>2</v>
      </c>
      <c r="R3343">
        <f>IFERROR(ROUND(E3343/N3343,2),0)</f>
        <v>13.33</v>
      </c>
      <c r="S3343" t="s">
        <v>8307</v>
      </c>
      <c r="T3343" t="s">
        <v>8309</v>
      </c>
      <c r="U3343">
        <v>6</v>
      </c>
      <c r="V3343">
        <v>17</v>
      </c>
      <c r="W3343" t="s">
        <v>11694</v>
      </c>
    </row>
    <row r="3344" spans="1:23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 s="15">
        <f t="shared" si="105"/>
        <v>41914.165972222225</v>
      </c>
      <c r="J3344">
        <v>1412222340</v>
      </c>
      <c r="K3344" s="17">
        <f>(((L3344/60)/60/24)+DATE(1970,1,1))</f>
        <v>41862.761724537035</v>
      </c>
      <c r="L3344">
        <v>1407781013</v>
      </c>
      <c r="M3344" t="b">
        <v>0</v>
      </c>
      <c r="N3344">
        <v>3</v>
      </c>
      <c r="O3344" t="b">
        <v>0</v>
      </c>
      <c r="P3344" t="s">
        <v>8301</v>
      </c>
      <c r="Q3344">
        <f t="shared" si="104"/>
        <v>0</v>
      </c>
      <c r="R3344">
        <f>IFERROR(ROUND(E3344/N3344,2),0)</f>
        <v>13.33</v>
      </c>
      <c r="S3344" t="s">
        <v>8307</v>
      </c>
      <c r="T3344" t="s">
        <v>8308</v>
      </c>
      <c r="U3344">
        <v>8</v>
      </c>
      <c r="V3344">
        <v>11</v>
      </c>
      <c r="W3344" t="s">
        <v>11695</v>
      </c>
    </row>
    <row r="3345" spans="1:23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 s="15">
        <f t="shared" si="105"/>
        <v>42823.739004629635</v>
      </c>
      <c r="J3345">
        <v>1490809450</v>
      </c>
      <c r="K3345" s="17">
        <f>(((L3345/60)/60/24)+DATE(1970,1,1))</f>
        <v>42763.780671296292</v>
      </c>
      <c r="L3345">
        <v>1485629050</v>
      </c>
      <c r="M3345" t="b">
        <v>0</v>
      </c>
      <c r="N3345">
        <v>3</v>
      </c>
      <c r="O3345" t="b">
        <v>0</v>
      </c>
      <c r="P3345" t="s">
        <v>8303</v>
      </c>
      <c r="Q3345">
        <f t="shared" si="104"/>
        <v>3</v>
      </c>
      <c r="R3345">
        <f>IFERROR(ROUND(E3345/N3345,2),0)</f>
        <v>13.33</v>
      </c>
      <c r="S3345" t="s">
        <v>8307</v>
      </c>
      <c r="T3345" t="s">
        <v>8310</v>
      </c>
      <c r="U3345">
        <v>1</v>
      </c>
      <c r="V3345">
        <v>28</v>
      </c>
      <c r="W3345" t="s">
        <v>11696</v>
      </c>
    </row>
    <row r="3346" spans="1:23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 s="15">
        <f t="shared" si="105"/>
        <v>41932.807696759257</v>
      </c>
      <c r="J3346">
        <v>1413832985</v>
      </c>
      <c r="K3346" s="17">
        <f>(((L3346/60)/60/24)+DATE(1970,1,1))</f>
        <v>41872.807696759257</v>
      </c>
      <c r="L3346">
        <v>1408648985</v>
      </c>
      <c r="M3346" t="b">
        <v>0</v>
      </c>
      <c r="N3346">
        <v>2</v>
      </c>
      <c r="O3346" t="b">
        <v>0</v>
      </c>
      <c r="P3346" t="s">
        <v>8269</v>
      </c>
      <c r="Q3346">
        <f t="shared" si="104"/>
        <v>1</v>
      </c>
      <c r="R3346">
        <f>IFERROR(ROUND(E3346/N3346,2),0)</f>
        <v>20</v>
      </c>
      <c r="S3346" t="s">
        <v>8307</v>
      </c>
      <c r="T3346" t="s">
        <v>8309</v>
      </c>
      <c r="U3346">
        <v>8</v>
      </c>
      <c r="V3346">
        <v>21</v>
      </c>
      <c r="W3346" t="s">
        <v>11697</v>
      </c>
    </row>
    <row r="3347" spans="1:23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 s="15">
        <f t="shared" si="105"/>
        <v>42660.79896990741</v>
      </c>
      <c r="J3347">
        <v>1476731431</v>
      </c>
      <c r="K3347" s="17">
        <f>(((L3347/60)/60/24)+DATE(1970,1,1))</f>
        <v>42615.79896990741</v>
      </c>
      <c r="L3347">
        <v>1472843431</v>
      </c>
      <c r="M3347" t="b">
        <v>0</v>
      </c>
      <c r="N3347">
        <v>3</v>
      </c>
      <c r="O3347" t="b">
        <v>0</v>
      </c>
      <c r="P3347" t="s">
        <v>8270</v>
      </c>
      <c r="Q3347">
        <f t="shared" si="104"/>
        <v>0</v>
      </c>
      <c r="R3347">
        <f>IFERROR(ROUND(E3347/N3347,2),0)</f>
        <v>13</v>
      </c>
      <c r="S3347" t="s">
        <v>8315</v>
      </c>
      <c r="T3347" t="s">
        <v>8345</v>
      </c>
      <c r="U3347">
        <v>9</v>
      </c>
      <c r="V3347">
        <v>2</v>
      </c>
      <c r="W3347" t="s">
        <v>11698</v>
      </c>
    </row>
    <row r="3348" spans="1:23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 s="15">
        <f t="shared" si="105"/>
        <v>42256.166874999995</v>
      </c>
      <c r="J3348">
        <v>1441771218</v>
      </c>
      <c r="K3348" s="17">
        <f>(((L3348/60)/60/24)+DATE(1970,1,1))</f>
        <v>42196.166874999995</v>
      </c>
      <c r="L3348">
        <v>1436587218</v>
      </c>
      <c r="M3348" t="b">
        <v>0</v>
      </c>
      <c r="N3348">
        <v>4</v>
      </c>
      <c r="O3348" t="b">
        <v>0</v>
      </c>
      <c r="P3348" t="s">
        <v>8269</v>
      </c>
      <c r="Q3348">
        <f t="shared" si="104"/>
        <v>1</v>
      </c>
      <c r="R3348">
        <f>IFERROR(ROUND(E3348/N3348,2),0)</f>
        <v>9.75</v>
      </c>
      <c r="S3348" t="s">
        <v>8307</v>
      </c>
      <c r="T3348" t="s">
        <v>8309</v>
      </c>
      <c r="U3348">
        <v>7</v>
      </c>
      <c r="V3348">
        <v>11</v>
      </c>
      <c r="W3348" t="s">
        <v>11699</v>
      </c>
    </row>
    <row r="3349" spans="1:23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 s="15">
        <f t="shared" si="105"/>
        <v>42005.124340277776</v>
      </c>
      <c r="J3349">
        <v>1420081143</v>
      </c>
      <c r="K3349" s="17">
        <f>(((L3349/60)/60/24)+DATE(1970,1,1))</f>
        <v>41975.124340277776</v>
      </c>
      <c r="L3349">
        <v>1417489143</v>
      </c>
      <c r="M3349" t="b">
        <v>1</v>
      </c>
      <c r="N3349">
        <v>4</v>
      </c>
      <c r="O3349" t="b">
        <v>0</v>
      </c>
      <c r="P3349" t="s">
        <v>8269</v>
      </c>
      <c r="Q3349">
        <f t="shared" si="104"/>
        <v>4</v>
      </c>
      <c r="R3349">
        <f>IFERROR(ROUND(E3349/N3349,2),0)</f>
        <v>9.5</v>
      </c>
      <c r="S3349" t="s">
        <v>8307</v>
      </c>
      <c r="T3349" t="s">
        <v>8309</v>
      </c>
      <c r="U3349">
        <v>12</v>
      </c>
      <c r="V3349">
        <v>2</v>
      </c>
      <c r="W3349" t="s">
        <v>11700</v>
      </c>
    </row>
    <row r="3350" spans="1:23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 s="15">
        <f t="shared" si="105"/>
        <v>42133.166666666672</v>
      </c>
      <c r="J3350">
        <v>1431144000</v>
      </c>
      <c r="K3350" s="17">
        <f>(((L3350/60)/60/24)+DATE(1970,1,1))</f>
        <v>42078.34520833334</v>
      </c>
      <c r="L3350">
        <v>1426407426</v>
      </c>
      <c r="M3350" t="b">
        <v>0</v>
      </c>
      <c r="N3350">
        <v>2</v>
      </c>
      <c r="O3350" t="b">
        <v>0</v>
      </c>
      <c r="P3350" t="s">
        <v>8269</v>
      </c>
      <c r="Q3350">
        <f t="shared" si="104"/>
        <v>1</v>
      </c>
      <c r="R3350">
        <f>IFERROR(ROUND(E3350/N3350,2),0)</f>
        <v>18.5</v>
      </c>
      <c r="S3350" t="s">
        <v>8307</v>
      </c>
      <c r="T3350" t="s">
        <v>8309</v>
      </c>
      <c r="U3350">
        <v>3</v>
      </c>
      <c r="V3350">
        <v>15</v>
      </c>
      <c r="W3350" t="s">
        <v>11701</v>
      </c>
    </row>
    <row r="3351" spans="1:23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 s="15">
        <f t="shared" si="105"/>
        <v>42193.697916666672</v>
      </c>
      <c r="J3351">
        <v>1436373900</v>
      </c>
      <c r="K3351" s="17">
        <f>(((L3351/60)/60/24)+DATE(1970,1,1))</f>
        <v>42164.615856481483</v>
      </c>
      <c r="L3351">
        <v>1433861210</v>
      </c>
      <c r="M3351" t="b">
        <v>0</v>
      </c>
      <c r="N3351">
        <v>2</v>
      </c>
      <c r="O3351" t="b">
        <v>0</v>
      </c>
      <c r="P3351" t="s">
        <v>8281</v>
      </c>
      <c r="Q3351">
        <f t="shared" si="104"/>
        <v>0</v>
      </c>
      <c r="R3351">
        <f>IFERROR(ROUND(E3351/N3351,2),0)</f>
        <v>18</v>
      </c>
      <c r="S3351" t="s">
        <v>8323</v>
      </c>
      <c r="T3351" t="s">
        <v>8347</v>
      </c>
      <c r="U3351">
        <v>6</v>
      </c>
      <c r="V3351">
        <v>9</v>
      </c>
      <c r="W3351" t="s">
        <v>11702</v>
      </c>
    </row>
    <row r="3352" spans="1:23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 s="15">
        <f t="shared" si="105"/>
        <v>42230.261793981481</v>
      </c>
      <c r="J3352">
        <v>1439533019</v>
      </c>
      <c r="K3352" s="17">
        <f>(((L3352/60)/60/24)+DATE(1970,1,1))</f>
        <v>42200.261793981481</v>
      </c>
      <c r="L3352">
        <v>1436941019</v>
      </c>
      <c r="M3352" t="b">
        <v>0</v>
      </c>
      <c r="N3352">
        <v>3</v>
      </c>
      <c r="O3352" t="b">
        <v>0</v>
      </c>
      <c r="P3352" t="s">
        <v>8299</v>
      </c>
      <c r="Q3352">
        <f t="shared" si="104"/>
        <v>1</v>
      </c>
      <c r="R3352">
        <f>IFERROR(ROUND(E3352/N3352,2),0)</f>
        <v>12</v>
      </c>
      <c r="S3352" t="s">
        <v>8315</v>
      </c>
      <c r="T3352" t="s">
        <v>8322</v>
      </c>
      <c r="U3352">
        <v>7</v>
      </c>
      <c r="V3352">
        <v>15</v>
      </c>
      <c r="W3352" t="s">
        <v>11703</v>
      </c>
    </row>
    <row r="3353" spans="1:23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 s="15">
        <f t="shared" si="105"/>
        <v>42064.75509259259</v>
      </c>
      <c r="J3353">
        <v>1425233240</v>
      </c>
      <c r="K3353" s="17">
        <f>(((L3353/60)/60/24)+DATE(1970,1,1))</f>
        <v>42034.75509259259</v>
      </c>
      <c r="L3353">
        <v>1422641240</v>
      </c>
      <c r="M3353" t="b">
        <v>0</v>
      </c>
      <c r="N3353">
        <v>3</v>
      </c>
      <c r="O3353" t="b">
        <v>0</v>
      </c>
      <c r="P3353" t="s">
        <v>8282</v>
      </c>
      <c r="Q3353">
        <f t="shared" si="104"/>
        <v>0</v>
      </c>
      <c r="R3353">
        <f>IFERROR(ROUND(E3353/N3353,2),0)</f>
        <v>12</v>
      </c>
      <c r="S3353" t="s">
        <v>8326</v>
      </c>
      <c r="T3353" t="s">
        <v>8348</v>
      </c>
      <c r="U3353">
        <v>1</v>
      </c>
      <c r="V3353">
        <v>30</v>
      </c>
      <c r="W3353" t="s">
        <v>11704</v>
      </c>
    </row>
    <row r="3354" spans="1:23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 s="15">
        <f t="shared" si="105"/>
        <v>41277.063576388886</v>
      </c>
      <c r="J3354">
        <v>1357176693</v>
      </c>
      <c r="K3354" s="17">
        <f>(((L3354/60)/60/24)+DATE(1970,1,1))</f>
        <v>41247.063576388886</v>
      </c>
      <c r="L3354">
        <v>1354584693</v>
      </c>
      <c r="M3354" t="b">
        <v>0</v>
      </c>
      <c r="N3354">
        <v>4</v>
      </c>
      <c r="O3354" t="b">
        <v>0</v>
      </c>
      <c r="P3354" t="s">
        <v>8302</v>
      </c>
      <c r="Q3354">
        <f t="shared" si="104"/>
        <v>1</v>
      </c>
      <c r="R3354">
        <f>IFERROR(ROUND(E3354/N3354,2),0)</f>
        <v>9</v>
      </c>
      <c r="S3354" t="s">
        <v>8318</v>
      </c>
      <c r="T3354" t="s">
        <v>8359</v>
      </c>
      <c r="U3354">
        <v>12</v>
      </c>
      <c r="V3354">
        <v>4</v>
      </c>
      <c r="W3354" t="s">
        <v>11705</v>
      </c>
    </row>
    <row r="3355" spans="1:23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 s="15">
        <f t="shared" si="105"/>
        <v>42766.208333333328</v>
      </c>
      <c r="J3355">
        <v>1485838800</v>
      </c>
      <c r="K3355" s="17">
        <f>(((L3355/60)/60/24)+DATE(1970,1,1))</f>
        <v>42753.678761574076</v>
      </c>
      <c r="L3355">
        <v>1484756245</v>
      </c>
      <c r="M3355" t="b">
        <v>0</v>
      </c>
      <c r="N3355">
        <v>4</v>
      </c>
      <c r="O3355" t="b">
        <v>0</v>
      </c>
      <c r="P3355" t="s">
        <v>8270</v>
      </c>
      <c r="Q3355">
        <f t="shared" si="104"/>
        <v>1</v>
      </c>
      <c r="R3355">
        <f>IFERROR(ROUND(E3355/N3355,2),0)</f>
        <v>8.75</v>
      </c>
      <c r="S3355" t="s">
        <v>8315</v>
      </c>
      <c r="T3355" t="s">
        <v>8345</v>
      </c>
      <c r="U3355">
        <v>1</v>
      </c>
      <c r="V3355">
        <v>18</v>
      </c>
      <c r="W3355" t="s">
        <v>11706</v>
      </c>
    </row>
    <row r="3356" spans="1:23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 s="15">
        <f t="shared" si="105"/>
        <v>41982.09175925926</v>
      </c>
      <c r="J3356">
        <v>1418091128</v>
      </c>
      <c r="K3356" s="17">
        <f>(((L3356/60)/60/24)+DATE(1970,1,1))</f>
        <v>41952.09175925926</v>
      </c>
      <c r="L3356">
        <v>1415499128</v>
      </c>
      <c r="M3356" t="b">
        <v>0</v>
      </c>
      <c r="N3356">
        <v>3</v>
      </c>
      <c r="O3356" t="b">
        <v>0</v>
      </c>
      <c r="P3356" t="s">
        <v>8282</v>
      </c>
      <c r="Q3356">
        <f t="shared" si="104"/>
        <v>0</v>
      </c>
      <c r="R3356">
        <f>IFERROR(ROUND(E3356/N3356,2),0)</f>
        <v>11.67</v>
      </c>
      <c r="S3356" t="s">
        <v>8326</v>
      </c>
      <c r="T3356" t="s">
        <v>8348</v>
      </c>
      <c r="U3356">
        <v>11</v>
      </c>
      <c r="V3356">
        <v>9</v>
      </c>
      <c r="W3356" t="s">
        <v>11707</v>
      </c>
    </row>
    <row r="3357" spans="1:23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 s="15">
        <f t="shared" si="105"/>
        <v>41907.683611111112</v>
      </c>
      <c r="J3357">
        <v>1411662264</v>
      </c>
      <c r="K3357" s="17">
        <f>(((L3357/60)/60/24)+DATE(1970,1,1))</f>
        <v>41876.683611111112</v>
      </c>
      <c r="L3357">
        <v>1408983864</v>
      </c>
      <c r="M3357" t="b">
        <v>0</v>
      </c>
      <c r="N3357">
        <v>2</v>
      </c>
      <c r="O3357" t="b">
        <v>0</v>
      </c>
      <c r="P3357" t="s">
        <v>8282</v>
      </c>
      <c r="Q3357">
        <f t="shared" si="104"/>
        <v>0</v>
      </c>
      <c r="R3357">
        <f>IFERROR(ROUND(E3357/N3357,2),0)</f>
        <v>17.5</v>
      </c>
      <c r="S3357" t="s">
        <v>8326</v>
      </c>
      <c r="T3357" t="s">
        <v>8348</v>
      </c>
      <c r="U3357">
        <v>8</v>
      </c>
      <c r="V3357">
        <v>25</v>
      </c>
      <c r="W3357" t="s">
        <v>11708</v>
      </c>
    </row>
    <row r="3358" spans="1:23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 s="15">
        <f t="shared" si="105"/>
        <v>42244.508333333331</v>
      </c>
      <c r="J3358">
        <v>1440763920</v>
      </c>
      <c r="K3358" s="17">
        <f>(((L3358/60)/60/24)+DATE(1970,1,1))</f>
        <v>42185.397673611107</v>
      </c>
      <c r="L3358">
        <v>1435656759</v>
      </c>
      <c r="M3358" t="b">
        <v>0</v>
      </c>
      <c r="N3358">
        <v>3</v>
      </c>
      <c r="O3358" t="b">
        <v>0</v>
      </c>
      <c r="P3358" t="s">
        <v>8287</v>
      </c>
      <c r="Q3358">
        <f t="shared" si="104"/>
        <v>5</v>
      </c>
      <c r="R3358">
        <f>IFERROR(ROUND(E3358/N3358,2),0)</f>
        <v>11.67</v>
      </c>
      <c r="S3358" t="s">
        <v>8320</v>
      </c>
      <c r="T3358" t="s">
        <v>8358</v>
      </c>
      <c r="U3358">
        <v>6</v>
      </c>
      <c r="V3358">
        <v>30</v>
      </c>
      <c r="W3358" t="s">
        <v>11709</v>
      </c>
    </row>
    <row r="3359" spans="1:23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 s="15">
        <f t="shared" si="105"/>
        <v>41899.534618055557</v>
      </c>
      <c r="J3359">
        <v>1410958191</v>
      </c>
      <c r="K3359" s="17">
        <f>(((L3359/60)/60/24)+DATE(1970,1,1))</f>
        <v>41869.534618055557</v>
      </c>
      <c r="L3359">
        <v>1408366191</v>
      </c>
      <c r="M3359" t="b">
        <v>0</v>
      </c>
      <c r="N3359">
        <v>3</v>
      </c>
      <c r="O3359" t="b">
        <v>0</v>
      </c>
      <c r="P3359" t="s">
        <v>8291</v>
      </c>
      <c r="Q3359">
        <f t="shared" si="104"/>
        <v>1</v>
      </c>
      <c r="R3359">
        <f>IFERROR(ROUND(E3359/N3359,2),0)</f>
        <v>11.67</v>
      </c>
      <c r="S3359" t="s">
        <v>8331</v>
      </c>
      <c r="T3359" t="s">
        <v>8334</v>
      </c>
      <c r="U3359">
        <v>8</v>
      </c>
      <c r="V3359">
        <v>18</v>
      </c>
      <c r="W3359" t="s">
        <v>11710</v>
      </c>
    </row>
    <row r="3360" spans="1:23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 s="15">
        <f t="shared" si="105"/>
        <v>41942.932430555556</v>
      </c>
      <c r="J3360">
        <v>1414707762</v>
      </c>
      <c r="K3360" s="17">
        <f>(((L3360/60)/60/24)+DATE(1970,1,1))</f>
        <v>41912.932430555556</v>
      </c>
      <c r="L3360">
        <v>1412115762</v>
      </c>
      <c r="M3360" t="b">
        <v>0</v>
      </c>
      <c r="N3360">
        <v>4</v>
      </c>
      <c r="O3360" t="b">
        <v>0</v>
      </c>
      <c r="P3360" t="s">
        <v>8291</v>
      </c>
      <c r="Q3360">
        <f t="shared" si="104"/>
        <v>1</v>
      </c>
      <c r="R3360">
        <f>IFERROR(ROUND(E3360/N3360,2),0)</f>
        <v>8.75</v>
      </c>
      <c r="S3360" t="s">
        <v>8331</v>
      </c>
      <c r="T3360" t="s">
        <v>8334</v>
      </c>
      <c r="U3360">
        <v>9</v>
      </c>
      <c r="V3360">
        <v>30</v>
      </c>
      <c r="W3360" t="s">
        <v>11711</v>
      </c>
    </row>
    <row r="3361" spans="1:23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 s="15">
        <f t="shared" si="105"/>
        <v>42134.724039351851</v>
      </c>
      <c r="J3361">
        <v>1431278557</v>
      </c>
      <c r="K3361" s="17">
        <f>(((L3361/60)/60/24)+DATE(1970,1,1))</f>
        <v>42089.724039351851</v>
      </c>
      <c r="L3361">
        <v>1427390557</v>
      </c>
      <c r="M3361" t="b">
        <v>0</v>
      </c>
      <c r="N3361">
        <v>2</v>
      </c>
      <c r="O3361" t="b">
        <v>0</v>
      </c>
      <c r="P3361" t="s">
        <v>8282</v>
      </c>
      <c r="Q3361">
        <f t="shared" si="104"/>
        <v>0</v>
      </c>
      <c r="R3361">
        <f>IFERROR(ROUND(E3361/N3361,2),0)</f>
        <v>17.5</v>
      </c>
      <c r="S3361" t="s">
        <v>8326</v>
      </c>
      <c r="T3361" t="s">
        <v>8348</v>
      </c>
      <c r="U3361">
        <v>3</v>
      </c>
      <c r="V3361">
        <v>26</v>
      </c>
      <c r="W3361" t="s">
        <v>11712</v>
      </c>
    </row>
    <row r="3362" spans="1:23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 s="15">
        <f t="shared" si="105"/>
        <v>41932.088194444441</v>
      </c>
      <c r="J3362">
        <v>1413770820</v>
      </c>
      <c r="K3362" s="17">
        <f>(((L3362/60)/60/24)+DATE(1970,1,1))</f>
        <v>41911.657430555555</v>
      </c>
      <c r="L3362">
        <v>1412005602</v>
      </c>
      <c r="M3362" t="b">
        <v>0</v>
      </c>
      <c r="N3362">
        <v>4</v>
      </c>
      <c r="O3362" t="b">
        <v>0</v>
      </c>
      <c r="P3362" t="s">
        <v>8302</v>
      </c>
      <c r="Q3362">
        <f t="shared" si="104"/>
        <v>0</v>
      </c>
      <c r="R3362">
        <f>IFERROR(ROUND(E3362/N3362,2),0)</f>
        <v>8.75</v>
      </c>
      <c r="S3362" t="s">
        <v>8318</v>
      </c>
      <c r="T3362" t="s">
        <v>8359</v>
      </c>
      <c r="U3362">
        <v>9</v>
      </c>
      <c r="V3362">
        <v>29</v>
      </c>
      <c r="W3362" t="s">
        <v>11713</v>
      </c>
    </row>
    <row r="3363" spans="1:23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 s="15">
        <f t="shared" si="105"/>
        <v>42293.362314814818</v>
      </c>
      <c r="J3363">
        <v>1444984904</v>
      </c>
      <c r="K3363" s="17">
        <f>(((L3363/60)/60/24)+DATE(1970,1,1))</f>
        <v>42233.362314814818</v>
      </c>
      <c r="L3363">
        <v>1439800904</v>
      </c>
      <c r="M3363" t="b">
        <v>0</v>
      </c>
      <c r="N3363">
        <v>1</v>
      </c>
      <c r="O3363" t="b">
        <v>0</v>
      </c>
      <c r="P3363" t="s">
        <v>8269</v>
      </c>
      <c r="Q3363">
        <f t="shared" si="104"/>
        <v>2</v>
      </c>
      <c r="R3363">
        <f>IFERROR(ROUND(E3363/N3363,2),0)</f>
        <v>35</v>
      </c>
      <c r="S3363" t="s">
        <v>8307</v>
      </c>
      <c r="T3363" t="s">
        <v>8309</v>
      </c>
      <c r="U3363">
        <v>8</v>
      </c>
      <c r="V3363">
        <v>17</v>
      </c>
      <c r="W3363" t="s">
        <v>11714</v>
      </c>
    </row>
    <row r="3364" spans="1:23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 s="15">
        <f t="shared" si="105"/>
        <v>42200.447013888886</v>
      </c>
      <c r="J3364">
        <v>1436957022</v>
      </c>
      <c r="K3364" s="17">
        <f>(((L3364/60)/60/24)+DATE(1970,1,1))</f>
        <v>42170.447013888886</v>
      </c>
      <c r="L3364">
        <v>1434365022</v>
      </c>
      <c r="M3364" t="b">
        <v>0</v>
      </c>
      <c r="N3364">
        <v>2</v>
      </c>
      <c r="O3364" t="b">
        <v>0</v>
      </c>
      <c r="P3364" t="s">
        <v>8303</v>
      </c>
      <c r="Q3364">
        <f t="shared" si="104"/>
        <v>0</v>
      </c>
      <c r="R3364">
        <f>IFERROR(ROUND(E3364/N3364,2),0)</f>
        <v>17.5</v>
      </c>
      <c r="S3364" t="s">
        <v>8307</v>
      </c>
      <c r="T3364" t="s">
        <v>8310</v>
      </c>
      <c r="U3364">
        <v>6</v>
      </c>
      <c r="V3364">
        <v>15</v>
      </c>
      <c r="W3364" t="s">
        <v>11715</v>
      </c>
    </row>
    <row r="3365" spans="1:23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 s="15">
        <f t="shared" si="105"/>
        <v>42125.916666666672</v>
      </c>
      <c r="J3365">
        <v>1430517600</v>
      </c>
      <c r="K3365" s="17">
        <f>(((L3365/60)/60/24)+DATE(1970,1,1))</f>
        <v>42079.857974537037</v>
      </c>
      <c r="L3365">
        <v>1426538129</v>
      </c>
      <c r="M3365" t="b">
        <v>0</v>
      </c>
      <c r="N3365">
        <v>2</v>
      </c>
      <c r="O3365" t="b">
        <v>0</v>
      </c>
      <c r="P3365" t="s">
        <v>8303</v>
      </c>
      <c r="Q3365">
        <f t="shared" si="104"/>
        <v>2</v>
      </c>
      <c r="R3365">
        <f>IFERROR(ROUND(E3365/N3365,2),0)</f>
        <v>17.5</v>
      </c>
      <c r="S3365" t="s">
        <v>8307</v>
      </c>
      <c r="T3365" t="s">
        <v>8310</v>
      </c>
      <c r="U3365">
        <v>3</v>
      </c>
      <c r="V3365">
        <v>16</v>
      </c>
      <c r="W3365" t="s">
        <v>11716</v>
      </c>
    </row>
    <row r="3366" spans="1:23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 s="15">
        <f t="shared" si="105"/>
        <v>42748.961805555555</v>
      </c>
      <c r="J3366">
        <v>1484348700</v>
      </c>
      <c r="K3366" s="17">
        <f>(((L3366/60)/60/24)+DATE(1970,1,1))</f>
        <v>42718.963599537034</v>
      </c>
      <c r="L3366">
        <v>1481756855</v>
      </c>
      <c r="M3366" t="b">
        <v>0</v>
      </c>
      <c r="N3366">
        <v>1</v>
      </c>
      <c r="O3366" t="b">
        <v>0</v>
      </c>
      <c r="P3366" t="s">
        <v>8269</v>
      </c>
      <c r="Q3366">
        <f t="shared" si="104"/>
        <v>1</v>
      </c>
      <c r="R3366">
        <f>IFERROR(ROUND(E3366/N3366,2),0)</f>
        <v>34.950000000000003</v>
      </c>
      <c r="S3366" t="s">
        <v>8307</v>
      </c>
      <c r="T3366" t="s">
        <v>8309</v>
      </c>
      <c r="U3366">
        <v>12</v>
      </c>
      <c r="V3366">
        <v>14</v>
      </c>
      <c r="W3366" t="s">
        <v>11717</v>
      </c>
    </row>
    <row r="3367" spans="1:23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 s="15">
        <f t="shared" si="105"/>
        <v>42387.541666666672</v>
      </c>
      <c r="J3367">
        <v>1453122000</v>
      </c>
      <c r="K3367" s="17">
        <f>(((L3367/60)/60/24)+DATE(1970,1,1))</f>
        <v>42341.59129629629</v>
      </c>
      <c r="L3367">
        <v>1449151888</v>
      </c>
      <c r="M3367" t="b">
        <v>0</v>
      </c>
      <c r="N3367">
        <v>1</v>
      </c>
      <c r="O3367" t="b">
        <v>0</v>
      </c>
      <c r="P3367" t="s">
        <v>8291</v>
      </c>
      <c r="Q3367">
        <f t="shared" si="104"/>
        <v>1</v>
      </c>
      <c r="R3367">
        <f>IFERROR(ROUND(E3367/N3367,2),0)</f>
        <v>34</v>
      </c>
      <c r="S3367" t="s">
        <v>8331</v>
      </c>
      <c r="T3367" t="s">
        <v>8334</v>
      </c>
      <c r="U3367">
        <v>12</v>
      </c>
      <c r="V3367">
        <v>3</v>
      </c>
      <c r="W3367" t="s">
        <v>11718</v>
      </c>
    </row>
    <row r="3368" spans="1:23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 s="15">
        <f t="shared" si="105"/>
        <v>42014.332638888889</v>
      </c>
      <c r="J3368">
        <v>1420876740</v>
      </c>
      <c r="K3368" s="17">
        <f>(((L3368/60)/60/24)+DATE(1970,1,1))</f>
        <v>41974.911087962959</v>
      </c>
      <c r="L3368">
        <v>1417470718</v>
      </c>
      <c r="M3368" t="b">
        <v>0</v>
      </c>
      <c r="N3368">
        <v>4</v>
      </c>
      <c r="O3368" t="b">
        <v>0</v>
      </c>
      <c r="P3368" t="s">
        <v>8280</v>
      </c>
      <c r="Q3368">
        <f t="shared" si="104"/>
        <v>0</v>
      </c>
      <c r="R3368">
        <f>IFERROR(ROUND(E3368/N3368,2),0)</f>
        <v>8.5</v>
      </c>
      <c r="S3368" t="s">
        <v>8323</v>
      </c>
      <c r="T3368" t="s">
        <v>8338</v>
      </c>
      <c r="U3368">
        <v>12</v>
      </c>
      <c r="V3368">
        <v>1</v>
      </c>
      <c r="W3368" t="s">
        <v>11719</v>
      </c>
    </row>
    <row r="3369" spans="1:23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 s="15">
        <f t="shared" si="105"/>
        <v>42232.958912037036</v>
      </c>
      <c r="J3369">
        <v>1439766050</v>
      </c>
      <c r="K3369" s="17">
        <f>(((L3369/60)/60/24)+DATE(1970,1,1))</f>
        <v>42172.958912037036</v>
      </c>
      <c r="L3369">
        <v>1434582050</v>
      </c>
      <c r="M3369" t="b">
        <v>0</v>
      </c>
      <c r="N3369">
        <v>3</v>
      </c>
      <c r="O3369" t="b">
        <v>0</v>
      </c>
      <c r="P3369" t="s">
        <v>8302</v>
      </c>
      <c r="Q3369">
        <f t="shared" si="104"/>
        <v>1</v>
      </c>
      <c r="R3369">
        <f>IFERROR(ROUND(E3369/N3369,2),0)</f>
        <v>11.33</v>
      </c>
      <c r="S3369" t="s">
        <v>8318</v>
      </c>
      <c r="T3369" t="s">
        <v>8359</v>
      </c>
      <c r="U3369">
        <v>6</v>
      </c>
      <c r="V3369">
        <v>17</v>
      </c>
      <c r="W3369" t="s">
        <v>11720</v>
      </c>
    </row>
    <row r="3370" spans="1:23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 s="15">
        <f t="shared" si="105"/>
        <v>42134.959027777775</v>
      </c>
      <c r="J3370">
        <v>1431298860</v>
      </c>
      <c r="K3370" s="17">
        <f>(((L3370/60)/60/24)+DATE(1970,1,1))</f>
        <v>42100.735937499994</v>
      </c>
      <c r="L3370">
        <v>1428341985</v>
      </c>
      <c r="M3370" t="b">
        <v>0</v>
      </c>
      <c r="N3370">
        <v>2</v>
      </c>
      <c r="O3370" t="b">
        <v>0</v>
      </c>
      <c r="P3370" t="s">
        <v>8273</v>
      </c>
      <c r="Q3370">
        <f t="shared" si="104"/>
        <v>1</v>
      </c>
      <c r="R3370">
        <f>IFERROR(ROUND(E3370/N3370,2),0)</f>
        <v>16</v>
      </c>
      <c r="S3370" t="s">
        <v>8318</v>
      </c>
      <c r="T3370" t="s">
        <v>8355</v>
      </c>
      <c r="U3370">
        <v>4</v>
      </c>
      <c r="V3370">
        <v>6</v>
      </c>
      <c r="W3370" t="s">
        <v>11721</v>
      </c>
    </row>
    <row r="3371" spans="1:23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 s="15">
        <f t="shared" si="105"/>
        <v>42245.08116898148</v>
      </c>
      <c r="J3371">
        <v>1440813413</v>
      </c>
      <c r="K3371" s="17">
        <f>(((L3371/60)/60/24)+DATE(1970,1,1))</f>
        <v>42230.08116898148</v>
      </c>
      <c r="L3371">
        <v>1439517413</v>
      </c>
      <c r="M3371" t="b">
        <v>0</v>
      </c>
      <c r="N3371">
        <v>4</v>
      </c>
      <c r="O3371" t="b">
        <v>0</v>
      </c>
      <c r="P3371" t="s">
        <v>8269</v>
      </c>
      <c r="Q3371">
        <f t="shared" si="104"/>
        <v>2</v>
      </c>
      <c r="R3371">
        <f>IFERROR(ROUND(E3371/N3371,2),0)</f>
        <v>8</v>
      </c>
      <c r="S3371" t="s">
        <v>8307</v>
      </c>
      <c r="T3371" t="s">
        <v>8309</v>
      </c>
      <c r="U3371">
        <v>8</v>
      </c>
      <c r="V3371">
        <v>14</v>
      </c>
      <c r="W3371" t="s">
        <v>11722</v>
      </c>
    </row>
    <row r="3372" spans="1:23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 s="15">
        <f t="shared" si="105"/>
        <v>42223.625</v>
      </c>
      <c r="J3372">
        <v>1438959600</v>
      </c>
      <c r="K3372" s="17">
        <f>(((L3372/60)/60/24)+DATE(1970,1,1))</f>
        <v>42209.67288194444</v>
      </c>
      <c r="L3372">
        <v>1437754137</v>
      </c>
      <c r="M3372" t="b">
        <v>0</v>
      </c>
      <c r="N3372">
        <v>3</v>
      </c>
      <c r="O3372" t="b">
        <v>0</v>
      </c>
      <c r="P3372" t="s">
        <v>8269</v>
      </c>
      <c r="Q3372">
        <f t="shared" si="104"/>
        <v>3</v>
      </c>
      <c r="R3372">
        <f>IFERROR(ROUND(E3372/N3372,2),0)</f>
        <v>10.67</v>
      </c>
      <c r="S3372" t="s">
        <v>8307</v>
      </c>
      <c r="T3372" t="s">
        <v>8309</v>
      </c>
      <c r="U3372">
        <v>7</v>
      </c>
      <c r="V3372">
        <v>24</v>
      </c>
      <c r="W3372" t="s">
        <v>11723</v>
      </c>
    </row>
    <row r="3373" spans="1:23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 s="15">
        <f t="shared" si="105"/>
        <v>41823.125</v>
      </c>
      <c r="J3373">
        <v>1404356400</v>
      </c>
      <c r="K3373" s="17">
        <f>(((L3373/60)/60/24)+DATE(1970,1,1))</f>
        <v>41799.830613425926</v>
      </c>
      <c r="L3373">
        <v>1402343765</v>
      </c>
      <c r="M3373" t="b">
        <v>0</v>
      </c>
      <c r="N3373">
        <v>3</v>
      </c>
      <c r="O3373" t="b">
        <v>0</v>
      </c>
      <c r="P3373" t="s">
        <v>8268</v>
      </c>
      <c r="Q3373">
        <f t="shared" si="104"/>
        <v>0</v>
      </c>
      <c r="R3373">
        <f>IFERROR(ROUND(E3373/N3373,2),0)</f>
        <v>10.33</v>
      </c>
      <c r="S3373" t="s">
        <v>8328</v>
      </c>
      <c r="T3373" t="s">
        <v>8342</v>
      </c>
      <c r="U3373">
        <v>6</v>
      </c>
      <c r="V3373">
        <v>9</v>
      </c>
      <c r="W3373" t="s">
        <v>11724</v>
      </c>
    </row>
    <row r="3374" spans="1:23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 s="15">
        <f t="shared" si="105"/>
        <v>42071.636111111111</v>
      </c>
      <c r="J3374">
        <v>1425827760</v>
      </c>
      <c r="K3374" s="17">
        <f>(((L3374/60)/60/24)+DATE(1970,1,1))</f>
        <v>42047.812523148154</v>
      </c>
      <c r="L3374">
        <v>1423769402</v>
      </c>
      <c r="M3374" t="b">
        <v>0</v>
      </c>
      <c r="N3374">
        <v>2</v>
      </c>
      <c r="O3374" t="b">
        <v>0</v>
      </c>
      <c r="P3374" t="s">
        <v>8270</v>
      </c>
      <c r="Q3374">
        <f t="shared" si="104"/>
        <v>0</v>
      </c>
      <c r="R3374">
        <f>IFERROR(ROUND(E3374/N3374,2),0)</f>
        <v>15.5</v>
      </c>
      <c r="S3374" t="s">
        <v>8315</v>
      </c>
      <c r="T3374" t="s">
        <v>8345</v>
      </c>
      <c r="U3374">
        <v>2</v>
      </c>
      <c r="V3374">
        <v>12</v>
      </c>
      <c r="W3374" t="s">
        <v>11725</v>
      </c>
    </row>
    <row r="3375" spans="1:23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 s="15">
        <f t="shared" si="105"/>
        <v>41905.077546296299</v>
      </c>
      <c r="J3375">
        <v>1411437100</v>
      </c>
      <c r="K3375" s="17">
        <f>(((L3375/60)/60/24)+DATE(1970,1,1))</f>
        <v>41875.077546296299</v>
      </c>
      <c r="L3375">
        <v>1408845100</v>
      </c>
      <c r="M3375" t="b">
        <v>0</v>
      </c>
      <c r="N3375">
        <v>2</v>
      </c>
      <c r="O3375" t="b">
        <v>0</v>
      </c>
      <c r="P3375" t="s">
        <v>8265</v>
      </c>
      <c r="Q3375">
        <f t="shared" si="104"/>
        <v>0</v>
      </c>
      <c r="R3375">
        <f>IFERROR(ROUND(E3375/N3375,2),0)</f>
        <v>15</v>
      </c>
      <c r="S3375" t="s">
        <v>8328</v>
      </c>
      <c r="T3375" t="s">
        <v>8340</v>
      </c>
      <c r="U3375">
        <v>8</v>
      </c>
      <c r="V3375">
        <v>24</v>
      </c>
      <c r="W3375" t="s">
        <v>11726</v>
      </c>
    </row>
    <row r="3376" spans="1:23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 s="15">
        <f t="shared" si="105"/>
        <v>41998.208333333328</v>
      </c>
      <c r="J3376">
        <v>1419483600</v>
      </c>
      <c r="K3376" s="17">
        <f>(((L3376/60)/60/24)+DATE(1970,1,1))</f>
        <v>41945.037789351853</v>
      </c>
      <c r="L3376">
        <v>1414889665</v>
      </c>
      <c r="M3376" t="b">
        <v>0</v>
      </c>
      <c r="N3376">
        <v>3</v>
      </c>
      <c r="O3376" t="b">
        <v>0</v>
      </c>
      <c r="P3376" t="s">
        <v>8268</v>
      </c>
      <c r="Q3376">
        <f t="shared" si="104"/>
        <v>1</v>
      </c>
      <c r="R3376">
        <f>IFERROR(ROUND(E3376/N3376,2),0)</f>
        <v>10</v>
      </c>
      <c r="S3376" t="s">
        <v>8328</v>
      </c>
      <c r="T3376" t="s">
        <v>8342</v>
      </c>
      <c r="U3376">
        <v>11</v>
      </c>
      <c r="V3376">
        <v>2</v>
      </c>
      <c r="W3376" t="s">
        <v>11727</v>
      </c>
    </row>
    <row r="3377" spans="1:23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 s="15">
        <f t="shared" si="105"/>
        <v>40922.25099537037</v>
      </c>
      <c r="J3377">
        <v>1326520886</v>
      </c>
      <c r="K3377" s="17">
        <f>(((L3377/60)/60/24)+DATE(1970,1,1))</f>
        <v>40877.25099537037</v>
      </c>
      <c r="L3377">
        <v>1322632886</v>
      </c>
      <c r="M3377" t="b">
        <v>0</v>
      </c>
      <c r="N3377">
        <v>1</v>
      </c>
      <c r="O3377" t="b">
        <v>0</v>
      </c>
      <c r="P3377" t="s">
        <v>8277</v>
      </c>
      <c r="Q3377">
        <f t="shared" si="104"/>
        <v>1</v>
      </c>
      <c r="R3377">
        <f>IFERROR(ROUND(E3377/N3377,2),0)</f>
        <v>30</v>
      </c>
      <c r="S3377" t="s">
        <v>8331</v>
      </c>
      <c r="T3377" t="s">
        <v>8332</v>
      </c>
      <c r="U3377">
        <v>11</v>
      </c>
      <c r="V3377">
        <v>30</v>
      </c>
      <c r="W3377" t="s">
        <v>11728</v>
      </c>
    </row>
    <row r="3378" spans="1:23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 s="15">
        <f t="shared" si="105"/>
        <v>41254.151006944441</v>
      </c>
      <c r="J3378">
        <v>1355197047</v>
      </c>
      <c r="K3378" s="17">
        <f>(((L3378/60)/60/24)+DATE(1970,1,1))</f>
        <v>41194.109340277777</v>
      </c>
      <c r="L3378">
        <v>1350009447</v>
      </c>
      <c r="M3378" t="b">
        <v>0</v>
      </c>
      <c r="N3378">
        <v>2</v>
      </c>
      <c r="O3378" t="b">
        <v>0</v>
      </c>
      <c r="P3378" t="s">
        <v>8276</v>
      </c>
      <c r="Q3378">
        <f t="shared" si="104"/>
        <v>1</v>
      </c>
      <c r="R3378">
        <f>IFERROR(ROUND(E3378/N3378,2),0)</f>
        <v>15</v>
      </c>
      <c r="S3378" t="s">
        <v>8331</v>
      </c>
      <c r="T3378" t="s">
        <v>8353</v>
      </c>
      <c r="U3378">
        <v>10</v>
      </c>
      <c r="V3378">
        <v>12</v>
      </c>
      <c r="W3378" t="s">
        <v>11729</v>
      </c>
    </row>
    <row r="3379" spans="1:23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 s="15">
        <f t="shared" si="105"/>
        <v>41834.104166666664</v>
      </c>
      <c r="J3379">
        <v>1405305000</v>
      </c>
      <c r="K3379" s="17">
        <f>(((L3379/60)/60/24)+DATE(1970,1,1))</f>
        <v>41802.94363425926</v>
      </c>
      <c r="L3379">
        <v>1402612730</v>
      </c>
      <c r="M3379" t="b">
        <v>0</v>
      </c>
      <c r="N3379">
        <v>1</v>
      </c>
      <c r="O3379" t="b">
        <v>0</v>
      </c>
      <c r="P3379" t="s">
        <v>8276</v>
      </c>
      <c r="Q3379">
        <f t="shared" si="104"/>
        <v>1</v>
      </c>
      <c r="R3379">
        <f>IFERROR(ROUND(E3379/N3379,2),0)</f>
        <v>30</v>
      </c>
      <c r="S3379" t="s">
        <v>8331</v>
      </c>
      <c r="T3379" t="s">
        <v>8353</v>
      </c>
      <c r="U3379">
        <v>6</v>
      </c>
      <c r="V3379">
        <v>12</v>
      </c>
      <c r="W3379" t="s">
        <v>11730</v>
      </c>
    </row>
    <row r="3380" spans="1:23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 s="15">
        <f t="shared" si="105"/>
        <v>42219.185844907406</v>
      </c>
      <c r="J3380">
        <v>1438576057</v>
      </c>
      <c r="K3380" s="17">
        <f>(((L3380/60)/60/24)+DATE(1970,1,1))</f>
        <v>42184.185844907406</v>
      </c>
      <c r="L3380">
        <v>1435552057</v>
      </c>
      <c r="M3380" t="b">
        <v>0</v>
      </c>
      <c r="N3380">
        <v>1</v>
      </c>
      <c r="O3380" t="b">
        <v>0</v>
      </c>
      <c r="P3380" t="s">
        <v>8282</v>
      </c>
      <c r="Q3380">
        <f t="shared" si="104"/>
        <v>0</v>
      </c>
      <c r="R3380">
        <f>IFERROR(ROUND(E3380/N3380,2),0)</f>
        <v>30</v>
      </c>
      <c r="S3380" t="s">
        <v>8326</v>
      </c>
      <c r="T3380" t="s">
        <v>8348</v>
      </c>
      <c r="U3380">
        <v>6</v>
      </c>
      <c r="V3380">
        <v>29</v>
      </c>
      <c r="W3380" t="s">
        <v>11731</v>
      </c>
    </row>
    <row r="3381" spans="1:23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 s="15">
        <f t="shared" si="105"/>
        <v>40712.884791666671</v>
      </c>
      <c r="J3381">
        <v>1308431646</v>
      </c>
      <c r="K3381" s="17">
        <f>(((L3381/60)/60/24)+DATE(1970,1,1))</f>
        <v>40682.884791666671</v>
      </c>
      <c r="L3381">
        <v>1305839646</v>
      </c>
      <c r="M3381" t="b">
        <v>0</v>
      </c>
      <c r="N3381">
        <v>2</v>
      </c>
      <c r="O3381" t="b">
        <v>0</v>
      </c>
      <c r="P3381" t="s">
        <v>8273</v>
      </c>
      <c r="Q3381">
        <f t="shared" si="104"/>
        <v>1</v>
      </c>
      <c r="R3381">
        <f>IFERROR(ROUND(E3381/N3381,2),0)</f>
        <v>15</v>
      </c>
      <c r="S3381" t="s">
        <v>8318</v>
      </c>
      <c r="T3381" t="s">
        <v>8355</v>
      </c>
      <c r="U3381">
        <v>5</v>
      </c>
      <c r="V3381">
        <v>19</v>
      </c>
      <c r="W3381" t="s">
        <v>11732</v>
      </c>
    </row>
    <row r="3382" spans="1:23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 s="15">
        <f t="shared" si="105"/>
        <v>42282.788900462961</v>
      </c>
      <c r="J3382">
        <v>1444071361</v>
      </c>
      <c r="K3382" s="17">
        <f>(((L3382/60)/60/24)+DATE(1970,1,1))</f>
        <v>42252.788900462961</v>
      </c>
      <c r="L3382">
        <v>1441479361</v>
      </c>
      <c r="M3382" t="b">
        <v>0</v>
      </c>
      <c r="N3382">
        <v>4</v>
      </c>
      <c r="O3382" t="b">
        <v>1</v>
      </c>
      <c r="P3382" t="s">
        <v>8283</v>
      </c>
      <c r="Q3382">
        <f t="shared" si="104"/>
        <v>120</v>
      </c>
      <c r="R3382">
        <f>IFERROR(ROUND(E3382/N3382,2),0)</f>
        <v>7.5</v>
      </c>
      <c r="S3382" t="s">
        <v>8320</v>
      </c>
      <c r="T3382" t="s">
        <v>8321</v>
      </c>
      <c r="U3382">
        <v>9</v>
      </c>
      <c r="V3382">
        <v>5</v>
      </c>
      <c r="W3382" t="s">
        <v>11733</v>
      </c>
    </row>
    <row r="3383" spans="1:23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 s="15">
        <f t="shared" si="105"/>
        <v>42210.915972222225</v>
      </c>
      <c r="J3383">
        <v>1437861540</v>
      </c>
      <c r="K3383" s="17">
        <f>(((L3383/60)/60/24)+DATE(1970,1,1))</f>
        <v>42179.653379629628</v>
      </c>
      <c r="L3383">
        <v>1435160452</v>
      </c>
      <c r="M3383" t="b">
        <v>0</v>
      </c>
      <c r="N3383">
        <v>1</v>
      </c>
      <c r="O3383" t="b">
        <v>0</v>
      </c>
      <c r="P3383" t="s">
        <v>8270</v>
      </c>
      <c r="Q3383">
        <f t="shared" si="104"/>
        <v>0</v>
      </c>
      <c r="R3383">
        <f>IFERROR(ROUND(E3383/N3383,2),0)</f>
        <v>30</v>
      </c>
      <c r="S3383" t="s">
        <v>8315</v>
      </c>
      <c r="T3383" t="s">
        <v>8345</v>
      </c>
      <c r="U3383">
        <v>6</v>
      </c>
      <c r="V3383">
        <v>24</v>
      </c>
      <c r="W3383" t="s">
        <v>11734</v>
      </c>
    </row>
    <row r="3384" spans="1:23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 s="15">
        <f t="shared" si="105"/>
        <v>41949.182372685187</v>
      </c>
      <c r="J3384">
        <v>1415247757</v>
      </c>
      <c r="K3384" s="17">
        <f>(((L3384/60)/60/24)+DATE(1970,1,1))</f>
        <v>41919.140706018516</v>
      </c>
      <c r="L3384">
        <v>1412652157</v>
      </c>
      <c r="M3384" t="b">
        <v>0</v>
      </c>
      <c r="N3384">
        <v>2</v>
      </c>
      <c r="O3384" t="b">
        <v>0</v>
      </c>
      <c r="P3384" t="s">
        <v>8282</v>
      </c>
      <c r="Q3384">
        <f t="shared" si="104"/>
        <v>0</v>
      </c>
      <c r="R3384">
        <f>IFERROR(ROUND(E3384/N3384,2),0)</f>
        <v>15</v>
      </c>
      <c r="S3384" t="s">
        <v>8326</v>
      </c>
      <c r="T3384" t="s">
        <v>8348</v>
      </c>
      <c r="U3384">
        <v>10</v>
      </c>
      <c r="V3384">
        <v>7</v>
      </c>
      <c r="W3384" t="s">
        <v>11735</v>
      </c>
    </row>
    <row r="3385" spans="1:23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 s="15">
        <f t="shared" si="105"/>
        <v>42280.875</v>
      </c>
      <c r="J3385">
        <v>1443906000</v>
      </c>
      <c r="K3385" s="17">
        <f>(((L3385/60)/60/24)+DATE(1970,1,1))</f>
        <v>42258.297094907408</v>
      </c>
      <c r="L3385">
        <v>1441955269</v>
      </c>
      <c r="M3385" t="b">
        <v>0</v>
      </c>
      <c r="N3385">
        <v>2</v>
      </c>
      <c r="O3385" t="b">
        <v>0</v>
      </c>
      <c r="P3385" t="s">
        <v>8297</v>
      </c>
      <c r="Q3385">
        <f t="shared" si="104"/>
        <v>1</v>
      </c>
      <c r="R3385">
        <f>IFERROR(ROUND(E3385/N3385,2),0)</f>
        <v>15</v>
      </c>
      <c r="S3385" t="s">
        <v>8326</v>
      </c>
      <c r="T3385" t="s">
        <v>8360</v>
      </c>
      <c r="U3385">
        <v>9</v>
      </c>
      <c r="V3385">
        <v>11</v>
      </c>
      <c r="W3385" t="s">
        <v>11736</v>
      </c>
    </row>
    <row r="3386" spans="1:23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 s="15">
        <f t="shared" si="105"/>
        <v>42739.546064814815</v>
      </c>
      <c r="J3386">
        <v>1483535180</v>
      </c>
      <c r="K3386" s="17">
        <f>(((L3386/60)/60/24)+DATE(1970,1,1))</f>
        <v>42709.546064814815</v>
      </c>
      <c r="L3386">
        <v>1480943180</v>
      </c>
      <c r="M3386" t="b">
        <v>0</v>
      </c>
      <c r="N3386">
        <v>1</v>
      </c>
      <c r="O3386" t="b">
        <v>0</v>
      </c>
      <c r="P3386" t="s">
        <v>8269</v>
      </c>
      <c r="Q3386">
        <f t="shared" si="104"/>
        <v>5</v>
      </c>
      <c r="R3386">
        <f>IFERROR(ROUND(E3386/N3386,2),0)</f>
        <v>30</v>
      </c>
      <c r="S3386" t="s">
        <v>8307</v>
      </c>
      <c r="T3386" t="s">
        <v>8309</v>
      </c>
      <c r="U3386">
        <v>12</v>
      </c>
      <c r="V3386">
        <v>5</v>
      </c>
      <c r="W3386" t="s">
        <v>11737</v>
      </c>
    </row>
    <row r="3387" spans="1:23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 s="15">
        <f t="shared" si="105"/>
        <v>42643.749155092592</v>
      </c>
      <c r="J3387">
        <v>1475258327</v>
      </c>
      <c r="K3387" s="17">
        <f>(((L3387/60)/60/24)+DATE(1970,1,1))</f>
        <v>42598.749155092592</v>
      </c>
      <c r="L3387">
        <v>1471370327</v>
      </c>
      <c r="M3387" t="b">
        <v>0</v>
      </c>
      <c r="N3387">
        <v>2</v>
      </c>
      <c r="O3387" t="b">
        <v>0</v>
      </c>
      <c r="P3387" t="s">
        <v>8303</v>
      </c>
      <c r="Q3387">
        <f t="shared" si="104"/>
        <v>6</v>
      </c>
      <c r="R3387">
        <f>IFERROR(ROUND(E3387/N3387,2),0)</f>
        <v>15</v>
      </c>
      <c r="S3387" t="s">
        <v>8307</v>
      </c>
      <c r="T3387" t="s">
        <v>8310</v>
      </c>
      <c r="U3387">
        <v>8</v>
      </c>
      <c r="V3387">
        <v>16</v>
      </c>
      <c r="W3387" t="s">
        <v>11738</v>
      </c>
    </row>
    <row r="3388" spans="1:23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 s="15">
        <f t="shared" si="105"/>
        <v>42442.892546296294</v>
      </c>
      <c r="J3388">
        <v>1457904316</v>
      </c>
      <c r="K3388" s="17">
        <f>(((L3388/60)/60/24)+DATE(1970,1,1))</f>
        <v>42412.934212962966</v>
      </c>
      <c r="L3388">
        <v>1455315916</v>
      </c>
      <c r="M3388" t="b">
        <v>0</v>
      </c>
      <c r="N3388">
        <v>5</v>
      </c>
      <c r="O3388" t="b">
        <v>0</v>
      </c>
      <c r="P3388" t="s">
        <v>8280</v>
      </c>
      <c r="Q3388">
        <f t="shared" si="104"/>
        <v>0</v>
      </c>
      <c r="R3388">
        <f>IFERROR(ROUND(E3388/N3388,2),0)</f>
        <v>5.8</v>
      </c>
      <c r="S3388" t="s">
        <v>8323</v>
      </c>
      <c r="T3388" t="s">
        <v>8338</v>
      </c>
      <c r="U3388">
        <v>2</v>
      </c>
      <c r="V3388">
        <v>12</v>
      </c>
      <c r="W3388" t="s">
        <v>11739</v>
      </c>
    </row>
    <row r="3389" spans="1:23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 s="15">
        <f t="shared" si="105"/>
        <v>41485.106087962966</v>
      </c>
      <c r="J3389">
        <v>1375151566</v>
      </c>
      <c r="K3389" s="17">
        <f>(((L3389/60)/60/24)+DATE(1970,1,1))</f>
        <v>41464.106087962966</v>
      </c>
      <c r="L3389">
        <v>1373337166</v>
      </c>
      <c r="M3389" t="b">
        <v>0</v>
      </c>
      <c r="N3389">
        <v>4</v>
      </c>
      <c r="O3389" t="b">
        <v>1</v>
      </c>
      <c r="P3389" t="s">
        <v>8298</v>
      </c>
      <c r="Q3389">
        <f t="shared" si="104"/>
        <v>116</v>
      </c>
      <c r="R3389">
        <f>IFERROR(ROUND(E3389/N3389,2),0)</f>
        <v>7.25</v>
      </c>
      <c r="S3389" t="s">
        <v>8331</v>
      </c>
      <c r="T3389" t="s">
        <v>8344</v>
      </c>
      <c r="U3389">
        <v>7</v>
      </c>
      <c r="V3389">
        <v>9</v>
      </c>
      <c r="W3389" t="s">
        <v>11740</v>
      </c>
    </row>
    <row r="3390" spans="1:23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 s="15">
        <f t="shared" si="105"/>
        <v>42389.725243055553</v>
      </c>
      <c r="J3390">
        <v>1453310661</v>
      </c>
      <c r="K3390" s="17">
        <f>(((L3390/60)/60/24)+DATE(1970,1,1))</f>
        <v>42359.725243055553</v>
      </c>
      <c r="L3390">
        <v>1450718661</v>
      </c>
      <c r="M3390" t="b">
        <v>0</v>
      </c>
      <c r="N3390">
        <v>1</v>
      </c>
      <c r="O3390" t="b">
        <v>0</v>
      </c>
      <c r="P3390" t="s">
        <v>8269</v>
      </c>
      <c r="Q3390">
        <f t="shared" si="104"/>
        <v>0</v>
      </c>
      <c r="R3390">
        <f>IFERROR(ROUND(E3390/N3390,2),0)</f>
        <v>29</v>
      </c>
      <c r="S3390" t="s">
        <v>8307</v>
      </c>
      <c r="T3390" t="s">
        <v>8309</v>
      </c>
      <c r="U3390">
        <v>12</v>
      </c>
      <c r="V3390">
        <v>21</v>
      </c>
      <c r="W3390" t="s">
        <v>11741</v>
      </c>
    </row>
    <row r="3391" spans="1:23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 s="15">
        <f t="shared" si="105"/>
        <v>42475.686111111107</v>
      </c>
      <c r="J3391">
        <v>1460737680</v>
      </c>
      <c r="K3391" s="17">
        <f>(((L3391/60)/60/24)+DATE(1970,1,1))</f>
        <v>42417.675879629634</v>
      </c>
      <c r="L3391">
        <v>1455725596</v>
      </c>
      <c r="M3391" t="b">
        <v>0</v>
      </c>
      <c r="N3391">
        <v>4</v>
      </c>
      <c r="O3391" t="b">
        <v>0</v>
      </c>
      <c r="P3391" t="s">
        <v>8269</v>
      </c>
      <c r="Q3391">
        <f t="shared" si="104"/>
        <v>1</v>
      </c>
      <c r="R3391">
        <f>IFERROR(ROUND(E3391/N3391,2),0)</f>
        <v>7.25</v>
      </c>
      <c r="S3391" t="s">
        <v>8307</v>
      </c>
      <c r="T3391" t="s">
        <v>8309</v>
      </c>
      <c r="U3391">
        <v>2</v>
      </c>
      <c r="V3391">
        <v>17</v>
      </c>
      <c r="W3391" t="s">
        <v>11742</v>
      </c>
    </row>
    <row r="3392" spans="1:23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 s="15">
        <f t="shared" si="105"/>
        <v>42112.702800925923</v>
      </c>
      <c r="J3392">
        <v>1429375922</v>
      </c>
      <c r="K3392" s="17">
        <f>(((L3392/60)/60/24)+DATE(1970,1,1))</f>
        <v>42082.702800925923</v>
      </c>
      <c r="L3392">
        <v>1426783922</v>
      </c>
      <c r="M3392" t="b">
        <v>0</v>
      </c>
      <c r="N3392">
        <v>1</v>
      </c>
      <c r="O3392" t="b">
        <v>0</v>
      </c>
      <c r="P3392" t="s">
        <v>8271</v>
      </c>
      <c r="Q3392">
        <f t="shared" si="104"/>
        <v>1</v>
      </c>
      <c r="R3392">
        <f>IFERROR(ROUND(E3392/N3392,2),0)</f>
        <v>28</v>
      </c>
      <c r="S3392" t="s">
        <v>8315</v>
      </c>
      <c r="T3392" t="s">
        <v>8317</v>
      </c>
      <c r="U3392">
        <v>3</v>
      </c>
      <c r="V3392">
        <v>19</v>
      </c>
      <c r="W3392" t="s">
        <v>11743</v>
      </c>
    </row>
    <row r="3393" spans="1:23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 s="15">
        <f t="shared" si="105"/>
        <v>41514.996423611112</v>
      </c>
      <c r="J3393">
        <v>1377734091</v>
      </c>
      <c r="K3393" s="17">
        <f>(((L3393/60)/60/24)+DATE(1970,1,1))</f>
        <v>41481.996423611112</v>
      </c>
      <c r="L3393">
        <v>1374882891</v>
      </c>
      <c r="M3393" t="b">
        <v>0</v>
      </c>
      <c r="N3393">
        <v>2</v>
      </c>
      <c r="O3393" t="b">
        <v>0</v>
      </c>
      <c r="P3393" t="s">
        <v>8288</v>
      </c>
      <c r="Q3393">
        <f t="shared" si="104"/>
        <v>1</v>
      </c>
      <c r="R3393">
        <f>IFERROR(ROUND(E3393/N3393,2),0)</f>
        <v>14</v>
      </c>
      <c r="S3393" t="s">
        <v>8318</v>
      </c>
      <c r="T3393" t="s">
        <v>8352</v>
      </c>
      <c r="U3393">
        <v>7</v>
      </c>
      <c r="V3393">
        <v>26</v>
      </c>
      <c r="W3393" t="s">
        <v>11744</v>
      </c>
    </row>
    <row r="3394" spans="1:23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 s="15">
        <f t="shared" si="105"/>
        <v>41863.951516203706</v>
      </c>
      <c r="J3394">
        <v>1407883811</v>
      </c>
      <c r="K3394" s="17">
        <f>(((L3394/60)/60/24)+DATE(1970,1,1))</f>
        <v>41833.951516203706</v>
      </c>
      <c r="L3394">
        <v>1405291811</v>
      </c>
      <c r="M3394" t="b">
        <v>0</v>
      </c>
      <c r="N3394">
        <v>4</v>
      </c>
      <c r="O3394" t="b">
        <v>0</v>
      </c>
      <c r="P3394" t="s">
        <v>8269</v>
      </c>
      <c r="Q3394">
        <f t="shared" ref="Q3394:Q3457" si="106">ROUND(E3394/D3394*100,0)</f>
        <v>1</v>
      </c>
      <c r="R3394">
        <f>IFERROR(ROUND(E3394/N3394,2),0)</f>
        <v>6.75</v>
      </c>
      <c r="S3394" t="s">
        <v>8307</v>
      </c>
      <c r="T3394" t="s">
        <v>8309</v>
      </c>
      <c r="U3394">
        <v>7</v>
      </c>
      <c r="V3394">
        <v>13</v>
      </c>
      <c r="W3394" t="s">
        <v>11745</v>
      </c>
    </row>
    <row r="3395" spans="1:23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 s="15">
        <f t="shared" ref="I3395:I3458" si="107">(((J3395/60)/60/24+DATE(1970,1,1)))</f>
        <v>41817.898240740738</v>
      </c>
      <c r="J3395">
        <v>1403904808</v>
      </c>
      <c r="K3395" s="17">
        <f>(((L3395/60)/60/24)+DATE(1970,1,1))</f>
        <v>41787.898240740738</v>
      </c>
      <c r="L3395">
        <v>1401312808</v>
      </c>
      <c r="M3395" t="b">
        <v>0</v>
      </c>
      <c r="N3395">
        <v>2</v>
      </c>
      <c r="O3395" t="b">
        <v>0</v>
      </c>
      <c r="P3395" t="s">
        <v>8282</v>
      </c>
      <c r="Q3395">
        <f t="shared" si="106"/>
        <v>0</v>
      </c>
      <c r="R3395">
        <f>IFERROR(ROUND(E3395/N3395,2),0)</f>
        <v>13.01</v>
      </c>
      <c r="S3395" t="s">
        <v>8326</v>
      </c>
      <c r="T3395" t="s">
        <v>8348</v>
      </c>
      <c r="U3395">
        <v>5</v>
      </c>
      <c r="V3395">
        <v>28</v>
      </c>
      <c r="W3395" t="s">
        <v>11746</v>
      </c>
    </row>
    <row r="3396" spans="1:23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 s="15">
        <f t="shared" si="107"/>
        <v>42054.824988425928</v>
      </c>
      <c r="J3396">
        <v>1424375279</v>
      </c>
      <c r="K3396" s="17">
        <f>(((L3396/60)/60/24)+DATE(1970,1,1))</f>
        <v>42038.824988425928</v>
      </c>
      <c r="L3396">
        <v>1422992879</v>
      </c>
      <c r="M3396" t="b">
        <v>0</v>
      </c>
      <c r="N3396">
        <v>2</v>
      </c>
      <c r="O3396" t="b">
        <v>0</v>
      </c>
      <c r="P3396" t="s">
        <v>8268</v>
      </c>
      <c r="Q3396">
        <f t="shared" si="106"/>
        <v>0</v>
      </c>
      <c r="R3396">
        <f>IFERROR(ROUND(E3396/N3396,2),0)</f>
        <v>13</v>
      </c>
      <c r="S3396" t="s">
        <v>8328</v>
      </c>
      <c r="T3396" t="s">
        <v>8342</v>
      </c>
      <c r="U3396">
        <v>2</v>
      </c>
      <c r="V3396">
        <v>3</v>
      </c>
      <c r="W3396" t="s">
        <v>11747</v>
      </c>
    </row>
    <row r="3397" spans="1:23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 s="15">
        <f t="shared" si="107"/>
        <v>42476.780162037037</v>
      </c>
      <c r="J3397">
        <v>1460832206</v>
      </c>
      <c r="K3397" s="17">
        <f>(((L3397/60)/60/24)+DATE(1970,1,1))</f>
        <v>42446.780162037037</v>
      </c>
      <c r="L3397">
        <v>1458240206</v>
      </c>
      <c r="M3397" t="b">
        <v>0</v>
      </c>
      <c r="N3397">
        <v>2</v>
      </c>
      <c r="O3397" t="b">
        <v>0</v>
      </c>
      <c r="P3397" t="s">
        <v>8270</v>
      </c>
      <c r="Q3397">
        <f t="shared" si="106"/>
        <v>0</v>
      </c>
      <c r="R3397">
        <f>IFERROR(ROUND(E3397/N3397,2),0)</f>
        <v>13</v>
      </c>
      <c r="S3397" t="s">
        <v>8315</v>
      </c>
      <c r="T3397" t="s">
        <v>8345</v>
      </c>
      <c r="U3397">
        <v>3</v>
      </c>
      <c r="V3397">
        <v>17</v>
      </c>
      <c r="W3397" t="s">
        <v>11748</v>
      </c>
    </row>
    <row r="3398" spans="1:23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 s="15">
        <f t="shared" si="107"/>
        <v>41885.784305555557</v>
      </c>
      <c r="J3398">
        <v>1409770164</v>
      </c>
      <c r="K3398" s="17">
        <f>(((L3398/60)/60/24)+DATE(1970,1,1))</f>
        <v>41855.784305555557</v>
      </c>
      <c r="L3398">
        <v>1407178164</v>
      </c>
      <c r="M3398" t="b">
        <v>0</v>
      </c>
      <c r="N3398">
        <v>2</v>
      </c>
      <c r="O3398" t="b">
        <v>0</v>
      </c>
      <c r="P3398" t="s">
        <v>8271</v>
      </c>
      <c r="Q3398">
        <f t="shared" si="106"/>
        <v>0</v>
      </c>
      <c r="R3398">
        <f>IFERROR(ROUND(E3398/N3398,2),0)</f>
        <v>13</v>
      </c>
      <c r="S3398" t="s">
        <v>8315</v>
      </c>
      <c r="T3398" t="s">
        <v>8317</v>
      </c>
      <c r="U3398">
        <v>8</v>
      </c>
      <c r="V3398">
        <v>4</v>
      </c>
      <c r="W3398" t="s">
        <v>11749</v>
      </c>
    </row>
    <row r="3399" spans="1:23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 s="15">
        <f t="shared" si="107"/>
        <v>42634.239629629628</v>
      </c>
      <c r="J3399">
        <v>1474436704</v>
      </c>
      <c r="K3399" s="17">
        <f>(((L3399/60)/60/24)+DATE(1970,1,1))</f>
        <v>42604.239629629628</v>
      </c>
      <c r="L3399">
        <v>1471844704</v>
      </c>
      <c r="M3399" t="b">
        <v>0</v>
      </c>
      <c r="N3399">
        <v>2</v>
      </c>
      <c r="O3399" t="b">
        <v>0</v>
      </c>
      <c r="P3399" t="s">
        <v>8285</v>
      </c>
      <c r="Q3399">
        <f t="shared" si="106"/>
        <v>0</v>
      </c>
      <c r="R3399">
        <f>IFERROR(ROUND(E3399/N3399,2),0)</f>
        <v>13</v>
      </c>
      <c r="S3399" t="s">
        <v>8318</v>
      </c>
      <c r="T3399" t="s">
        <v>8351</v>
      </c>
      <c r="U3399">
        <v>8</v>
      </c>
      <c r="V3399">
        <v>22</v>
      </c>
      <c r="W3399" t="s">
        <v>11750</v>
      </c>
    </row>
    <row r="3400" spans="1:23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 s="15">
        <f t="shared" si="107"/>
        <v>42549.969131944439</v>
      </c>
      <c r="J3400">
        <v>1467155733</v>
      </c>
      <c r="K3400" s="17">
        <f>(((L3400/60)/60/24)+DATE(1970,1,1))</f>
        <v>42529.969131944439</v>
      </c>
      <c r="L3400">
        <v>1465427733</v>
      </c>
      <c r="M3400" t="b">
        <v>0</v>
      </c>
      <c r="N3400">
        <v>2</v>
      </c>
      <c r="O3400" t="b">
        <v>0</v>
      </c>
      <c r="P3400" t="s">
        <v>8281</v>
      </c>
      <c r="Q3400">
        <f t="shared" si="106"/>
        <v>0</v>
      </c>
      <c r="R3400">
        <f>IFERROR(ROUND(E3400/N3400,2),0)</f>
        <v>13</v>
      </c>
      <c r="S3400" t="s">
        <v>8323</v>
      </c>
      <c r="T3400" t="s">
        <v>8347</v>
      </c>
      <c r="U3400">
        <v>6</v>
      </c>
      <c r="V3400">
        <v>8</v>
      </c>
      <c r="W3400" t="s">
        <v>11751</v>
      </c>
    </row>
    <row r="3401" spans="1:23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 s="15">
        <f t="shared" si="107"/>
        <v>40740.731180555551</v>
      </c>
      <c r="J3401">
        <v>1310837574</v>
      </c>
      <c r="K3401" s="17">
        <f>(((L3401/60)/60/24)+DATE(1970,1,1))</f>
        <v>40710.731180555551</v>
      </c>
      <c r="L3401">
        <v>1308245574</v>
      </c>
      <c r="M3401" t="b">
        <v>0</v>
      </c>
      <c r="N3401">
        <v>2</v>
      </c>
      <c r="O3401" t="b">
        <v>0</v>
      </c>
      <c r="P3401" t="s">
        <v>8280</v>
      </c>
      <c r="Q3401">
        <f t="shared" si="106"/>
        <v>1</v>
      </c>
      <c r="R3401">
        <f>IFERROR(ROUND(E3401/N3401,2),0)</f>
        <v>13</v>
      </c>
      <c r="S3401" t="s">
        <v>8323</v>
      </c>
      <c r="T3401" t="s">
        <v>8338</v>
      </c>
      <c r="U3401">
        <v>6</v>
      </c>
      <c r="V3401">
        <v>16</v>
      </c>
      <c r="W3401" t="s">
        <v>11752</v>
      </c>
    </row>
    <row r="3402" spans="1:23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 s="15">
        <f t="shared" si="107"/>
        <v>42220.18604166666</v>
      </c>
      <c r="J3402">
        <v>1438662474</v>
      </c>
      <c r="K3402" s="17">
        <f>(((L3402/60)/60/24)+DATE(1970,1,1))</f>
        <v>42180.18604166666</v>
      </c>
      <c r="L3402">
        <v>1435206474</v>
      </c>
      <c r="M3402" t="b">
        <v>0</v>
      </c>
      <c r="N3402">
        <v>2</v>
      </c>
      <c r="O3402" t="b">
        <v>0</v>
      </c>
      <c r="P3402" t="s">
        <v>8282</v>
      </c>
      <c r="Q3402">
        <f t="shared" si="106"/>
        <v>0</v>
      </c>
      <c r="R3402">
        <f>IFERROR(ROUND(E3402/N3402,2),0)</f>
        <v>13</v>
      </c>
      <c r="S3402" t="s">
        <v>8326</v>
      </c>
      <c r="T3402" t="s">
        <v>8348</v>
      </c>
      <c r="U3402">
        <v>6</v>
      </c>
      <c r="V3402">
        <v>25</v>
      </c>
      <c r="W3402" t="s">
        <v>11753</v>
      </c>
    </row>
    <row r="3403" spans="1:23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 s="15">
        <f t="shared" si="107"/>
        <v>42442.864861111113</v>
      </c>
      <c r="J3403">
        <v>1457901924</v>
      </c>
      <c r="K3403" s="17">
        <f>(((L3403/60)/60/24)+DATE(1970,1,1))</f>
        <v>42382.906527777777</v>
      </c>
      <c r="L3403">
        <v>1452721524</v>
      </c>
      <c r="M3403" t="b">
        <v>0</v>
      </c>
      <c r="N3403">
        <v>2</v>
      </c>
      <c r="O3403" t="b">
        <v>0</v>
      </c>
      <c r="P3403" t="s">
        <v>8282</v>
      </c>
      <c r="Q3403">
        <f t="shared" si="106"/>
        <v>2</v>
      </c>
      <c r="R3403">
        <f>IFERROR(ROUND(E3403/N3403,2),0)</f>
        <v>13</v>
      </c>
      <c r="S3403" t="s">
        <v>8326</v>
      </c>
      <c r="T3403" t="s">
        <v>8348</v>
      </c>
      <c r="U3403">
        <v>1</v>
      </c>
      <c r="V3403">
        <v>13</v>
      </c>
      <c r="W3403" t="s">
        <v>11754</v>
      </c>
    </row>
    <row r="3404" spans="1:23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 s="15">
        <f t="shared" si="107"/>
        <v>42122.638819444444</v>
      </c>
      <c r="J3404">
        <v>1430234394</v>
      </c>
      <c r="K3404" s="17">
        <f>(((L3404/60)/60/24)+DATE(1970,1,1))</f>
        <v>42062.680486111116</v>
      </c>
      <c r="L3404">
        <v>1425053994</v>
      </c>
      <c r="M3404" t="b">
        <v>0</v>
      </c>
      <c r="N3404">
        <v>2</v>
      </c>
      <c r="O3404" t="b">
        <v>0</v>
      </c>
      <c r="P3404" t="s">
        <v>8301</v>
      </c>
      <c r="Q3404">
        <f t="shared" si="106"/>
        <v>0</v>
      </c>
      <c r="R3404">
        <f>IFERROR(ROUND(E3404/N3404,2),0)</f>
        <v>13</v>
      </c>
      <c r="S3404" t="s">
        <v>8307</v>
      </c>
      <c r="T3404" t="s">
        <v>8308</v>
      </c>
      <c r="U3404">
        <v>2</v>
      </c>
      <c r="V3404">
        <v>27</v>
      </c>
      <c r="W3404" t="s">
        <v>11755</v>
      </c>
    </row>
    <row r="3405" spans="1:23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 s="15">
        <f t="shared" si="107"/>
        <v>42037.780104166668</v>
      </c>
      <c r="J3405">
        <v>1422902601</v>
      </c>
      <c r="K3405" s="17">
        <f>(((L3405/60)/60/24)+DATE(1970,1,1))</f>
        <v>41977.780104166668</v>
      </c>
      <c r="L3405">
        <v>1417718601</v>
      </c>
      <c r="M3405" t="b">
        <v>0</v>
      </c>
      <c r="N3405">
        <v>4</v>
      </c>
      <c r="O3405" t="b">
        <v>0</v>
      </c>
      <c r="P3405" t="s">
        <v>8301</v>
      </c>
      <c r="Q3405">
        <f t="shared" si="106"/>
        <v>0</v>
      </c>
      <c r="R3405">
        <f>IFERROR(ROUND(E3405/N3405,2),0)</f>
        <v>6.5</v>
      </c>
      <c r="S3405" t="s">
        <v>8307</v>
      </c>
      <c r="T3405" t="s">
        <v>8308</v>
      </c>
      <c r="U3405">
        <v>12</v>
      </c>
      <c r="V3405">
        <v>4</v>
      </c>
      <c r="W3405" t="s">
        <v>11756</v>
      </c>
    </row>
    <row r="3406" spans="1:23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 s="15">
        <f t="shared" si="107"/>
        <v>41883.84002314815</v>
      </c>
      <c r="J3406">
        <v>1409602178</v>
      </c>
      <c r="K3406" s="17">
        <f>(((L3406/60)/60/24)+DATE(1970,1,1))</f>
        <v>41848.84002314815</v>
      </c>
      <c r="L3406">
        <v>1406578178</v>
      </c>
      <c r="M3406" t="b">
        <v>0</v>
      </c>
      <c r="N3406">
        <v>2</v>
      </c>
      <c r="O3406" t="b">
        <v>0</v>
      </c>
      <c r="P3406" t="s">
        <v>8269</v>
      </c>
      <c r="Q3406">
        <f t="shared" si="106"/>
        <v>0</v>
      </c>
      <c r="R3406">
        <f>IFERROR(ROUND(E3406/N3406,2),0)</f>
        <v>13</v>
      </c>
      <c r="S3406" t="s">
        <v>8307</v>
      </c>
      <c r="T3406" t="s">
        <v>8309</v>
      </c>
      <c r="U3406">
        <v>7</v>
      </c>
      <c r="V3406">
        <v>28</v>
      </c>
      <c r="W3406" t="s">
        <v>11757</v>
      </c>
    </row>
    <row r="3407" spans="1:23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 s="15">
        <f t="shared" si="107"/>
        <v>42051.301192129627</v>
      </c>
      <c r="J3407">
        <v>1424070823</v>
      </c>
      <c r="K3407" s="17">
        <f>(((L3407/60)/60/24)+DATE(1970,1,1))</f>
        <v>42021.301192129627</v>
      </c>
      <c r="L3407">
        <v>1421478823</v>
      </c>
      <c r="M3407" t="b">
        <v>0</v>
      </c>
      <c r="N3407">
        <v>2</v>
      </c>
      <c r="O3407" t="b">
        <v>0</v>
      </c>
      <c r="P3407" t="s">
        <v>8269</v>
      </c>
      <c r="Q3407">
        <f t="shared" si="106"/>
        <v>1</v>
      </c>
      <c r="R3407">
        <f>IFERROR(ROUND(E3407/N3407,2),0)</f>
        <v>13</v>
      </c>
      <c r="S3407" t="s">
        <v>8307</v>
      </c>
      <c r="T3407" t="s">
        <v>8309</v>
      </c>
      <c r="U3407">
        <v>1</v>
      </c>
      <c r="V3407">
        <v>17</v>
      </c>
      <c r="W3407" t="s">
        <v>11758</v>
      </c>
    </row>
    <row r="3408" spans="1:23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 s="15">
        <f t="shared" si="107"/>
        <v>40860.682025462964</v>
      </c>
      <c r="J3408">
        <v>1321201327</v>
      </c>
      <c r="K3408" s="17">
        <f>(((L3408/60)/60/24)+DATE(1970,1,1))</f>
        <v>40800.6403587963</v>
      </c>
      <c r="L3408">
        <v>1316013727</v>
      </c>
      <c r="M3408" t="b">
        <v>0</v>
      </c>
      <c r="N3408">
        <v>1</v>
      </c>
      <c r="O3408" t="b">
        <v>0</v>
      </c>
      <c r="P3408" t="s">
        <v>8268</v>
      </c>
      <c r="Q3408">
        <f t="shared" si="106"/>
        <v>0</v>
      </c>
      <c r="R3408">
        <f>IFERROR(ROUND(E3408/N3408,2),0)</f>
        <v>25</v>
      </c>
      <c r="S3408" t="s">
        <v>8328</v>
      </c>
      <c r="T3408" t="s">
        <v>8342</v>
      </c>
      <c r="U3408">
        <v>9</v>
      </c>
      <c r="V3408">
        <v>14</v>
      </c>
      <c r="W3408" t="s">
        <v>11759</v>
      </c>
    </row>
    <row r="3409" spans="1:23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 s="15">
        <f t="shared" si="107"/>
        <v>41791.166666666664</v>
      </c>
      <c r="J3409">
        <v>1401595200</v>
      </c>
      <c r="K3409" s="17">
        <f>(((L3409/60)/60/24)+DATE(1970,1,1))</f>
        <v>41759.542534722219</v>
      </c>
      <c r="L3409">
        <v>1398862875</v>
      </c>
      <c r="M3409" t="b">
        <v>0</v>
      </c>
      <c r="N3409">
        <v>2</v>
      </c>
      <c r="O3409" t="b">
        <v>0</v>
      </c>
      <c r="P3409" t="s">
        <v>8268</v>
      </c>
      <c r="Q3409">
        <f t="shared" si="106"/>
        <v>0</v>
      </c>
      <c r="R3409">
        <f>IFERROR(ROUND(E3409/N3409,2),0)</f>
        <v>12.5</v>
      </c>
      <c r="S3409" t="s">
        <v>8328</v>
      </c>
      <c r="T3409" t="s">
        <v>8342</v>
      </c>
      <c r="U3409">
        <v>4</v>
      </c>
      <c r="V3409">
        <v>30</v>
      </c>
      <c r="W3409" t="s">
        <v>11760</v>
      </c>
    </row>
    <row r="3410" spans="1:23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 s="15">
        <f t="shared" si="107"/>
        <v>42306.046689814815</v>
      </c>
      <c r="J3410">
        <v>1446080834</v>
      </c>
      <c r="K3410" s="17">
        <f>(((L3410/60)/60/24)+DATE(1970,1,1))</f>
        <v>42276.046689814815</v>
      </c>
      <c r="L3410">
        <v>1443488834</v>
      </c>
      <c r="M3410" t="b">
        <v>0</v>
      </c>
      <c r="N3410">
        <v>1</v>
      </c>
      <c r="O3410" t="b">
        <v>0</v>
      </c>
      <c r="P3410" t="s">
        <v>8270</v>
      </c>
      <c r="Q3410">
        <f t="shared" si="106"/>
        <v>1</v>
      </c>
      <c r="R3410">
        <f>IFERROR(ROUND(E3410/N3410,2),0)</f>
        <v>25</v>
      </c>
      <c r="S3410" t="s">
        <v>8315</v>
      </c>
      <c r="T3410" t="s">
        <v>8345</v>
      </c>
      <c r="U3410">
        <v>9</v>
      </c>
      <c r="V3410">
        <v>29</v>
      </c>
      <c r="W3410" t="s">
        <v>11761</v>
      </c>
    </row>
    <row r="3411" spans="1:23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 s="15">
        <f t="shared" si="107"/>
        <v>41154.479722222226</v>
      </c>
      <c r="J3411">
        <v>1346585448</v>
      </c>
      <c r="K3411" s="17">
        <f>(((L3411/60)/60/24)+DATE(1970,1,1))</f>
        <v>41124.479722222226</v>
      </c>
      <c r="L3411">
        <v>1343993448</v>
      </c>
      <c r="M3411" t="b">
        <v>0</v>
      </c>
      <c r="N3411">
        <v>1</v>
      </c>
      <c r="O3411" t="b">
        <v>0</v>
      </c>
      <c r="P3411" t="s">
        <v>8276</v>
      </c>
      <c r="Q3411">
        <f t="shared" si="106"/>
        <v>0</v>
      </c>
      <c r="R3411">
        <f>IFERROR(ROUND(E3411/N3411,2),0)</f>
        <v>25</v>
      </c>
      <c r="S3411" t="s">
        <v>8331</v>
      </c>
      <c r="T3411" t="s">
        <v>8353</v>
      </c>
      <c r="U3411">
        <v>8</v>
      </c>
      <c r="V3411">
        <v>3</v>
      </c>
      <c r="W3411" t="s">
        <v>11762</v>
      </c>
    </row>
    <row r="3412" spans="1:23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 s="15">
        <f t="shared" si="107"/>
        <v>42470.778611111105</v>
      </c>
      <c r="J3412">
        <v>1460313672</v>
      </c>
      <c r="K3412" s="17">
        <f>(((L3412/60)/60/24)+DATE(1970,1,1))</f>
        <v>42440.820277777777</v>
      </c>
      <c r="L3412">
        <v>1457725272</v>
      </c>
      <c r="M3412" t="b">
        <v>0</v>
      </c>
      <c r="N3412">
        <v>2</v>
      </c>
      <c r="O3412" t="b">
        <v>0</v>
      </c>
      <c r="P3412" t="s">
        <v>8280</v>
      </c>
      <c r="Q3412">
        <f t="shared" si="106"/>
        <v>13</v>
      </c>
      <c r="R3412">
        <f>IFERROR(ROUND(E3412/N3412,2),0)</f>
        <v>12.5</v>
      </c>
      <c r="S3412" t="s">
        <v>8323</v>
      </c>
      <c r="T3412" t="s">
        <v>8338</v>
      </c>
      <c r="U3412">
        <v>3</v>
      </c>
      <c r="V3412">
        <v>11</v>
      </c>
      <c r="W3412" t="s">
        <v>11763</v>
      </c>
    </row>
    <row r="3413" spans="1:23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 s="15">
        <f t="shared" si="107"/>
        <v>42137.836435185185</v>
      </c>
      <c r="J3413">
        <v>1431547468</v>
      </c>
      <c r="K3413" s="17">
        <f>(((L3413/60)/60/24)+DATE(1970,1,1))</f>
        <v>42107.836435185185</v>
      </c>
      <c r="L3413">
        <v>1428955468</v>
      </c>
      <c r="M3413" t="b">
        <v>0</v>
      </c>
      <c r="N3413">
        <v>1</v>
      </c>
      <c r="O3413" t="b">
        <v>0</v>
      </c>
      <c r="P3413" t="s">
        <v>8280</v>
      </c>
      <c r="Q3413">
        <f t="shared" si="106"/>
        <v>1</v>
      </c>
      <c r="R3413">
        <f>IFERROR(ROUND(E3413/N3413,2),0)</f>
        <v>25</v>
      </c>
      <c r="S3413" t="s">
        <v>8323</v>
      </c>
      <c r="T3413" t="s">
        <v>8338</v>
      </c>
      <c r="U3413">
        <v>4</v>
      </c>
      <c r="V3413">
        <v>13</v>
      </c>
      <c r="W3413" t="s">
        <v>11764</v>
      </c>
    </row>
    <row r="3414" spans="1:23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 s="15">
        <f t="shared" si="107"/>
        <v>41956.846377314811</v>
      </c>
      <c r="J3414">
        <v>1415909927</v>
      </c>
      <c r="K3414" s="17">
        <f>(((L3414/60)/60/24)+DATE(1970,1,1))</f>
        <v>41938.804710648146</v>
      </c>
      <c r="L3414">
        <v>1414351127</v>
      </c>
      <c r="M3414" t="b">
        <v>0</v>
      </c>
      <c r="N3414">
        <v>1</v>
      </c>
      <c r="O3414" t="b">
        <v>0</v>
      </c>
      <c r="P3414" t="s">
        <v>8282</v>
      </c>
      <c r="Q3414">
        <f t="shared" si="106"/>
        <v>0</v>
      </c>
      <c r="R3414">
        <f>IFERROR(ROUND(E3414/N3414,2),0)</f>
        <v>25</v>
      </c>
      <c r="S3414" t="s">
        <v>8326</v>
      </c>
      <c r="T3414" t="s">
        <v>8348</v>
      </c>
      <c r="U3414">
        <v>10</v>
      </c>
      <c r="V3414">
        <v>26</v>
      </c>
      <c r="W3414" t="s">
        <v>11765</v>
      </c>
    </row>
    <row r="3415" spans="1:23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 s="15">
        <f t="shared" si="107"/>
        <v>41015.666666666664</v>
      </c>
      <c r="J3415">
        <v>1334592000</v>
      </c>
      <c r="K3415" s="17">
        <f>(((L3415/60)/60/24)+DATE(1970,1,1))</f>
        <v>40985.459803240738</v>
      </c>
      <c r="L3415">
        <v>1331982127</v>
      </c>
      <c r="M3415" t="b">
        <v>0</v>
      </c>
      <c r="N3415">
        <v>1</v>
      </c>
      <c r="O3415" t="b">
        <v>0</v>
      </c>
      <c r="P3415" t="s">
        <v>8284</v>
      </c>
      <c r="Q3415">
        <f t="shared" si="106"/>
        <v>1</v>
      </c>
      <c r="R3415">
        <f>IFERROR(ROUND(E3415/N3415,2),0)</f>
        <v>25</v>
      </c>
      <c r="S3415" t="s">
        <v>8331</v>
      </c>
      <c r="T3415" t="s">
        <v>8357</v>
      </c>
      <c r="U3415">
        <v>3</v>
      </c>
      <c r="V3415">
        <v>17</v>
      </c>
      <c r="W3415" t="s">
        <v>11766</v>
      </c>
    </row>
    <row r="3416" spans="1:23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 s="15">
        <f t="shared" si="107"/>
        <v>41850.752268518518</v>
      </c>
      <c r="J3416">
        <v>1406743396</v>
      </c>
      <c r="K3416" s="17">
        <f>(((L3416/60)/60/24)+DATE(1970,1,1))</f>
        <v>41820.752268518518</v>
      </c>
      <c r="L3416">
        <v>1404151396</v>
      </c>
      <c r="M3416" t="b">
        <v>0</v>
      </c>
      <c r="N3416">
        <v>4</v>
      </c>
      <c r="O3416" t="b">
        <v>0</v>
      </c>
      <c r="P3416" t="s">
        <v>8283</v>
      </c>
      <c r="Q3416">
        <f t="shared" si="106"/>
        <v>2</v>
      </c>
      <c r="R3416">
        <f>IFERROR(ROUND(E3416/N3416,2),0)</f>
        <v>6.25</v>
      </c>
      <c r="S3416" t="s">
        <v>8320</v>
      </c>
      <c r="T3416" t="s">
        <v>8321</v>
      </c>
      <c r="U3416">
        <v>6</v>
      </c>
      <c r="V3416">
        <v>30</v>
      </c>
      <c r="W3416" t="s">
        <v>11767</v>
      </c>
    </row>
    <row r="3417" spans="1:23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 s="15">
        <f t="shared" si="107"/>
        <v>42236.763217592597</v>
      </c>
      <c r="J3417">
        <v>1440094742</v>
      </c>
      <c r="K3417" s="17">
        <f>(((L3417/60)/60/24)+DATE(1970,1,1))</f>
        <v>42206.763217592597</v>
      </c>
      <c r="L3417">
        <v>1437502742</v>
      </c>
      <c r="M3417" t="b">
        <v>0</v>
      </c>
      <c r="N3417">
        <v>1</v>
      </c>
      <c r="O3417" t="b">
        <v>0</v>
      </c>
      <c r="P3417" t="s">
        <v>8294</v>
      </c>
      <c r="Q3417">
        <f t="shared" si="106"/>
        <v>0</v>
      </c>
      <c r="R3417">
        <f>IFERROR(ROUND(E3417/N3417,2),0)</f>
        <v>25</v>
      </c>
      <c r="S3417" t="s">
        <v>8320</v>
      </c>
      <c r="T3417" t="s">
        <v>8356</v>
      </c>
      <c r="U3417">
        <v>7</v>
      </c>
      <c r="V3417">
        <v>21</v>
      </c>
      <c r="W3417" t="s">
        <v>11768</v>
      </c>
    </row>
    <row r="3418" spans="1:23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 s="15">
        <f t="shared" si="107"/>
        <v>41903.772789351853</v>
      </c>
      <c r="J3418">
        <v>1411324369</v>
      </c>
      <c r="K3418" s="17">
        <f>(((L3418/60)/60/24)+DATE(1970,1,1))</f>
        <v>41843.772789351853</v>
      </c>
      <c r="L3418">
        <v>1406140369</v>
      </c>
      <c r="M3418" t="b">
        <v>0</v>
      </c>
      <c r="N3418">
        <v>1</v>
      </c>
      <c r="O3418" t="b">
        <v>0</v>
      </c>
      <c r="P3418" t="s">
        <v>8280</v>
      </c>
      <c r="Q3418">
        <f t="shared" si="106"/>
        <v>0</v>
      </c>
      <c r="R3418">
        <f>IFERROR(ROUND(E3418/N3418,2),0)</f>
        <v>25</v>
      </c>
      <c r="S3418" t="s">
        <v>8323</v>
      </c>
      <c r="T3418" t="s">
        <v>8338</v>
      </c>
      <c r="U3418">
        <v>7</v>
      </c>
      <c r="V3418">
        <v>23</v>
      </c>
      <c r="W3418" t="s">
        <v>11769</v>
      </c>
    </row>
    <row r="3419" spans="1:23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 s="15">
        <f t="shared" si="107"/>
        <v>42197.207071759258</v>
      </c>
      <c r="J3419">
        <v>1436677091</v>
      </c>
      <c r="K3419" s="17">
        <f>(((L3419/60)/60/24)+DATE(1970,1,1))</f>
        <v>42167.207071759258</v>
      </c>
      <c r="L3419">
        <v>1434085091</v>
      </c>
      <c r="M3419" t="b">
        <v>0</v>
      </c>
      <c r="N3419">
        <v>3</v>
      </c>
      <c r="O3419" t="b">
        <v>0</v>
      </c>
      <c r="P3419" t="s">
        <v>8280</v>
      </c>
      <c r="Q3419">
        <f t="shared" si="106"/>
        <v>5</v>
      </c>
      <c r="R3419">
        <f>IFERROR(ROUND(E3419/N3419,2),0)</f>
        <v>8.33</v>
      </c>
      <c r="S3419" t="s">
        <v>8323</v>
      </c>
      <c r="T3419" t="s">
        <v>8338</v>
      </c>
      <c r="U3419">
        <v>6</v>
      </c>
      <c r="V3419">
        <v>12</v>
      </c>
      <c r="W3419" t="s">
        <v>11770</v>
      </c>
    </row>
    <row r="3420" spans="1:23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 s="15">
        <f t="shared" si="107"/>
        <v>42014.722916666666</v>
      </c>
      <c r="J3420">
        <v>1420910460</v>
      </c>
      <c r="K3420" s="17">
        <f>(((L3420/60)/60/24)+DATE(1970,1,1))</f>
        <v>41954.722916666666</v>
      </c>
      <c r="L3420">
        <v>1415726460</v>
      </c>
      <c r="M3420" t="b">
        <v>0</v>
      </c>
      <c r="N3420">
        <v>1</v>
      </c>
      <c r="O3420" t="b">
        <v>0</v>
      </c>
      <c r="P3420" t="s">
        <v>8270</v>
      </c>
      <c r="Q3420">
        <f t="shared" si="106"/>
        <v>0</v>
      </c>
      <c r="R3420">
        <f>IFERROR(ROUND(E3420/N3420,2),0)</f>
        <v>25</v>
      </c>
      <c r="S3420" t="s">
        <v>8315</v>
      </c>
      <c r="T3420" t="s">
        <v>8345</v>
      </c>
      <c r="U3420">
        <v>11</v>
      </c>
      <c r="V3420">
        <v>11</v>
      </c>
      <c r="W3420" t="s">
        <v>11771</v>
      </c>
    </row>
    <row r="3421" spans="1:23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 s="15">
        <f t="shared" si="107"/>
        <v>42094.752824074079</v>
      </c>
      <c r="J3421">
        <v>1427825044</v>
      </c>
      <c r="K3421" s="17">
        <f>(((L3421/60)/60/24)+DATE(1970,1,1))</f>
        <v>42064.794490740736</v>
      </c>
      <c r="L3421">
        <v>1425236644</v>
      </c>
      <c r="M3421" t="b">
        <v>0</v>
      </c>
      <c r="N3421">
        <v>1</v>
      </c>
      <c r="O3421" t="b">
        <v>0</v>
      </c>
      <c r="P3421" t="s">
        <v>8270</v>
      </c>
      <c r="Q3421">
        <f t="shared" si="106"/>
        <v>0</v>
      </c>
      <c r="R3421">
        <f>IFERROR(ROUND(E3421/N3421,2),0)</f>
        <v>25</v>
      </c>
      <c r="S3421" t="s">
        <v>8315</v>
      </c>
      <c r="T3421" t="s">
        <v>8345</v>
      </c>
      <c r="U3421">
        <v>3</v>
      </c>
      <c r="V3421">
        <v>1</v>
      </c>
      <c r="W3421" t="s">
        <v>11772</v>
      </c>
    </row>
    <row r="3422" spans="1:23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 s="15">
        <f t="shared" si="107"/>
        <v>41790.979166666664</v>
      </c>
      <c r="J3422">
        <v>1401579000</v>
      </c>
      <c r="K3422" s="17">
        <f>(((L3422/60)/60/24)+DATE(1970,1,1))</f>
        <v>41760.10974537037</v>
      </c>
      <c r="L3422">
        <v>1398911882</v>
      </c>
      <c r="M3422" t="b">
        <v>0</v>
      </c>
      <c r="N3422">
        <v>3</v>
      </c>
      <c r="O3422" t="b">
        <v>0</v>
      </c>
      <c r="P3422" t="s">
        <v>8282</v>
      </c>
      <c r="Q3422">
        <f t="shared" si="106"/>
        <v>1</v>
      </c>
      <c r="R3422">
        <f>IFERROR(ROUND(E3422/N3422,2),0)</f>
        <v>8.33</v>
      </c>
      <c r="S3422" t="s">
        <v>8326</v>
      </c>
      <c r="T3422" t="s">
        <v>8348</v>
      </c>
      <c r="U3422">
        <v>5</v>
      </c>
      <c r="V3422">
        <v>1</v>
      </c>
      <c r="W3422" t="s">
        <v>11773</v>
      </c>
    </row>
    <row r="3423" spans="1:23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 s="15">
        <f t="shared" si="107"/>
        <v>42088.292361111111</v>
      </c>
      <c r="J3423">
        <v>1427266860</v>
      </c>
      <c r="K3423" s="17">
        <f>(((L3423/60)/60/24)+DATE(1970,1,1))</f>
        <v>42058.334027777775</v>
      </c>
      <c r="L3423">
        <v>1424678460</v>
      </c>
      <c r="M3423" t="b">
        <v>0</v>
      </c>
      <c r="N3423">
        <v>1</v>
      </c>
      <c r="O3423" t="b">
        <v>0</v>
      </c>
      <c r="P3423" t="s">
        <v>8282</v>
      </c>
      <c r="Q3423">
        <f t="shared" si="106"/>
        <v>1</v>
      </c>
      <c r="R3423">
        <f>IFERROR(ROUND(E3423/N3423,2),0)</f>
        <v>25</v>
      </c>
      <c r="S3423" t="s">
        <v>8326</v>
      </c>
      <c r="T3423" t="s">
        <v>8348</v>
      </c>
      <c r="U3423">
        <v>2</v>
      </c>
      <c r="V3423">
        <v>23</v>
      </c>
      <c r="W3423" t="s">
        <v>11774</v>
      </c>
    </row>
    <row r="3424" spans="1:23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 s="15">
        <f t="shared" si="107"/>
        <v>40986.995312500003</v>
      </c>
      <c r="J3424">
        <v>1332114795</v>
      </c>
      <c r="K3424" s="17">
        <f>(((L3424/60)/60/24)+DATE(1970,1,1))</f>
        <v>40927.036979166667</v>
      </c>
      <c r="L3424">
        <v>1326934395</v>
      </c>
      <c r="M3424" t="b">
        <v>0</v>
      </c>
      <c r="N3424">
        <v>1</v>
      </c>
      <c r="O3424" t="b">
        <v>0</v>
      </c>
      <c r="P3424" t="s">
        <v>8302</v>
      </c>
      <c r="Q3424">
        <f t="shared" si="106"/>
        <v>1</v>
      </c>
      <c r="R3424">
        <f>IFERROR(ROUND(E3424/N3424,2),0)</f>
        <v>25</v>
      </c>
      <c r="S3424" t="s">
        <v>8318</v>
      </c>
      <c r="T3424" t="s">
        <v>8359</v>
      </c>
      <c r="U3424">
        <v>1</v>
      </c>
      <c r="V3424">
        <v>19</v>
      </c>
      <c r="W3424" t="s">
        <v>11775</v>
      </c>
    </row>
    <row r="3425" spans="1:23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 s="15">
        <f t="shared" si="107"/>
        <v>42013.083333333328</v>
      </c>
      <c r="J3425">
        <v>1420768800</v>
      </c>
      <c r="K3425" s="17">
        <f>(((L3425/60)/60/24)+DATE(1970,1,1))</f>
        <v>41953.773090277777</v>
      </c>
      <c r="L3425">
        <v>1415644395</v>
      </c>
      <c r="M3425" t="b">
        <v>0</v>
      </c>
      <c r="N3425">
        <v>2</v>
      </c>
      <c r="O3425" t="b">
        <v>0</v>
      </c>
      <c r="P3425" t="s">
        <v>8269</v>
      </c>
      <c r="Q3425">
        <f t="shared" si="106"/>
        <v>1</v>
      </c>
      <c r="R3425">
        <f>IFERROR(ROUND(E3425/N3425,2),0)</f>
        <v>12.5</v>
      </c>
      <c r="S3425" t="s">
        <v>8307</v>
      </c>
      <c r="T3425" t="s">
        <v>8309</v>
      </c>
      <c r="U3425">
        <v>11</v>
      </c>
      <c r="V3425">
        <v>10</v>
      </c>
      <c r="W3425" t="s">
        <v>11776</v>
      </c>
    </row>
    <row r="3426" spans="1:23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 s="15">
        <f t="shared" si="107"/>
        <v>42240.439768518518</v>
      </c>
      <c r="J3426">
        <v>1440412396</v>
      </c>
      <c r="K3426" s="17">
        <f>(((L3426/60)/60/24)+DATE(1970,1,1))</f>
        <v>42210.439768518518</v>
      </c>
      <c r="L3426">
        <v>1437820396</v>
      </c>
      <c r="M3426" t="b">
        <v>0</v>
      </c>
      <c r="N3426">
        <v>1</v>
      </c>
      <c r="O3426" t="b">
        <v>0</v>
      </c>
      <c r="P3426" t="s">
        <v>8269</v>
      </c>
      <c r="Q3426">
        <f t="shared" si="106"/>
        <v>0</v>
      </c>
      <c r="R3426">
        <f>IFERROR(ROUND(E3426/N3426,2),0)</f>
        <v>25</v>
      </c>
      <c r="S3426" t="s">
        <v>8307</v>
      </c>
      <c r="T3426" t="s">
        <v>8309</v>
      </c>
      <c r="U3426">
        <v>7</v>
      </c>
      <c r="V3426">
        <v>25</v>
      </c>
      <c r="W3426" t="s">
        <v>11777</v>
      </c>
    </row>
    <row r="3427" spans="1:23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 s="15">
        <f t="shared" si="107"/>
        <v>42327.864780092597</v>
      </c>
      <c r="J3427">
        <v>1447965917</v>
      </c>
      <c r="K3427" s="17">
        <f>(((L3427/60)/60/24)+DATE(1970,1,1))</f>
        <v>42297.823113425926</v>
      </c>
      <c r="L3427">
        <v>1445370317</v>
      </c>
      <c r="M3427" t="b">
        <v>0</v>
      </c>
      <c r="N3427">
        <v>2</v>
      </c>
      <c r="O3427" t="b">
        <v>0</v>
      </c>
      <c r="P3427" t="s">
        <v>8301</v>
      </c>
      <c r="Q3427">
        <f t="shared" si="106"/>
        <v>3</v>
      </c>
      <c r="R3427">
        <f>IFERROR(ROUND(E3427/N3427,2),0)</f>
        <v>12.5</v>
      </c>
      <c r="S3427" t="s">
        <v>8307</v>
      </c>
      <c r="T3427" t="s">
        <v>8308</v>
      </c>
      <c r="U3427">
        <v>10</v>
      </c>
      <c r="V3427">
        <v>20</v>
      </c>
      <c r="W3427" t="s">
        <v>11778</v>
      </c>
    </row>
    <row r="3428" spans="1:23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 s="15">
        <f t="shared" si="107"/>
        <v>42267.795787037037</v>
      </c>
      <c r="J3428">
        <v>1442775956</v>
      </c>
      <c r="K3428" s="17">
        <f>(((L3428/60)/60/24)+DATE(1970,1,1))</f>
        <v>42207.795787037037</v>
      </c>
      <c r="L3428">
        <v>1437591956</v>
      </c>
      <c r="M3428" t="b">
        <v>0</v>
      </c>
      <c r="N3428">
        <v>1</v>
      </c>
      <c r="O3428" t="b">
        <v>0</v>
      </c>
      <c r="P3428" t="s">
        <v>8301</v>
      </c>
      <c r="Q3428">
        <f t="shared" si="106"/>
        <v>0</v>
      </c>
      <c r="R3428">
        <f>IFERROR(ROUND(E3428/N3428,2),0)</f>
        <v>25</v>
      </c>
      <c r="S3428" t="s">
        <v>8307</v>
      </c>
      <c r="T3428" t="s">
        <v>8308</v>
      </c>
      <c r="U3428">
        <v>7</v>
      </c>
      <c r="V3428">
        <v>22</v>
      </c>
      <c r="W3428" t="s">
        <v>11779</v>
      </c>
    </row>
    <row r="3429" spans="1:23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 s="15">
        <f t="shared" si="107"/>
        <v>41882.767094907409</v>
      </c>
      <c r="J3429">
        <v>1409509477</v>
      </c>
      <c r="K3429" s="17">
        <f>(((L3429/60)/60/24)+DATE(1970,1,1))</f>
        <v>41861.767094907409</v>
      </c>
      <c r="L3429">
        <v>1407695077</v>
      </c>
      <c r="M3429" t="b">
        <v>0</v>
      </c>
      <c r="N3429">
        <v>2</v>
      </c>
      <c r="O3429" t="b">
        <v>0</v>
      </c>
      <c r="P3429" t="s">
        <v>8303</v>
      </c>
      <c r="Q3429">
        <f t="shared" si="106"/>
        <v>1</v>
      </c>
      <c r="R3429">
        <f>IFERROR(ROUND(E3429/N3429,2),0)</f>
        <v>12.5</v>
      </c>
      <c r="S3429" t="s">
        <v>8307</v>
      </c>
      <c r="T3429" t="s">
        <v>8310</v>
      </c>
      <c r="U3429">
        <v>8</v>
      </c>
      <c r="V3429">
        <v>10</v>
      </c>
      <c r="W3429" t="s">
        <v>11780</v>
      </c>
    </row>
    <row r="3430" spans="1:23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 s="15">
        <f t="shared" si="107"/>
        <v>42190.957638888889</v>
      </c>
      <c r="J3430">
        <v>1436137140</v>
      </c>
      <c r="K3430" s="17">
        <f>(((L3430/60)/60/24)+DATE(1970,1,1))</f>
        <v>42164.299722222218</v>
      </c>
      <c r="L3430">
        <v>1433833896</v>
      </c>
      <c r="M3430" t="b">
        <v>0</v>
      </c>
      <c r="N3430">
        <v>1</v>
      </c>
      <c r="O3430" t="b">
        <v>0</v>
      </c>
      <c r="P3430" t="s">
        <v>8269</v>
      </c>
      <c r="Q3430">
        <f t="shared" si="106"/>
        <v>1</v>
      </c>
      <c r="R3430">
        <f>IFERROR(ROUND(E3430/N3430,2),0)</f>
        <v>25</v>
      </c>
      <c r="S3430" t="s">
        <v>8307</v>
      </c>
      <c r="T3430" t="s">
        <v>8309</v>
      </c>
      <c r="U3430">
        <v>6</v>
      </c>
      <c r="V3430">
        <v>9</v>
      </c>
      <c r="W3430" t="s">
        <v>11781</v>
      </c>
    </row>
    <row r="3431" spans="1:23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 s="15">
        <f t="shared" si="107"/>
        <v>42089.929062499999</v>
      </c>
      <c r="J3431">
        <v>1427408271</v>
      </c>
      <c r="K3431" s="17">
        <f>(((L3431/60)/60/24)+DATE(1970,1,1))</f>
        <v>42059.970729166671</v>
      </c>
      <c r="L3431">
        <v>1424819871</v>
      </c>
      <c r="M3431" t="b">
        <v>0</v>
      </c>
      <c r="N3431">
        <v>1</v>
      </c>
      <c r="O3431" t="b">
        <v>0</v>
      </c>
      <c r="P3431" t="s">
        <v>8269</v>
      </c>
      <c r="Q3431">
        <f t="shared" si="106"/>
        <v>3</v>
      </c>
      <c r="R3431">
        <f>IFERROR(ROUND(E3431/N3431,2),0)</f>
        <v>25</v>
      </c>
      <c r="S3431" t="s">
        <v>8307</v>
      </c>
      <c r="T3431" t="s">
        <v>8309</v>
      </c>
      <c r="U3431">
        <v>2</v>
      </c>
      <c r="V3431">
        <v>24</v>
      </c>
      <c r="W3431" t="s">
        <v>11782</v>
      </c>
    </row>
    <row r="3432" spans="1:23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 s="15">
        <f t="shared" si="107"/>
        <v>42786.018506944441</v>
      </c>
      <c r="J3432">
        <v>1487550399</v>
      </c>
      <c r="K3432" s="17">
        <f>(((L3432/60)/60/24)+DATE(1970,1,1))</f>
        <v>42756.018506944441</v>
      </c>
      <c r="L3432">
        <v>1484958399</v>
      </c>
      <c r="M3432" t="b">
        <v>0</v>
      </c>
      <c r="N3432">
        <v>1</v>
      </c>
      <c r="O3432" t="b">
        <v>0</v>
      </c>
      <c r="P3432" t="s">
        <v>8303</v>
      </c>
      <c r="Q3432">
        <f t="shared" si="106"/>
        <v>5</v>
      </c>
      <c r="R3432">
        <f>IFERROR(ROUND(E3432/N3432,2),0)</f>
        <v>25</v>
      </c>
      <c r="S3432" t="s">
        <v>8307</v>
      </c>
      <c r="T3432" t="s">
        <v>8310</v>
      </c>
      <c r="U3432">
        <v>1</v>
      </c>
      <c r="V3432">
        <v>21</v>
      </c>
      <c r="W3432" t="s">
        <v>11783</v>
      </c>
    </row>
    <row r="3433" spans="1:23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 s="15">
        <f t="shared" si="107"/>
        <v>42357.826377314821</v>
      </c>
      <c r="J3433">
        <v>1450554599</v>
      </c>
      <c r="K3433" s="17">
        <f>(((L3433/60)/60/24)+DATE(1970,1,1))</f>
        <v>42317.826377314821</v>
      </c>
      <c r="L3433">
        <v>1447098599</v>
      </c>
      <c r="M3433" t="b">
        <v>0</v>
      </c>
      <c r="N3433">
        <v>1</v>
      </c>
      <c r="O3433" t="b">
        <v>0</v>
      </c>
      <c r="P3433" t="s">
        <v>8269</v>
      </c>
      <c r="Q3433">
        <f t="shared" si="106"/>
        <v>1</v>
      </c>
      <c r="R3433">
        <f>IFERROR(ROUND(E3433/N3433,2),0)</f>
        <v>25</v>
      </c>
      <c r="S3433" t="s">
        <v>8307</v>
      </c>
      <c r="T3433" t="s">
        <v>8309</v>
      </c>
      <c r="U3433">
        <v>11</v>
      </c>
      <c r="V3433">
        <v>9</v>
      </c>
      <c r="W3433" t="s">
        <v>11784</v>
      </c>
    </row>
    <row r="3434" spans="1:23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 s="15">
        <f t="shared" si="107"/>
        <v>41860.267407407409</v>
      </c>
      <c r="J3434">
        <v>1407565504</v>
      </c>
      <c r="K3434" s="17">
        <f>(((L3434/60)/60/24)+DATE(1970,1,1))</f>
        <v>41830.267407407409</v>
      </c>
      <c r="L3434">
        <v>1404973504</v>
      </c>
      <c r="M3434" t="b">
        <v>0</v>
      </c>
      <c r="N3434">
        <v>2</v>
      </c>
      <c r="O3434" t="b">
        <v>0</v>
      </c>
      <c r="P3434" t="s">
        <v>8269</v>
      </c>
      <c r="Q3434">
        <f t="shared" si="106"/>
        <v>1</v>
      </c>
      <c r="R3434">
        <f>IFERROR(ROUND(E3434/N3434,2),0)</f>
        <v>12.5</v>
      </c>
      <c r="S3434" t="s">
        <v>8307</v>
      </c>
      <c r="T3434" t="s">
        <v>8309</v>
      </c>
      <c r="U3434">
        <v>7</v>
      </c>
      <c r="V3434">
        <v>10</v>
      </c>
      <c r="W3434" t="s">
        <v>11785</v>
      </c>
    </row>
    <row r="3435" spans="1:23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 s="15">
        <f t="shared" si="107"/>
        <v>42468.774305555555</v>
      </c>
      <c r="J3435">
        <v>1460140500</v>
      </c>
      <c r="K3435" s="17">
        <f>(((L3435/60)/60/24)+DATE(1970,1,1))</f>
        <v>42439.702314814815</v>
      </c>
      <c r="L3435">
        <v>1457628680</v>
      </c>
      <c r="M3435" t="b">
        <v>0</v>
      </c>
      <c r="N3435">
        <v>1</v>
      </c>
      <c r="O3435" t="b">
        <v>0</v>
      </c>
      <c r="P3435" t="s">
        <v>8269</v>
      </c>
      <c r="Q3435">
        <f t="shared" si="106"/>
        <v>1</v>
      </c>
      <c r="R3435">
        <f>IFERROR(ROUND(E3435/N3435,2),0)</f>
        <v>25</v>
      </c>
      <c r="S3435" t="s">
        <v>8307</v>
      </c>
      <c r="T3435" t="s">
        <v>8309</v>
      </c>
      <c r="U3435">
        <v>3</v>
      </c>
      <c r="V3435">
        <v>10</v>
      </c>
      <c r="W3435" t="s">
        <v>11786</v>
      </c>
    </row>
    <row r="3436" spans="1:23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 s="15">
        <f t="shared" si="107"/>
        <v>42303.790393518517</v>
      </c>
      <c r="J3436">
        <v>1445885890</v>
      </c>
      <c r="K3436" s="17">
        <f>(((L3436/60)/60/24)+DATE(1970,1,1))</f>
        <v>42243.790393518517</v>
      </c>
      <c r="L3436">
        <v>1440701890</v>
      </c>
      <c r="M3436" t="b">
        <v>0</v>
      </c>
      <c r="N3436">
        <v>1</v>
      </c>
      <c r="O3436" t="b">
        <v>0</v>
      </c>
      <c r="P3436" t="s">
        <v>8269</v>
      </c>
      <c r="Q3436">
        <f t="shared" si="106"/>
        <v>0</v>
      </c>
      <c r="R3436">
        <f>IFERROR(ROUND(E3436/N3436,2),0)</f>
        <v>25</v>
      </c>
      <c r="S3436" t="s">
        <v>8307</v>
      </c>
      <c r="T3436" t="s">
        <v>8309</v>
      </c>
      <c r="U3436">
        <v>8</v>
      </c>
      <c r="V3436">
        <v>27</v>
      </c>
      <c r="W3436" t="s">
        <v>11787</v>
      </c>
    </row>
    <row r="3437" spans="1:23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 s="15">
        <f t="shared" si="107"/>
        <v>42509.039212962962</v>
      </c>
      <c r="J3437">
        <v>1463619388</v>
      </c>
      <c r="K3437" s="17">
        <f>(((L3437/60)/60/24)+DATE(1970,1,1))</f>
        <v>42479.039212962962</v>
      </c>
      <c r="L3437">
        <v>1461027388</v>
      </c>
      <c r="M3437" t="b">
        <v>0</v>
      </c>
      <c r="N3437">
        <v>1</v>
      </c>
      <c r="O3437" t="b">
        <v>0</v>
      </c>
      <c r="P3437" t="s">
        <v>8269</v>
      </c>
      <c r="Q3437">
        <f t="shared" si="106"/>
        <v>0</v>
      </c>
      <c r="R3437">
        <f>IFERROR(ROUND(E3437/N3437,2),0)</f>
        <v>25</v>
      </c>
      <c r="S3437" t="s">
        <v>8307</v>
      </c>
      <c r="T3437" t="s">
        <v>8309</v>
      </c>
      <c r="U3437">
        <v>4</v>
      </c>
      <c r="V3437">
        <v>19</v>
      </c>
      <c r="W3437" t="s">
        <v>11788</v>
      </c>
    </row>
    <row r="3438" spans="1:23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 s="15">
        <f t="shared" si="107"/>
        <v>41528.107256944444</v>
      </c>
      <c r="J3438">
        <v>1378866867</v>
      </c>
      <c r="K3438" s="17">
        <f>(((L3438/60)/60/24)+DATE(1970,1,1))</f>
        <v>41513.107256944444</v>
      </c>
      <c r="L3438">
        <v>1377570867</v>
      </c>
      <c r="M3438" t="b">
        <v>0</v>
      </c>
      <c r="N3438">
        <v>5</v>
      </c>
      <c r="O3438" t="b">
        <v>0</v>
      </c>
      <c r="P3438" t="s">
        <v>8268</v>
      </c>
      <c r="Q3438">
        <f t="shared" si="106"/>
        <v>2</v>
      </c>
      <c r="R3438">
        <f>IFERROR(ROUND(E3438/N3438,2),0)</f>
        <v>4.8</v>
      </c>
      <c r="S3438" t="s">
        <v>8328</v>
      </c>
      <c r="T3438" t="s">
        <v>8342</v>
      </c>
      <c r="U3438">
        <v>8</v>
      </c>
      <c r="V3438">
        <v>27</v>
      </c>
      <c r="W3438" t="s">
        <v>11789</v>
      </c>
    </row>
    <row r="3439" spans="1:23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 s="15">
        <f t="shared" si="107"/>
        <v>42157.649224537032</v>
      </c>
      <c r="J3439">
        <v>1433259293</v>
      </c>
      <c r="K3439" s="17">
        <f>(((L3439/60)/60/24)+DATE(1970,1,1))</f>
        <v>42097.649224537032</v>
      </c>
      <c r="L3439">
        <v>1428075293</v>
      </c>
      <c r="M3439" t="b">
        <v>0</v>
      </c>
      <c r="N3439">
        <v>9</v>
      </c>
      <c r="O3439" t="b">
        <v>0</v>
      </c>
      <c r="P3439" t="s">
        <v>8301</v>
      </c>
      <c r="Q3439">
        <f t="shared" si="106"/>
        <v>0</v>
      </c>
      <c r="R3439">
        <f>IFERROR(ROUND(E3439/N3439,2),0)</f>
        <v>2.67</v>
      </c>
      <c r="S3439" t="s">
        <v>8307</v>
      </c>
      <c r="T3439" t="s">
        <v>8308</v>
      </c>
      <c r="U3439">
        <v>4</v>
      </c>
      <c r="V3439">
        <v>3</v>
      </c>
      <c r="W3439" t="s">
        <v>11790</v>
      </c>
    </row>
    <row r="3440" spans="1:23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 s="15">
        <f t="shared" si="107"/>
        <v>41812.875</v>
      </c>
      <c r="J3440">
        <v>1403470800</v>
      </c>
      <c r="K3440" s="17">
        <f>(((L3440/60)/60/24)+DATE(1970,1,1))</f>
        <v>41811.555462962962</v>
      </c>
      <c r="L3440">
        <v>1403356792</v>
      </c>
      <c r="M3440" t="b">
        <v>0</v>
      </c>
      <c r="N3440">
        <v>4</v>
      </c>
      <c r="O3440" t="b">
        <v>0</v>
      </c>
      <c r="P3440" t="s">
        <v>8269</v>
      </c>
      <c r="Q3440">
        <f t="shared" si="106"/>
        <v>5</v>
      </c>
      <c r="R3440">
        <f>IFERROR(ROUND(E3440/N3440,2),0)</f>
        <v>5.75</v>
      </c>
      <c r="S3440" t="s">
        <v>8307</v>
      </c>
      <c r="T3440" t="s">
        <v>8309</v>
      </c>
      <c r="U3440">
        <v>6</v>
      </c>
      <c r="V3440">
        <v>21</v>
      </c>
      <c r="W3440" t="s">
        <v>11791</v>
      </c>
    </row>
    <row r="3441" spans="1:23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 s="15">
        <f t="shared" si="107"/>
        <v>41909.043530092589</v>
      </c>
      <c r="J3441">
        <v>1411779761</v>
      </c>
      <c r="K3441" s="17">
        <f>(((L3441/60)/60/24)+DATE(1970,1,1))</f>
        <v>41879.043530092589</v>
      </c>
      <c r="L3441">
        <v>1409187761</v>
      </c>
      <c r="M3441" t="b">
        <v>0</v>
      </c>
      <c r="N3441">
        <v>4</v>
      </c>
      <c r="O3441" t="b">
        <v>0</v>
      </c>
      <c r="P3441" t="s">
        <v>8269</v>
      </c>
      <c r="Q3441">
        <f t="shared" si="106"/>
        <v>2</v>
      </c>
      <c r="R3441">
        <f>IFERROR(ROUND(E3441/N3441,2),0)</f>
        <v>5.75</v>
      </c>
      <c r="S3441" t="s">
        <v>8307</v>
      </c>
      <c r="T3441" t="s">
        <v>8309</v>
      </c>
      <c r="U3441">
        <v>8</v>
      </c>
      <c r="V3441">
        <v>28</v>
      </c>
      <c r="W3441" t="s">
        <v>11792</v>
      </c>
    </row>
    <row r="3442" spans="1:23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 s="15">
        <f t="shared" si="107"/>
        <v>42316.90315972222</v>
      </c>
      <c r="J3442">
        <v>1447018833</v>
      </c>
      <c r="K3442" s="17">
        <f>(((L3442/60)/60/24)+DATE(1970,1,1))</f>
        <v>42286.861493055556</v>
      </c>
      <c r="L3442">
        <v>1444423233</v>
      </c>
      <c r="M3442" t="b">
        <v>0</v>
      </c>
      <c r="N3442">
        <v>1</v>
      </c>
      <c r="O3442" t="b">
        <v>0</v>
      </c>
      <c r="P3442" t="s">
        <v>8291</v>
      </c>
      <c r="Q3442">
        <f t="shared" si="106"/>
        <v>1</v>
      </c>
      <c r="R3442">
        <f>IFERROR(ROUND(E3442/N3442,2),0)</f>
        <v>22</v>
      </c>
      <c r="S3442" t="s">
        <v>8331</v>
      </c>
      <c r="T3442" t="s">
        <v>8334</v>
      </c>
      <c r="U3442">
        <v>10</v>
      </c>
      <c r="V3442">
        <v>9</v>
      </c>
      <c r="W3442" t="s">
        <v>11793</v>
      </c>
    </row>
    <row r="3443" spans="1:23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 s="15">
        <f t="shared" si="107"/>
        <v>42439.571284722217</v>
      </c>
      <c r="J3443">
        <v>1457617359</v>
      </c>
      <c r="K3443" s="17">
        <f>(((L3443/60)/60/24)+DATE(1970,1,1))</f>
        <v>42409.571284722217</v>
      </c>
      <c r="L3443">
        <v>1455025359</v>
      </c>
      <c r="M3443" t="b">
        <v>0</v>
      </c>
      <c r="N3443">
        <v>3</v>
      </c>
      <c r="O3443" t="b">
        <v>0</v>
      </c>
      <c r="P3443" t="s">
        <v>8301</v>
      </c>
      <c r="Q3443">
        <f t="shared" si="106"/>
        <v>0</v>
      </c>
      <c r="R3443">
        <f>IFERROR(ROUND(E3443/N3443,2),0)</f>
        <v>7.33</v>
      </c>
      <c r="S3443" t="s">
        <v>8307</v>
      </c>
      <c r="T3443" t="s">
        <v>8308</v>
      </c>
      <c r="U3443">
        <v>2</v>
      </c>
      <c r="V3443">
        <v>9</v>
      </c>
      <c r="W3443" t="s">
        <v>11794</v>
      </c>
    </row>
    <row r="3444" spans="1:23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 s="15">
        <f t="shared" si="107"/>
        <v>41486.981215277774</v>
      </c>
      <c r="J3444">
        <v>1375313577</v>
      </c>
      <c r="K3444" s="17">
        <f>(((L3444/60)/60/24)+DATE(1970,1,1))</f>
        <v>41456.981215277774</v>
      </c>
      <c r="L3444">
        <v>1372721577</v>
      </c>
      <c r="M3444" t="b">
        <v>0</v>
      </c>
      <c r="N3444">
        <v>3</v>
      </c>
      <c r="O3444" t="b">
        <v>0</v>
      </c>
      <c r="P3444" t="s">
        <v>8273</v>
      </c>
      <c r="Q3444">
        <f t="shared" si="106"/>
        <v>1</v>
      </c>
      <c r="R3444">
        <f>IFERROR(ROUND(E3444/N3444,2),0)</f>
        <v>7</v>
      </c>
      <c r="S3444" t="s">
        <v>8318</v>
      </c>
      <c r="T3444" t="s">
        <v>8355</v>
      </c>
      <c r="U3444">
        <v>7</v>
      </c>
      <c r="V3444">
        <v>1</v>
      </c>
      <c r="W3444" t="s">
        <v>11795</v>
      </c>
    </row>
    <row r="3445" spans="1:23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 s="15">
        <f t="shared" si="107"/>
        <v>42459.807893518519</v>
      </c>
      <c r="J3445">
        <v>1459365802</v>
      </c>
      <c r="K3445" s="17">
        <f>(((L3445/60)/60/24)+DATE(1970,1,1))</f>
        <v>42429.84956018519</v>
      </c>
      <c r="L3445">
        <v>1456777402</v>
      </c>
      <c r="M3445" t="b">
        <v>0</v>
      </c>
      <c r="N3445">
        <v>2</v>
      </c>
      <c r="O3445" t="b">
        <v>0</v>
      </c>
      <c r="P3445" t="s">
        <v>8276</v>
      </c>
      <c r="Q3445">
        <f t="shared" si="106"/>
        <v>0</v>
      </c>
      <c r="R3445">
        <f>IFERROR(ROUND(E3445/N3445,2),0)</f>
        <v>10.5</v>
      </c>
      <c r="S3445" t="s">
        <v>8331</v>
      </c>
      <c r="T3445" t="s">
        <v>8353</v>
      </c>
      <c r="U3445">
        <v>2</v>
      </c>
      <c r="V3445">
        <v>29</v>
      </c>
      <c r="W3445" t="s">
        <v>11796</v>
      </c>
    </row>
    <row r="3446" spans="1:23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 s="15">
        <f t="shared" si="107"/>
        <v>41280.025902777779</v>
      </c>
      <c r="J3446">
        <v>1357432638</v>
      </c>
      <c r="K3446" s="17">
        <f>(((L3446/60)/60/24)+DATE(1970,1,1))</f>
        <v>41250.025902777779</v>
      </c>
      <c r="L3446">
        <v>1354840638</v>
      </c>
      <c r="M3446" t="b">
        <v>0</v>
      </c>
      <c r="N3446">
        <v>7</v>
      </c>
      <c r="O3446" t="b">
        <v>0</v>
      </c>
      <c r="P3446" t="s">
        <v>8280</v>
      </c>
      <c r="Q3446">
        <f t="shared" si="106"/>
        <v>1</v>
      </c>
      <c r="R3446">
        <f>IFERROR(ROUND(E3446/N3446,2),0)</f>
        <v>3</v>
      </c>
      <c r="S3446" t="s">
        <v>8323</v>
      </c>
      <c r="T3446" t="s">
        <v>8338</v>
      </c>
      <c r="U3446">
        <v>12</v>
      </c>
      <c r="V3446">
        <v>7</v>
      </c>
      <c r="W3446" t="s">
        <v>11797</v>
      </c>
    </row>
    <row r="3447" spans="1:23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 s="15">
        <f t="shared" si="107"/>
        <v>42526.264965277776</v>
      </c>
      <c r="J3447">
        <v>1465107693</v>
      </c>
      <c r="K3447" s="17">
        <f>(((L3447/60)/60/24)+DATE(1970,1,1))</f>
        <v>42496.264965277776</v>
      </c>
      <c r="L3447">
        <v>1462515693</v>
      </c>
      <c r="M3447" t="b">
        <v>0</v>
      </c>
      <c r="N3447">
        <v>2</v>
      </c>
      <c r="O3447" t="b">
        <v>0</v>
      </c>
      <c r="P3447" t="s">
        <v>8281</v>
      </c>
      <c r="Q3447">
        <f t="shared" si="106"/>
        <v>0</v>
      </c>
      <c r="R3447">
        <f>IFERROR(ROUND(E3447/N3447,2),0)</f>
        <v>10.5</v>
      </c>
      <c r="S3447" t="s">
        <v>8323</v>
      </c>
      <c r="T3447" t="s">
        <v>8347</v>
      </c>
      <c r="U3447">
        <v>5</v>
      </c>
      <c r="V3447">
        <v>6</v>
      </c>
      <c r="W3447" t="s">
        <v>11798</v>
      </c>
    </row>
    <row r="3448" spans="1:23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 s="15">
        <f t="shared" si="107"/>
        <v>42412.130833333329</v>
      </c>
      <c r="J3448">
        <v>1455246504</v>
      </c>
      <c r="K3448" s="17">
        <f>(((L3448/60)/60/24)+DATE(1970,1,1))</f>
        <v>42382.130833333329</v>
      </c>
      <c r="L3448">
        <v>1452654504</v>
      </c>
      <c r="M3448" t="b">
        <v>0</v>
      </c>
      <c r="N3448">
        <v>2</v>
      </c>
      <c r="O3448" t="b">
        <v>0</v>
      </c>
      <c r="P3448" t="s">
        <v>8282</v>
      </c>
      <c r="Q3448">
        <f t="shared" si="106"/>
        <v>1</v>
      </c>
      <c r="R3448">
        <f>IFERROR(ROUND(E3448/N3448,2),0)</f>
        <v>10.5</v>
      </c>
      <c r="S3448" t="s">
        <v>8326</v>
      </c>
      <c r="T3448" t="s">
        <v>8348</v>
      </c>
      <c r="U3448">
        <v>1</v>
      </c>
      <c r="V3448">
        <v>13</v>
      </c>
      <c r="W3448" t="s">
        <v>11799</v>
      </c>
    </row>
    <row r="3449" spans="1:23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 s="15">
        <f t="shared" si="107"/>
        <v>41860.125</v>
      </c>
      <c r="J3449">
        <v>1407553200</v>
      </c>
      <c r="K3449" s="17">
        <f>(((L3449/60)/60/24)+DATE(1970,1,1))</f>
        <v>41831.742962962962</v>
      </c>
      <c r="L3449">
        <v>1405100992</v>
      </c>
      <c r="M3449" t="b">
        <v>0</v>
      </c>
      <c r="N3449">
        <v>3</v>
      </c>
      <c r="O3449" t="b">
        <v>0</v>
      </c>
      <c r="P3449" t="s">
        <v>8269</v>
      </c>
      <c r="Q3449">
        <f t="shared" si="106"/>
        <v>1</v>
      </c>
      <c r="R3449">
        <f>IFERROR(ROUND(E3449/N3449,2),0)</f>
        <v>7</v>
      </c>
      <c r="S3449" t="s">
        <v>8307</v>
      </c>
      <c r="T3449" t="s">
        <v>8309</v>
      </c>
      <c r="U3449">
        <v>7</v>
      </c>
      <c r="V3449">
        <v>11</v>
      </c>
      <c r="W3449" t="s">
        <v>11800</v>
      </c>
    </row>
    <row r="3450" spans="1:23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 s="15">
        <f t="shared" si="107"/>
        <v>41767.891319444447</v>
      </c>
      <c r="J3450">
        <v>1399584210</v>
      </c>
      <c r="K3450" s="17">
        <f>(((L3450/60)/60/24)+DATE(1970,1,1))</f>
        <v>41745.891319444447</v>
      </c>
      <c r="L3450">
        <v>1397683410</v>
      </c>
      <c r="M3450" t="b">
        <v>0</v>
      </c>
      <c r="N3450">
        <v>2</v>
      </c>
      <c r="O3450" t="b">
        <v>0</v>
      </c>
      <c r="P3450" t="s">
        <v>8269</v>
      </c>
      <c r="Q3450">
        <f t="shared" si="106"/>
        <v>0</v>
      </c>
      <c r="R3450">
        <f>IFERROR(ROUND(E3450/N3450,2),0)</f>
        <v>10.5</v>
      </c>
      <c r="S3450" t="s">
        <v>8307</v>
      </c>
      <c r="T3450" t="s">
        <v>8309</v>
      </c>
      <c r="U3450">
        <v>4</v>
      </c>
      <c r="V3450">
        <v>16</v>
      </c>
      <c r="W3450" t="s">
        <v>11801</v>
      </c>
    </row>
    <row r="3451" spans="1:23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 s="15">
        <f t="shared" si="107"/>
        <v>42619.474004629628</v>
      </c>
      <c r="J3451">
        <v>1473160954</v>
      </c>
      <c r="K3451" s="17">
        <f>(((L3451/60)/60/24)+DATE(1970,1,1))</f>
        <v>42559.474004629628</v>
      </c>
      <c r="L3451">
        <v>1467976954</v>
      </c>
      <c r="M3451" t="b">
        <v>0</v>
      </c>
      <c r="N3451">
        <v>2</v>
      </c>
      <c r="O3451" t="b">
        <v>0</v>
      </c>
      <c r="P3451" t="s">
        <v>8269</v>
      </c>
      <c r="Q3451">
        <f t="shared" si="106"/>
        <v>0</v>
      </c>
      <c r="R3451">
        <f>IFERROR(ROUND(E3451/N3451,2),0)</f>
        <v>10.5</v>
      </c>
      <c r="S3451" t="s">
        <v>8307</v>
      </c>
      <c r="T3451" t="s">
        <v>8309</v>
      </c>
      <c r="U3451">
        <v>7</v>
      </c>
      <c r="V3451">
        <v>8</v>
      </c>
      <c r="W3451" t="s">
        <v>11802</v>
      </c>
    </row>
    <row r="3452" spans="1:23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 s="15">
        <f t="shared" si="107"/>
        <v>42024.802777777775</v>
      </c>
      <c r="J3452">
        <v>1421781360</v>
      </c>
      <c r="K3452" s="17">
        <f>(((L3452/60)/60/24)+DATE(1970,1,1))</f>
        <v>41995.084074074075</v>
      </c>
      <c r="L3452">
        <v>1419213664</v>
      </c>
      <c r="M3452" t="b">
        <v>0</v>
      </c>
      <c r="N3452">
        <v>3</v>
      </c>
      <c r="O3452" t="b">
        <v>0</v>
      </c>
      <c r="P3452" t="s">
        <v>8269</v>
      </c>
      <c r="Q3452">
        <f t="shared" si="106"/>
        <v>0</v>
      </c>
      <c r="R3452">
        <f>IFERROR(ROUND(E3452/N3452,2),0)</f>
        <v>7</v>
      </c>
      <c r="S3452" t="s">
        <v>8307</v>
      </c>
      <c r="T3452" t="s">
        <v>8309</v>
      </c>
      <c r="U3452">
        <v>12</v>
      </c>
      <c r="V3452">
        <v>22</v>
      </c>
      <c r="W3452" t="s">
        <v>11803</v>
      </c>
    </row>
    <row r="3453" spans="1:23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 s="15">
        <f t="shared" si="107"/>
        <v>42232.587974537033</v>
      </c>
      <c r="J3453">
        <v>1439734001</v>
      </c>
      <c r="K3453" s="17">
        <f>(((L3453/60)/60/24)+DATE(1970,1,1))</f>
        <v>42202.594293981485</v>
      </c>
      <c r="L3453">
        <v>1437142547</v>
      </c>
      <c r="M3453" t="b">
        <v>0</v>
      </c>
      <c r="N3453">
        <v>1</v>
      </c>
      <c r="O3453" t="b">
        <v>0</v>
      </c>
      <c r="P3453" t="s">
        <v>8266</v>
      </c>
      <c r="Q3453">
        <f t="shared" si="106"/>
        <v>0</v>
      </c>
      <c r="R3453">
        <f>IFERROR(ROUND(E3453/N3453,2),0)</f>
        <v>20</v>
      </c>
      <c r="S3453" t="s">
        <v>8328</v>
      </c>
      <c r="T3453" t="s">
        <v>8330</v>
      </c>
      <c r="U3453">
        <v>7</v>
      </c>
      <c r="V3453">
        <v>17</v>
      </c>
      <c r="W3453" t="s">
        <v>11804</v>
      </c>
    </row>
    <row r="3454" spans="1:23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 s="15">
        <f t="shared" si="107"/>
        <v>42370.847361111111</v>
      </c>
      <c r="J3454">
        <v>1451679612</v>
      </c>
      <c r="K3454" s="17">
        <f>(((L3454/60)/60/24)+DATE(1970,1,1))</f>
        <v>42340.847361111111</v>
      </c>
      <c r="L3454">
        <v>1449087612</v>
      </c>
      <c r="M3454" t="b">
        <v>0</v>
      </c>
      <c r="N3454">
        <v>1</v>
      </c>
      <c r="O3454" t="b">
        <v>0</v>
      </c>
      <c r="P3454" t="s">
        <v>8270</v>
      </c>
      <c r="Q3454">
        <f t="shared" si="106"/>
        <v>1</v>
      </c>
      <c r="R3454">
        <f>IFERROR(ROUND(E3454/N3454,2),0)</f>
        <v>20</v>
      </c>
      <c r="S3454" t="s">
        <v>8315</v>
      </c>
      <c r="T3454" t="s">
        <v>8345</v>
      </c>
      <c r="U3454">
        <v>12</v>
      </c>
      <c r="V3454">
        <v>2</v>
      </c>
      <c r="W3454" t="s">
        <v>11805</v>
      </c>
    </row>
    <row r="3455" spans="1:23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 s="15">
        <f t="shared" si="107"/>
        <v>42582.666666666672</v>
      </c>
      <c r="J3455">
        <v>1469980800</v>
      </c>
      <c r="K3455" s="17">
        <f>(((L3455/60)/60/24)+DATE(1970,1,1))</f>
        <v>42545.705266203702</v>
      </c>
      <c r="L3455">
        <v>1466787335</v>
      </c>
      <c r="M3455" t="b">
        <v>0</v>
      </c>
      <c r="N3455">
        <v>2</v>
      </c>
      <c r="O3455" t="b">
        <v>0</v>
      </c>
      <c r="P3455" t="s">
        <v>8270</v>
      </c>
      <c r="Q3455">
        <f t="shared" si="106"/>
        <v>0</v>
      </c>
      <c r="R3455">
        <f>IFERROR(ROUND(E3455/N3455,2),0)</f>
        <v>10</v>
      </c>
      <c r="S3455" t="s">
        <v>8315</v>
      </c>
      <c r="T3455" t="s">
        <v>8345</v>
      </c>
      <c r="U3455">
        <v>6</v>
      </c>
      <c r="V3455">
        <v>24</v>
      </c>
      <c r="W3455" t="s">
        <v>11806</v>
      </c>
    </row>
    <row r="3456" spans="1:23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 s="15">
        <f t="shared" si="107"/>
        <v>41041.104861111111</v>
      </c>
      <c r="J3456">
        <v>1336789860</v>
      </c>
      <c r="K3456" s="17">
        <f>(((L3456/60)/60/24)+DATE(1970,1,1))</f>
        <v>40981.802615740737</v>
      </c>
      <c r="L3456">
        <v>1331666146</v>
      </c>
      <c r="M3456" t="b">
        <v>0</v>
      </c>
      <c r="N3456">
        <v>2</v>
      </c>
      <c r="O3456" t="b">
        <v>0</v>
      </c>
      <c r="P3456" t="s">
        <v>8277</v>
      </c>
      <c r="Q3456">
        <f t="shared" si="106"/>
        <v>1</v>
      </c>
      <c r="R3456">
        <f>IFERROR(ROUND(E3456/N3456,2),0)</f>
        <v>10</v>
      </c>
      <c r="S3456" t="s">
        <v>8331</v>
      </c>
      <c r="T3456" t="s">
        <v>8332</v>
      </c>
      <c r="U3456">
        <v>3</v>
      </c>
      <c r="V3456">
        <v>13</v>
      </c>
      <c r="W3456" t="s">
        <v>11807</v>
      </c>
    </row>
    <row r="3457" spans="1:23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 s="15">
        <f t="shared" si="107"/>
        <v>41851.407187500001</v>
      </c>
      <c r="J3457">
        <v>1406799981</v>
      </c>
      <c r="K3457" s="17">
        <f>(((L3457/60)/60/24)+DATE(1970,1,1))</f>
        <v>41821.407187500001</v>
      </c>
      <c r="L3457">
        <v>1404207981</v>
      </c>
      <c r="M3457" t="b">
        <v>0</v>
      </c>
      <c r="N3457">
        <v>1</v>
      </c>
      <c r="O3457" t="b">
        <v>0</v>
      </c>
      <c r="P3457" t="s">
        <v>8281</v>
      </c>
      <c r="Q3457">
        <f t="shared" si="106"/>
        <v>1</v>
      </c>
      <c r="R3457">
        <f>IFERROR(ROUND(E3457/N3457,2),0)</f>
        <v>20</v>
      </c>
      <c r="S3457" t="s">
        <v>8323</v>
      </c>
      <c r="T3457" t="s">
        <v>8347</v>
      </c>
      <c r="U3457">
        <v>7</v>
      </c>
      <c r="V3457">
        <v>1</v>
      </c>
      <c r="W3457" t="s">
        <v>11808</v>
      </c>
    </row>
    <row r="3458" spans="1:23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 s="15">
        <f t="shared" si="107"/>
        <v>42185.996527777781</v>
      </c>
      <c r="J3458">
        <v>1435708500</v>
      </c>
      <c r="K3458" s="17">
        <f>(((L3458/60)/60/24)+DATE(1970,1,1))</f>
        <v>42170.996527777781</v>
      </c>
      <c r="L3458">
        <v>1434412500</v>
      </c>
      <c r="M3458" t="b">
        <v>0</v>
      </c>
      <c r="N3458">
        <v>1</v>
      </c>
      <c r="O3458" t="b">
        <v>0</v>
      </c>
      <c r="P3458" t="s">
        <v>8287</v>
      </c>
      <c r="Q3458">
        <f t="shared" ref="Q3458:Q3521" si="108">ROUND(E3458/D3458*100,0)</f>
        <v>4</v>
      </c>
      <c r="R3458">
        <f>IFERROR(ROUND(E3458/N3458,2),0)</f>
        <v>20</v>
      </c>
      <c r="S3458" t="s">
        <v>8320</v>
      </c>
      <c r="T3458" t="s">
        <v>8358</v>
      </c>
      <c r="U3458">
        <v>6</v>
      </c>
      <c r="V3458">
        <v>15</v>
      </c>
      <c r="W3458" t="s">
        <v>11809</v>
      </c>
    </row>
    <row r="3459" spans="1:23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 s="15">
        <f t="shared" ref="I3459:I3522" si="109">(((J3459/60)/60/24+DATE(1970,1,1)))</f>
        <v>41914.874328703707</v>
      </c>
      <c r="J3459">
        <v>1412283542</v>
      </c>
      <c r="K3459" s="17">
        <f>(((L3459/60)/60/24)+DATE(1970,1,1))</f>
        <v>41884.874328703707</v>
      </c>
      <c r="L3459">
        <v>1409691542</v>
      </c>
      <c r="M3459" t="b">
        <v>0</v>
      </c>
      <c r="N3459">
        <v>1</v>
      </c>
      <c r="O3459" t="b">
        <v>0</v>
      </c>
      <c r="P3459" t="s">
        <v>8291</v>
      </c>
      <c r="Q3459">
        <f t="shared" si="108"/>
        <v>0</v>
      </c>
      <c r="R3459">
        <f>IFERROR(ROUND(E3459/N3459,2),0)</f>
        <v>20</v>
      </c>
      <c r="S3459" t="s">
        <v>8331</v>
      </c>
      <c r="T3459" t="s">
        <v>8334</v>
      </c>
      <c r="U3459">
        <v>9</v>
      </c>
      <c r="V3459">
        <v>2</v>
      </c>
      <c r="W3459" t="s">
        <v>11810</v>
      </c>
    </row>
    <row r="3460" spans="1:23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 s="15">
        <f t="shared" si="109"/>
        <v>41891.675034722226</v>
      </c>
      <c r="J3460">
        <v>1410279123</v>
      </c>
      <c r="K3460" s="17">
        <f>(((L3460/60)/60/24)+DATE(1970,1,1))</f>
        <v>41831.675034722226</v>
      </c>
      <c r="L3460">
        <v>1405095123</v>
      </c>
      <c r="M3460" t="b">
        <v>0</v>
      </c>
      <c r="N3460">
        <v>1</v>
      </c>
      <c r="O3460" t="b">
        <v>0</v>
      </c>
      <c r="P3460" t="s">
        <v>8269</v>
      </c>
      <c r="Q3460">
        <f t="shared" si="108"/>
        <v>0</v>
      </c>
      <c r="R3460">
        <f>IFERROR(ROUND(E3460/N3460,2),0)</f>
        <v>20</v>
      </c>
      <c r="S3460" t="s">
        <v>8307</v>
      </c>
      <c r="T3460" t="s">
        <v>8309</v>
      </c>
      <c r="U3460">
        <v>7</v>
      </c>
      <c r="V3460">
        <v>11</v>
      </c>
      <c r="W3460" t="s">
        <v>11811</v>
      </c>
    </row>
    <row r="3461" spans="1:23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 s="15">
        <f t="shared" si="109"/>
        <v>41968.823611111111</v>
      </c>
      <c r="J3461">
        <v>1416944760</v>
      </c>
      <c r="K3461" s="17">
        <f>(((L3461/60)/60/24)+DATE(1970,1,1))</f>
        <v>41929.266215277778</v>
      </c>
      <c r="L3461">
        <v>1413527001</v>
      </c>
      <c r="M3461" t="b">
        <v>0</v>
      </c>
      <c r="N3461">
        <v>1</v>
      </c>
      <c r="O3461" t="b">
        <v>0</v>
      </c>
      <c r="P3461" t="s">
        <v>8269</v>
      </c>
      <c r="Q3461">
        <f t="shared" si="108"/>
        <v>0</v>
      </c>
      <c r="R3461">
        <f>IFERROR(ROUND(E3461/N3461,2),0)</f>
        <v>20</v>
      </c>
      <c r="S3461" t="s">
        <v>8307</v>
      </c>
      <c r="T3461" t="s">
        <v>8309</v>
      </c>
      <c r="U3461">
        <v>10</v>
      </c>
      <c r="V3461">
        <v>17</v>
      </c>
      <c r="W3461" t="s">
        <v>11812</v>
      </c>
    </row>
    <row r="3462" spans="1:23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 s="15">
        <f t="shared" si="109"/>
        <v>42152.693159722221</v>
      </c>
      <c r="J3462">
        <v>1432831089</v>
      </c>
      <c r="K3462" s="17">
        <f>(((L3462/60)/60/24)+DATE(1970,1,1))</f>
        <v>42122.693159722221</v>
      </c>
      <c r="L3462">
        <v>1430239089</v>
      </c>
      <c r="M3462" t="b">
        <v>0</v>
      </c>
      <c r="N3462">
        <v>2</v>
      </c>
      <c r="O3462" t="b">
        <v>0</v>
      </c>
      <c r="P3462" t="s">
        <v>8269</v>
      </c>
      <c r="Q3462">
        <f t="shared" si="108"/>
        <v>13</v>
      </c>
      <c r="R3462">
        <f>IFERROR(ROUND(E3462/N3462,2),0)</f>
        <v>10</v>
      </c>
      <c r="S3462" t="s">
        <v>8307</v>
      </c>
      <c r="T3462" t="s">
        <v>8309</v>
      </c>
      <c r="U3462">
        <v>4</v>
      </c>
      <c r="V3462">
        <v>28</v>
      </c>
      <c r="W3462" t="s">
        <v>11813</v>
      </c>
    </row>
    <row r="3463" spans="1:23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 s="15">
        <f t="shared" si="109"/>
        <v>42090.149027777778</v>
      </c>
      <c r="J3463">
        <v>1427427276</v>
      </c>
      <c r="K3463" s="17">
        <f>(((L3463/60)/60/24)+DATE(1970,1,1))</f>
        <v>42065.190694444449</v>
      </c>
      <c r="L3463">
        <v>1425270876</v>
      </c>
      <c r="M3463" t="b">
        <v>0</v>
      </c>
      <c r="N3463">
        <v>2</v>
      </c>
      <c r="O3463" t="b">
        <v>0</v>
      </c>
      <c r="P3463" t="s">
        <v>8269</v>
      </c>
      <c r="Q3463">
        <f t="shared" si="108"/>
        <v>0</v>
      </c>
      <c r="R3463">
        <f>IFERROR(ROUND(E3463/N3463,2),0)</f>
        <v>10</v>
      </c>
      <c r="S3463" t="s">
        <v>8307</v>
      </c>
      <c r="T3463" t="s">
        <v>8309</v>
      </c>
      <c r="U3463">
        <v>3</v>
      </c>
      <c r="V3463">
        <v>2</v>
      </c>
      <c r="W3463" t="s">
        <v>11814</v>
      </c>
    </row>
    <row r="3464" spans="1:23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 s="15">
        <f t="shared" si="109"/>
        <v>42099.153321759266</v>
      </c>
      <c r="J3464">
        <v>1428205247</v>
      </c>
      <c r="K3464" s="17">
        <f>(((L3464/60)/60/24)+DATE(1970,1,1))</f>
        <v>42039.194988425923</v>
      </c>
      <c r="L3464">
        <v>1423024847</v>
      </c>
      <c r="M3464" t="b">
        <v>0</v>
      </c>
      <c r="N3464">
        <v>1</v>
      </c>
      <c r="O3464" t="b">
        <v>0</v>
      </c>
      <c r="P3464" t="s">
        <v>8269</v>
      </c>
      <c r="Q3464">
        <f t="shared" si="108"/>
        <v>0</v>
      </c>
      <c r="R3464">
        <f>IFERROR(ROUND(E3464/N3464,2),0)</f>
        <v>20</v>
      </c>
      <c r="S3464" t="s">
        <v>8307</v>
      </c>
      <c r="T3464" t="s">
        <v>8309</v>
      </c>
      <c r="U3464">
        <v>2</v>
      </c>
      <c r="V3464">
        <v>4</v>
      </c>
      <c r="W3464" t="s">
        <v>11815</v>
      </c>
    </row>
    <row r="3465" spans="1:23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 s="15">
        <f t="shared" si="109"/>
        <v>42332.754837962959</v>
      </c>
      <c r="J3465">
        <v>1448388418</v>
      </c>
      <c r="K3465" s="17">
        <f>(((L3465/60)/60/24)+DATE(1970,1,1))</f>
        <v>42272.713171296295</v>
      </c>
      <c r="L3465">
        <v>1443200818</v>
      </c>
      <c r="M3465" t="b">
        <v>0</v>
      </c>
      <c r="N3465">
        <v>5</v>
      </c>
      <c r="O3465" t="b">
        <v>0</v>
      </c>
      <c r="P3465" t="s">
        <v>8299</v>
      </c>
      <c r="Q3465">
        <f t="shared" si="108"/>
        <v>0</v>
      </c>
      <c r="R3465">
        <f>IFERROR(ROUND(E3465/N3465,2),0)</f>
        <v>3.8</v>
      </c>
      <c r="S3465" t="s">
        <v>8315</v>
      </c>
      <c r="T3465" t="s">
        <v>8322</v>
      </c>
      <c r="U3465">
        <v>9</v>
      </c>
      <c r="V3465">
        <v>25</v>
      </c>
      <c r="W3465" t="s">
        <v>11816</v>
      </c>
    </row>
    <row r="3466" spans="1:23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 s="15">
        <f t="shared" si="109"/>
        <v>42032.54488425926</v>
      </c>
      <c r="J3466">
        <v>1422450278</v>
      </c>
      <c r="K3466" s="17">
        <f>(((L3466/60)/60/24)+DATE(1970,1,1))</f>
        <v>42002.54488425926</v>
      </c>
      <c r="L3466">
        <v>1419858278</v>
      </c>
      <c r="M3466" t="b">
        <v>0</v>
      </c>
      <c r="N3466">
        <v>4</v>
      </c>
      <c r="O3466" t="b">
        <v>0</v>
      </c>
      <c r="P3466" t="s">
        <v>8269</v>
      </c>
      <c r="Q3466">
        <f t="shared" si="108"/>
        <v>8</v>
      </c>
      <c r="R3466">
        <f>IFERROR(ROUND(E3466/N3466,2),0)</f>
        <v>4.75</v>
      </c>
      <c r="S3466" t="s">
        <v>8307</v>
      </c>
      <c r="T3466" t="s">
        <v>8309</v>
      </c>
      <c r="U3466">
        <v>12</v>
      </c>
      <c r="V3466">
        <v>29</v>
      </c>
      <c r="W3466" t="s">
        <v>11817</v>
      </c>
    </row>
    <row r="3467" spans="1:23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 s="15">
        <f t="shared" si="109"/>
        <v>42819.55164351852</v>
      </c>
      <c r="J3467">
        <v>1490447662</v>
      </c>
      <c r="K3467" s="17">
        <f>(((L3467/60)/60/24)+DATE(1970,1,1))</f>
        <v>42759.593310185184</v>
      </c>
      <c r="L3467">
        <v>1485267262</v>
      </c>
      <c r="M3467" t="b">
        <v>0</v>
      </c>
      <c r="N3467">
        <v>6</v>
      </c>
      <c r="O3467" t="b">
        <v>0</v>
      </c>
      <c r="P3467" t="s">
        <v>8270</v>
      </c>
      <c r="Q3467">
        <f t="shared" si="108"/>
        <v>0</v>
      </c>
      <c r="R3467">
        <f>IFERROR(ROUND(E3467/N3467,2),0)</f>
        <v>3</v>
      </c>
      <c r="S3467" t="s">
        <v>8315</v>
      </c>
      <c r="T3467" t="s">
        <v>8345</v>
      </c>
      <c r="U3467">
        <v>1</v>
      </c>
      <c r="V3467">
        <v>24</v>
      </c>
      <c r="W3467" t="s">
        <v>11818</v>
      </c>
    </row>
    <row r="3468" spans="1:23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 s="15">
        <f t="shared" si="109"/>
        <v>42852.802303240736</v>
      </c>
      <c r="J3468">
        <v>1493320519</v>
      </c>
      <c r="K3468" s="17">
        <f>(((L3468/60)/60/24)+DATE(1970,1,1))</f>
        <v>42792.843969907408</v>
      </c>
      <c r="L3468">
        <v>1488140119</v>
      </c>
      <c r="M3468" t="b">
        <v>0</v>
      </c>
      <c r="N3468">
        <v>1</v>
      </c>
      <c r="O3468" t="b">
        <v>0</v>
      </c>
      <c r="P3468" t="s">
        <v>8291</v>
      </c>
      <c r="Q3468">
        <f t="shared" si="108"/>
        <v>0</v>
      </c>
      <c r="R3468">
        <f>IFERROR(ROUND(E3468/N3468,2),0)</f>
        <v>18</v>
      </c>
      <c r="S3468" t="s">
        <v>8331</v>
      </c>
      <c r="T3468" t="s">
        <v>8334</v>
      </c>
      <c r="U3468">
        <v>2</v>
      </c>
      <c r="V3468">
        <v>26</v>
      </c>
      <c r="W3468" t="s">
        <v>11819</v>
      </c>
    </row>
    <row r="3469" spans="1:23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 s="15">
        <f t="shared" si="109"/>
        <v>41929.792037037041</v>
      </c>
      <c r="J3469">
        <v>1413572432</v>
      </c>
      <c r="K3469" s="17">
        <f>(((L3469/60)/60/24)+DATE(1970,1,1))</f>
        <v>41899.792037037041</v>
      </c>
      <c r="L3469">
        <v>1410980432</v>
      </c>
      <c r="M3469" t="b">
        <v>0</v>
      </c>
      <c r="N3469">
        <v>3</v>
      </c>
      <c r="O3469" t="b">
        <v>0</v>
      </c>
      <c r="P3469" t="s">
        <v>8266</v>
      </c>
      <c r="Q3469">
        <f t="shared" si="108"/>
        <v>0</v>
      </c>
      <c r="R3469">
        <f>IFERROR(ROUND(E3469/N3469,2),0)</f>
        <v>5.67</v>
      </c>
      <c r="S3469" t="s">
        <v>8328</v>
      </c>
      <c r="T3469" t="s">
        <v>8330</v>
      </c>
      <c r="U3469">
        <v>9</v>
      </c>
      <c r="V3469">
        <v>17</v>
      </c>
      <c r="W3469" t="s">
        <v>11820</v>
      </c>
    </row>
    <row r="3470" spans="1:23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 s="15">
        <f t="shared" si="109"/>
        <v>42057.353738425925</v>
      </c>
      <c r="J3470">
        <v>1424593763</v>
      </c>
      <c r="K3470" s="17">
        <f>(((L3470/60)/60/24)+DATE(1970,1,1))</f>
        <v>42027.353738425925</v>
      </c>
      <c r="L3470">
        <v>1422001763</v>
      </c>
      <c r="M3470" t="b">
        <v>0</v>
      </c>
      <c r="N3470">
        <v>3</v>
      </c>
      <c r="O3470" t="b">
        <v>0</v>
      </c>
      <c r="P3470" t="s">
        <v>8282</v>
      </c>
      <c r="Q3470">
        <f t="shared" si="108"/>
        <v>0</v>
      </c>
      <c r="R3470">
        <f>IFERROR(ROUND(E3470/N3470,2),0)</f>
        <v>5.67</v>
      </c>
      <c r="S3470" t="s">
        <v>8326</v>
      </c>
      <c r="T3470" t="s">
        <v>8348</v>
      </c>
      <c r="U3470">
        <v>1</v>
      </c>
      <c r="V3470">
        <v>23</v>
      </c>
      <c r="W3470" t="s">
        <v>11821</v>
      </c>
    </row>
    <row r="3471" spans="1:23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 s="15">
        <f t="shared" si="109"/>
        <v>40657.290972222225</v>
      </c>
      <c r="J3471">
        <v>1303628340</v>
      </c>
      <c r="K3471" s="17">
        <f>(((L3471/60)/60/24)+DATE(1970,1,1))</f>
        <v>40619.097210648149</v>
      </c>
      <c r="L3471">
        <v>1300328399</v>
      </c>
      <c r="M3471" t="b">
        <v>0</v>
      </c>
      <c r="N3471">
        <v>3</v>
      </c>
      <c r="O3471" t="b">
        <v>0</v>
      </c>
      <c r="P3471" t="s">
        <v>8280</v>
      </c>
      <c r="Q3471">
        <f t="shared" si="108"/>
        <v>2</v>
      </c>
      <c r="R3471">
        <f>IFERROR(ROUND(E3471/N3471,2),0)</f>
        <v>5.33</v>
      </c>
      <c r="S3471" t="s">
        <v>8323</v>
      </c>
      <c r="T3471" t="s">
        <v>8338</v>
      </c>
      <c r="U3471">
        <v>3</v>
      </c>
      <c r="V3471">
        <v>17</v>
      </c>
      <c r="W3471" t="s">
        <v>11822</v>
      </c>
    </row>
    <row r="3472" spans="1:23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 s="15">
        <f t="shared" si="109"/>
        <v>42199.958506944444</v>
      </c>
      <c r="J3472">
        <v>1436914815</v>
      </c>
      <c r="K3472" s="17">
        <f>(((L3472/60)/60/24)+DATE(1970,1,1))</f>
        <v>42169.958506944444</v>
      </c>
      <c r="L3472">
        <v>1434322815</v>
      </c>
      <c r="M3472" t="b">
        <v>0</v>
      </c>
      <c r="N3472">
        <v>1</v>
      </c>
      <c r="O3472" t="b">
        <v>0</v>
      </c>
      <c r="P3472" t="s">
        <v>8269</v>
      </c>
      <c r="Q3472">
        <f t="shared" si="108"/>
        <v>0</v>
      </c>
      <c r="R3472">
        <f>IFERROR(ROUND(E3472/N3472,2),0)</f>
        <v>16</v>
      </c>
      <c r="S3472" t="s">
        <v>8307</v>
      </c>
      <c r="T3472" t="s">
        <v>8309</v>
      </c>
      <c r="U3472">
        <v>6</v>
      </c>
      <c r="V3472">
        <v>14</v>
      </c>
      <c r="W3472" t="s">
        <v>11823</v>
      </c>
    </row>
    <row r="3473" spans="1:23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 s="15">
        <f t="shared" si="109"/>
        <v>41863.116053240738</v>
      </c>
      <c r="J3473">
        <v>1407811627</v>
      </c>
      <c r="K3473" s="17">
        <f>(((L3473/60)/60/24)+DATE(1970,1,1))</f>
        <v>41803.116053240738</v>
      </c>
      <c r="L3473">
        <v>1402627627</v>
      </c>
      <c r="M3473" t="b">
        <v>0</v>
      </c>
      <c r="N3473">
        <v>2</v>
      </c>
      <c r="O3473" t="b">
        <v>0</v>
      </c>
      <c r="P3473" t="s">
        <v>8271</v>
      </c>
      <c r="Q3473">
        <f t="shared" si="108"/>
        <v>0</v>
      </c>
      <c r="R3473">
        <f>IFERROR(ROUND(E3473/N3473,2),0)</f>
        <v>7.5</v>
      </c>
      <c r="S3473" t="s">
        <v>8315</v>
      </c>
      <c r="T3473" t="s">
        <v>8317</v>
      </c>
      <c r="U3473">
        <v>6</v>
      </c>
      <c r="V3473">
        <v>13</v>
      </c>
      <c r="W3473" t="s">
        <v>11824</v>
      </c>
    </row>
    <row r="3474" spans="1:23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 s="15">
        <f t="shared" si="109"/>
        <v>42800.172824074078</v>
      </c>
      <c r="J3474">
        <v>1488773332</v>
      </c>
      <c r="K3474" s="17">
        <f>(((L3474/60)/60/24)+DATE(1970,1,1))</f>
        <v>42775.172824074078</v>
      </c>
      <c r="L3474">
        <v>1486613332</v>
      </c>
      <c r="M3474" t="b">
        <v>0</v>
      </c>
      <c r="N3474">
        <v>1</v>
      </c>
      <c r="O3474" t="b">
        <v>0</v>
      </c>
      <c r="P3474" t="s">
        <v>8279</v>
      </c>
      <c r="Q3474">
        <f t="shared" si="108"/>
        <v>1</v>
      </c>
      <c r="R3474">
        <f>IFERROR(ROUND(E3474/N3474,2),0)</f>
        <v>15</v>
      </c>
      <c r="S3474" t="s">
        <v>8349</v>
      </c>
      <c r="T3474" t="s">
        <v>8350</v>
      </c>
      <c r="U3474">
        <v>2</v>
      </c>
      <c r="V3474">
        <v>9</v>
      </c>
      <c r="W3474" t="s">
        <v>11825</v>
      </c>
    </row>
    <row r="3475" spans="1:23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 s="15">
        <f t="shared" si="109"/>
        <v>41875.866793981484</v>
      </c>
      <c r="J3475">
        <v>1408913291</v>
      </c>
      <c r="K3475" s="17">
        <f>(((L3475/60)/60/24)+DATE(1970,1,1))</f>
        <v>41845.866793981484</v>
      </c>
      <c r="L3475">
        <v>1406321291</v>
      </c>
      <c r="M3475" t="b">
        <v>0</v>
      </c>
      <c r="N3475">
        <v>2</v>
      </c>
      <c r="O3475" t="b">
        <v>0</v>
      </c>
      <c r="P3475" t="s">
        <v>8280</v>
      </c>
      <c r="Q3475">
        <f t="shared" si="108"/>
        <v>0</v>
      </c>
      <c r="R3475">
        <f>IFERROR(ROUND(E3475/N3475,2),0)</f>
        <v>7.5</v>
      </c>
      <c r="S3475" t="s">
        <v>8323</v>
      </c>
      <c r="T3475" t="s">
        <v>8338</v>
      </c>
      <c r="U3475">
        <v>7</v>
      </c>
      <c r="V3475">
        <v>25</v>
      </c>
      <c r="W3475" t="s">
        <v>11826</v>
      </c>
    </row>
    <row r="3476" spans="1:23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 s="15">
        <f t="shared" si="109"/>
        <v>42350.416666666672</v>
      </c>
      <c r="J3476">
        <v>1449914400</v>
      </c>
      <c r="K3476" s="17">
        <f>(((L3476/60)/60/24)+DATE(1970,1,1))</f>
        <v>42297.432951388888</v>
      </c>
      <c r="L3476">
        <v>1445336607</v>
      </c>
      <c r="M3476" t="b">
        <v>0</v>
      </c>
      <c r="N3476">
        <v>3</v>
      </c>
      <c r="O3476" t="b">
        <v>0</v>
      </c>
      <c r="P3476" t="s">
        <v>8285</v>
      </c>
      <c r="Q3476">
        <f t="shared" si="108"/>
        <v>0</v>
      </c>
      <c r="R3476">
        <f>IFERROR(ROUND(E3476/N3476,2),0)</f>
        <v>5</v>
      </c>
      <c r="S3476" t="s">
        <v>8318</v>
      </c>
      <c r="T3476" t="s">
        <v>8351</v>
      </c>
      <c r="U3476">
        <v>10</v>
      </c>
      <c r="V3476">
        <v>20</v>
      </c>
      <c r="W3476" t="s">
        <v>11827</v>
      </c>
    </row>
    <row r="3477" spans="1:23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 s="15">
        <f t="shared" si="109"/>
        <v>41863.536782407406</v>
      </c>
      <c r="J3477">
        <v>1407847978</v>
      </c>
      <c r="K3477" s="17">
        <f>(((L3477/60)/60/24)+DATE(1970,1,1))</f>
        <v>41838.536782407406</v>
      </c>
      <c r="L3477">
        <v>1405687978</v>
      </c>
      <c r="M3477" t="b">
        <v>0</v>
      </c>
      <c r="N3477">
        <v>2</v>
      </c>
      <c r="O3477" t="b">
        <v>0</v>
      </c>
      <c r="P3477" t="s">
        <v>8285</v>
      </c>
      <c r="Q3477">
        <f t="shared" si="108"/>
        <v>1</v>
      </c>
      <c r="R3477">
        <f>IFERROR(ROUND(E3477/N3477,2),0)</f>
        <v>7.5</v>
      </c>
      <c r="S3477" t="s">
        <v>8318</v>
      </c>
      <c r="T3477" t="s">
        <v>8351</v>
      </c>
      <c r="U3477">
        <v>7</v>
      </c>
      <c r="V3477">
        <v>18</v>
      </c>
      <c r="W3477" t="s">
        <v>11828</v>
      </c>
    </row>
    <row r="3478" spans="1:23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 s="15">
        <f t="shared" si="109"/>
        <v>42288.780324074076</v>
      </c>
      <c r="J3478">
        <v>1444589020</v>
      </c>
      <c r="K3478" s="17">
        <f>(((L3478/60)/60/24)+DATE(1970,1,1))</f>
        <v>42258.780324074076</v>
      </c>
      <c r="L3478">
        <v>1441997020</v>
      </c>
      <c r="M3478" t="b">
        <v>0</v>
      </c>
      <c r="N3478">
        <v>2</v>
      </c>
      <c r="O3478" t="b">
        <v>0</v>
      </c>
      <c r="P3478" t="s">
        <v>8285</v>
      </c>
      <c r="Q3478">
        <f t="shared" si="108"/>
        <v>0</v>
      </c>
      <c r="R3478">
        <f>IFERROR(ROUND(E3478/N3478,2),0)</f>
        <v>7.5</v>
      </c>
      <c r="S3478" t="s">
        <v>8318</v>
      </c>
      <c r="T3478" t="s">
        <v>8351</v>
      </c>
      <c r="U3478">
        <v>9</v>
      </c>
      <c r="V3478">
        <v>11</v>
      </c>
      <c r="W3478" t="s">
        <v>11829</v>
      </c>
    </row>
    <row r="3479" spans="1:23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 s="15">
        <f t="shared" si="109"/>
        <v>42484.915972222225</v>
      </c>
      <c r="J3479">
        <v>1461535140</v>
      </c>
      <c r="K3479" s="17">
        <f>(((L3479/60)/60/24)+DATE(1970,1,1))</f>
        <v>42463.866666666669</v>
      </c>
      <c r="L3479">
        <v>1459716480</v>
      </c>
      <c r="M3479" t="b">
        <v>0</v>
      </c>
      <c r="N3479">
        <v>1</v>
      </c>
      <c r="O3479" t="b">
        <v>0</v>
      </c>
      <c r="P3479" t="s">
        <v>8285</v>
      </c>
      <c r="Q3479">
        <f t="shared" si="108"/>
        <v>1</v>
      </c>
      <c r="R3479">
        <f>IFERROR(ROUND(E3479/N3479,2),0)</f>
        <v>15</v>
      </c>
      <c r="S3479" t="s">
        <v>8318</v>
      </c>
      <c r="T3479" t="s">
        <v>8351</v>
      </c>
      <c r="U3479">
        <v>4</v>
      </c>
      <c r="V3479">
        <v>3</v>
      </c>
      <c r="W3479" t="s">
        <v>11830</v>
      </c>
    </row>
    <row r="3480" spans="1:23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 s="15">
        <f t="shared" si="109"/>
        <v>41907.904988425929</v>
      </c>
      <c r="J3480">
        <v>1411681391</v>
      </c>
      <c r="K3480" s="17">
        <f>(((L3480/60)/60/24)+DATE(1970,1,1))</f>
        <v>41877.904988425929</v>
      </c>
      <c r="L3480">
        <v>1409089391</v>
      </c>
      <c r="M3480" t="b">
        <v>0</v>
      </c>
      <c r="N3480">
        <v>1</v>
      </c>
      <c r="O3480" t="b">
        <v>0</v>
      </c>
      <c r="P3480" t="s">
        <v>8289</v>
      </c>
      <c r="Q3480">
        <f t="shared" si="108"/>
        <v>0</v>
      </c>
      <c r="R3480">
        <f>IFERROR(ROUND(E3480/N3480,2),0)</f>
        <v>15</v>
      </c>
      <c r="S3480" t="s">
        <v>8320</v>
      </c>
      <c r="T3480" t="s">
        <v>8354</v>
      </c>
      <c r="U3480">
        <v>8</v>
      </c>
      <c r="V3480">
        <v>26</v>
      </c>
      <c r="W3480" t="s">
        <v>11831</v>
      </c>
    </row>
    <row r="3481" spans="1:23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 s="15">
        <f t="shared" si="109"/>
        <v>41872.91002314815</v>
      </c>
      <c r="J3481">
        <v>1408657826</v>
      </c>
      <c r="K3481" s="17">
        <f>(((L3481/60)/60/24)+DATE(1970,1,1))</f>
        <v>41860.91002314815</v>
      </c>
      <c r="L3481">
        <v>1407621026</v>
      </c>
      <c r="M3481" t="b">
        <v>0</v>
      </c>
      <c r="N3481">
        <v>2</v>
      </c>
      <c r="O3481" t="b">
        <v>0</v>
      </c>
      <c r="P3481" t="s">
        <v>8283</v>
      </c>
      <c r="Q3481">
        <f t="shared" si="108"/>
        <v>3</v>
      </c>
      <c r="R3481">
        <f>IFERROR(ROUND(E3481/N3481,2),0)</f>
        <v>7.5</v>
      </c>
      <c r="S3481" t="s">
        <v>8320</v>
      </c>
      <c r="T3481" t="s">
        <v>8321</v>
      </c>
      <c r="U3481">
        <v>8</v>
      </c>
      <c r="V3481">
        <v>9</v>
      </c>
      <c r="W3481" t="s">
        <v>11832</v>
      </c>
    </row>
    <row r="3482" spans="1:23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 s="15">
        <f t="shared" si="109"/>
        <v>42607.607361111113</v>
      </c>
      <c r="J3482">
        <v>1472135676</v>
      </c>
      <c r="K3482" s="17">
        <f>(((L3482/60)/60/24)+DATE(1970,1,1))</f>
        <v>42577.607361111113</v>
      </c>
      <c r="L3482">
        <v>1469543676</v>
      </c>
      <c r="M3482" t="b">
        <v>0</v>
      </c>
      <c r="N3482">
        <v>1</v>
      </c>
      <c r="O3482" t="b">
        <v>0</v>
      </c>
      <c r="P3482" t="s">
        <v>8270</v>
      </c>
      <c r="Q3482">
        <f t="shared" si="108"/>
        <v>2</v>
      </c>
      <c r="R3482">
        <f>IFERROR(ROUND(E3482/N3482,2),0)</f>
        <v>15</v>
      </c>
      <c r="S3482" t="s">
        <v>8315</v>
      </c>
      <c r="T3482" t="s">
        <v>8345</v>
      </c>
      <c r="U3482">
        <v>7</v>
      </c>
      <c r="V3482">
        <v>26</v>
      </c>
      <c r="W3482" t="s">
        <v>11833</v>
      </c>
    </row>
    <row r="3483" spans="1:23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 s="15">
        <f t="shared" si="109"/>
        <v>41897.839583333334</v>
      </c>
      <c r="J3483">
        <v>1410811740</v>
      </c>
      <c r="K3483" s="17">
        <f>(((L3483/60)/60/24)+DATE(1970,1,1))</f>
        <v>41880.827118055553</v>
      </c>
      <c r="L3483">
        <v>1409341863</v>
      </c>
      <c r="M3483" t="b">
        <v>0</v>
      </c>
      <c r="N3483">
        <v>1</v>
      </c>
      <c r="O3483" t="b">
        <v>0</v>
      </c>
      <c r="P3483" t="s">
        <v>8299</v>
      </c>
      <c r="Q3483">
        <f t="shared" si="108"/>
        <v>1</v>
      </c>
      <c r="R3483">
        <f>IFERROR(ROUND(E3483/N3483,2),0)</f>
        <v>15</v>
      </c>
      <c r="S3483" t="s">
        <v>8315</v>
      </c>
      <c r="T3483" t="s">
        <v>8322</v>
      </c>
      <c r="U3483">
        <v>8</v>
      </c>
      <c r="V3483">
        <v>29</v>
      </c>
      <c r="W3483" t="s">
        <v>11834</v>
      </c>
    </row>
    <row r="3484" spans="1:23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 s="15">
        <f t="shared" si="109"/>
        <v>42338.708333333328</v>
      </c>
      <c r="J3484">
        <v>1448902800</v>
      </c>
      <c r="K3484" s="17">
        <f>(((L3484/60)/60/24)+DATE(1970,1,1))</f>
        <v>42297.816284722227</v>
      </c>
      <c r="L3484">
        <v>1445369727</v>
      </c>
      <c r="M3484" t="b">
        <v>0</v>
      </c>
      <c r="N3484">
        <v>2</v>
      </c>
      <c r="O3484" t="b">
        <v>0</v>
      </c>
      <c r="P3484" t="s">
        <v>8303</v>
      </c>
      <c r="Q3484">
        <f t="shared" si="108"/>
        <v>2</v>
      </c>
      <c r="R3484">
        <f>IFERROR(ROUND(E3484/N3484,2),0)</f>
        <v>7.5</v>
      </c>
      <c r="S3484" t="s">
        <v>8307</v>
      </c>
      <c r="T3484" t="s">
        <v>8310</v>
      </c>
      <c r="U3484">
        <v>10</v>
      </c>
      <c r="V3484">
        <v>20</v>
      </c>
      <c r="W3484" t="s">
        <v>11835</v>
      </c>
    </row>
    <row r="3485" spans="1:23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 s="15">
        <f t="shared" si="109"/>
        <v>41850.870821759258</v>
      </c>
      <c r="J3485">
        <v>1406753639</v>
      </c>
      <c r="K3485" s="17">
        <f>(((L3485/60)/60/24)+DATE(1970,1,1))</f>
        <v>41820.870821759258</v>
      </c>
      <c r="L3485">
        <v>1404161639</v>
      </c>
      <c r="M3485" t="b">
        <v>0</v>
      </c>
      <c r="N3485">
        <v>3</v>
      </c>
      <c r="O3485" t="b">
        <v>0</v>
      </c>
      <c r="P3485" t="s">
        <v>8269</v>
      </c>
      <c r="Q3485">
        <f t="shared" si="108"/>
        <v>10</v>
      </c>
      <c r="R3485">
        <f>IFERROR(ROUND(E3485/N3485,2),0)</f>
        <v>5</v>
      </c>
      <c r="S3485" t="s">
        <v>8307</v>
      </c>
      <c r="T3485" t="s">
        <v>8309</v>
      </c>
      <c r="U3485">
        <v>6</v>
      </c>
      <c r="V3485">
        <v>30</v>
      </c>
      <c r="W3485" t="s">
        <v>11836</v>
      </c>
    </row>
    <row r="3486" spans="1:23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 s="15">
        <f t="shared" si="109"/>
        <v>42000.085046296299</v>
      </c>
      <c r="J3486">
        <v>1419645748</v>
      </c>
      <c r="K3486" s="17">
        <f>(((L3486/60)/60/24)+DATE(1970,1,1))</f>
        <v>41970.085046296299</v>
      </c>
      <c r="L3486">
        <v>1417053748</v>
      </c>
      <c r="M3486" t="b">
        <v>0</v>
      </c>
      <c r="N3486">
        <v>1</v>
      </c>
      <c r="O3486" t="b">
        <v>0</v>
      </c>
      <c r="P3486" t="s">
        <v>8269</v>
      </c>
      <c r="Q3486">
        <f t="shared" si="108"/>
        <v>0</v>
      </c>
      <c r="R3486">
        <f>IFERROR(ROUND(E3486/N3486,2),0)</f>
        <v>15</v>
      </c>
      <c r="S3486" t="s">
        <v>8307</v>
      </c>
      <c r="T3486" t="s">
        <v>8309</v>
      </c>
      <c r="U3486">
        <v>11</v>
      </c>
      <c r="V3486">
        <v>27</v>
      </c>
      <c r="W3486" t="s">
        <v>11837</v>
      </c>
    </row>
    <row r="3487" spans="1:23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 s="15">
        <f t="shared" si="109"/>
        <v>41712.194803240738</v>
      </c>
      <c r="J3487">
        <v>1394772031</v>
      </c>
      <c r="K3487" s="17">
        <f>(((L3487/60)/60/24)+DATE(1970,1,1))</f>
        <v>41682.23646990741</v>
      </c>
      <c r="L3487">
        <v>1392183631</v>
      </c>
      <c r="M3487" t="b">
        <v>0</v>
      </c>
      <c r="N3487">
        <v>3</v>
      </c>
      <c r="O3487" t="b">
        <v>0</v>
      </c>
      <c r="P3487" t="s">
        <v>8268</v>
      </c>
      <c r="Q3487">
        <f t="shared" si="108"/>
        <v>0</v>
      </c>
      <c r="R3487">
        <f>IFERROR(ROUND(E3487/N3487,2),0)</f>
        <v>4.83</v>
      </c>
      <c r="S3487" t="s">
        <v>8328</v>
      </c>
      <c r="T3487" t="s">
        <v>8342</v>
      </c>
      <c r="U3487">
        <v>2</v>
      </c>
      <c r="V3487">
        <v>12</v>
      </c>
      <c r="W3487" t="s">
        <v>11838</v>
      </c>
    </row>
    <row r="3488" spans="1:23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 s="15">
        <f t="shared" si="109"/>
        <v>42254.578622685185</v>
      </c>
      <c r="J3488">
        <v>1441633993</v>
      </c>
      <c r="K3488" s="17">
        <f>(((L3488/60)/60/24)+DATE(1970,1,1))</f>
        <v>42230.578622685185</v>
      </c>
      <c r="L3488">
        <v>1439560393</v>
      </c>
      <c r="M3488" t="b">
        <v>0</v>
      </c>
      <c r="N3488">
        <v>7</v>
      </c>
      <c r="O3488" t="b">
        <v>0</v>
      </c>
      <c r="P3488" t="s">
        <v>8270</v>
      </c>
      <c r="Q3488">
        <f t="shared" si="108"/>
        <v>0</v>
      </c>
      <c r="R3488">
        <f>IFERROR(ROUND(E3488/N3488,2),0)</f>
        <v>2</v>
      </c>
      <c r="S3488" t="s">
        <v>8315</v>
      </c>
      <c r="T3488" t="s">
        <v>8345</v>
      </c>
      <c r="U3488">
        <v>8</v>
      </c>
      <c r="V3488">
        <v>14</v>
      </c>
      <c r="W3488" t="s">
        <v>11839</v>
      </c>
    </row>
    <row r="3489" spans="1:23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 s="15">
        <f t="shared" si="109"/>
        <v>42394.79206018518</v>
      </c>
      <c r="J3489">
        <v>1453748434</v>
      </c>
      <c r="K3489" s="17">
        <f>(((L3489/60)/60/24)+DATE(1970,1,1))</f>
        <v>42376.79206018518</v>
      </c>
      <c r="L3489">
        <v>1452193234</v>
      </c>
      <c r="M3489" t="b">
        <v>0</v>
      </c>
      <c r="N3489">
        <v>1</v>
      </c>
      <c r="O3489" t="b">
        <v>1</v>
      </c>
      <c r="P3489" t="s">
        <v>8263</v>
      </c>
      <c r="Q3489">
        <f t="shared" si="108"/>
        <v>100</v>
      </c>
      <c r="R3489">
        <f>IFERROR(ROUND(E3489/N3489,2),0)</f>
        <v>13</v>
      </c>
      <c r="S3489" t="s">
        <v>8328</v>
      </c>
      <c r="T3489" t="s">
        <v>8336</v>
      </c>
      <c r="U3489">
        <v>1</v>
      </c>
      <c r="V3489">
        <v>7</v>
      </c>
      <c r="W3489" t="s">
        <v>11840</v>
      </c>
    </row>
    <row r="3490" spans="1:23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 s="15">
        <f t="shared" si="109"/>
        <v>42656.849120370374</v>
      </c>
      <c r="J3490">
        <v>1476390164</v>
      </c>
      <c r="K3490" s="17">
        <f>(((L3490/60)/60/24)+DATE(1970,1,1))</f>
        <v>42628.849120370374</v>
      </c>
      <c r="L3490">
        <v>1473970964</v>
      </c>
      <c r="M3490" t="b">
        <v>0</v>
      </c>
      <c r="N3490">
        <v>4</v>
      </c>
      <c r="O3490" t="b">
        <v>1</v>
      </c>
      <c r="P3490" t="s">
        <v>8269</v>
      </c>
      <c r="Q3490">
        <f t="shared" si="108"/>
        <v>130</v>
      </c>
      <c r="R3490">
        <f>IFERROR(ROUND(E3490/N3490,2),0)</f>
        <v>3.25</v>
      </c>
      <c r="S3490" t="s">
        <v>8307</v>
      </c>
      <c r="T3490" t="s">
        <v>8309</v>
      </c>
      <c r="U3490">
        <v>9</v>
      </c>
      <c r="V3490">
        <v>15</v>
      </c>
      <c r="W3490" t="s">
        <v>11841</v>
      </c>
    </row>
    <row r="3491" spans="1:23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 s="15">
        <f t="shared" si="109"/>
        <v>41990.771354166667</v>
      </c>
      <c r="J3491">
        <v>1418841045</v>
      </c>
      <c r="K3491" s="17">
        <f>(((L3491/60)/60/24)+DATE(1970,1,1))</f>
        <v>41960.771354166667</v>
      </c>
      <c r="L3491">
        <v>1416249045</v>
      </c>
      <c r="M3491" t="b">
        <v>0</v>
      </c>
      <c r="N3491">
        <v>3</v>
      </c>
      <c r="O3491" t="b">
        <v>0</v>
      </c>
      <c r="P3491" t="s">
        <v>8270</v>
      </c>
      <c r="Q3491">
        <f t="shared" si="108"/>
        <v>0</v>
      </c>
      <c r="R3491">
        <f>IFERROR(ROUND(E3491/N3491,2),0)</f>
        <v>4</v>
      </c>
      <c r="S3491" t="s">
        <v>8315</v>
      </c>
      <c r="T3491" t="s">
        <v>8345</v>
      </c>
      <c r="U3491">
        <v>11</v>
      </c>
      <c r="V3491">
        <v>17</v>
      </c>
      <c r="W3491" t="s">
        <v>9223</v>
      </c>
    </row>
    <row r="3492" spans="1:23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 s="15">
        <f t="shared" si="109"/>
        <v>42032.926990740743</v>
      </c>
      <c r="J3492">
        <v>1422483292</v>
      </c>
      <c r="K3492" s="17">
        <f>(((L3492/60)/60/24)+DATE(1970,1,1))</f>
        <v>42002.926990740743</v>
      </c>
      <c r="L3492">
        <v>1419891292</v>
      </c>
      <c r="M3492" t="b">
        <v>0</v>
      </c>
      <c r="N3492">
        <v>4</v>
      </c>
      <c r="O3492" t="b">
        <v>0</v>
      </c>
      <c r="P3492" t="s">
        <v>8280</v>
      </c>
      <c r="Q3492">
        <f t="shared" si="108"/>
        <v>0</v>
      </c>
      <c r="R3492">
        <f>IFERROR(ROUND(E3492/N3492,2),0)</f>
        <v>3</v>
      </c>
      <c r="S3492" t="s">
        <v>8323</v>
      </c>
      <c r="T3492" t="s">
        <v>8338</v>
      </c>
      <c r="U3492">
        <v>12</v>
      </c>
      <c r="V3492">
        <v>29</v>
      </c>
      <c r="W3492" t="s">
        <v>11842</v>
      </c>
    </row>
    <row r="3493" spans="1:23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 s="15">
        <f t="shared" si="109"/>
        <v>42067.789895833332</v>
      </c>
      <c r="J3493">
        <v>1425495447</v>
      </c>
      <c r="K3493" s="17">
        <f>(((L3493/60)/60/24)+DATE(1970,1,1))</f>
        <v>42037.789895833332</v>
      </c>
      <c r="L3493">
        <v>1422903447</v>
      </c>
      <c r="M3493" t="b">
        <v>0</v>
      </c>
      <c r="N3493">
        <v>3</v>
      </c>
      <c r="O3493" t="b">
        <v>0</v>
      </c>
      <c r="P3493" t="s">
        <v>8292</v>
      </c>
      <c r="Q3493">
        <f t="shared" si="108"/>
        <v>1</v>
      </c>
      <c r="R3493">
        <f>IFERROR(ROUND(E3493/N3493,2),0)</f>
        <v>4</v>
      </c>
      <c r="S3493" t="s">
        <v>8315</v>
      </c>
      <c r="T3493" t="s">
        <v>8325</v>
      </c>
      <c r="U3493">
        <v>2</v>
      </c>
      <c r="V3493">
        <v>2</v>
      </c>
      <c r="W3493" t="s">
        <v>11843</v>
      </c>
    </row>
    <row r="3494" spans="1:23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 s="15">
        <f t="shared" si="109"/>
        <v>42220.927488425921</v>
      </c>
      <c r="J3494">
        <v>1438726535</v>
      </c>
      <c r="K3494" s="17">
        <f>(((L3494/60)/60/24)+DATE(1970,1,1))</f>
        <v>42160.927488425921</v>
      </c>
      <c r="L3494">
        <v>1433542535</v>
      </c>
      <c r="M3494" t="b">
        <v>0</v>
      </c>
      <c r="N3494">
        <v>2</v>
      </c>
      <c r="O3494" t="b">
        <v>0</v>
      </c>
      <c r="P3494" t="s">
        <v>8266</v>
      </c>
      <c r="Q3494">
        <f t="shared" si="108"/>
        <v>0</v>
      </c>
      <c r="R3494">
        <f>IFERROR(ROUND(E3494/N3494,2),0)</f>
        <v>5.5</v>
      </c>
      <c r="S3494" t="s">
        <v>8328</v>
      </c>
      <c r="T3494" t="s">
        <v>8330</v>
      </c>
      <c r="U3494">
        <v>6</v>
      </c>
      <c r="V3494">
        <v>5</v>
      </c>
      <c r="W3494" t="s">
        <v>11844</v>
      </c>
    </row>
    <row r="3495" spans="1:23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 s="15">
        <f t="shared" si="109"/>
        <v>42694.783877314811</v>
      </c>
      <c r="J3495">
        <v>1479667727</v>
      </c>
      <c r="K3495" s="17">
        <f>(((L3495/60)/60/24)+DATE(1970,1,1))</f>
        <v>42649.742210648154</v>
      </c>
      <c r="L3495">
        <v>1475776127</v>
      </c>
      <c r="M3495" t="b">
        <v>0</v>
      </c>
      <c r="N3495">
        <v>2</v>
      </c>
      <c r="O3495" t="b">
        <v>0</v>
      </c>
      <c r="P3495" t="s">
        <v>8268</v>
      </c>
      <c r="Q3495">
        <f t="shared" si="108"/>
        <v>0</v>
      </c>
      <c r="R3495">
        <f>IFERROR(ROUND(E3495/N3495,2),0)</f>
        <v>5.5</v>
      </c>
      <c r="S3495" t="s">
        <v>8328</v>
      </c>
      <c r="T3495" t="s">
        <v>8342</v>
      </c>
      <c r="U3495">
        <v>10</v>
      </c>
      <c r="V3495">
        <v>6</v>
      </c>
      <c r="W3495" t="s">
        <v>11845</v>
      </c>
    </row>
    <row r="3496" spans="1:23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 s="15">
        <f t="shared" si="109"/>
        <v>41860.947013888886</v>
      </c>
      <c r="J3496">
        <v>1407624222</v>
      </c>
      <c r="K3496" s="17">
        <f>(((L3496/60)/60/24)+DATE(1970,1,1))</f>
        <v>41830.947013888886</v>
      </c>
      <c r="L3496">
        <v>1405032222</v>
      </c>
      <c r="M3496" t="b">
        <v>0</v>
      </c>
      <c r="N3496">
        <v>4</v>
      </c>
      <c r="O3496" t="b">
        <v>0</v>
      </c>
      <c r="P3496" t="s">
        <v>8271</v>
      </c>
      <c r="Q3496">
        <f t="shared" si="108"/>
        <v>0</v>
      </c>
      <c r="R3496">
        <f>IFERROR(ROUND(E3496/N3496,2),0)</f>
        <v>2.75</v>
      </c>
      <c r="S3496" t="s">
        <v>8315</v>
      </c>
      <c r="T3496" t="s">
        <v>8317</v>
      </c>
      <c r="U3496">
        <v>7</v>
      </c>
      <c r="V3496">
        <v>10</v>
      </c>
      <c r="W3496" t="s">
        <v>11846</v>
      </c>
    </row>
    <row r="3497" spans="1:23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 s="15">
        <f t="shared" si="109"/>
        <v>41748.5237037037</v>
      </c>
      <c r="J3497">
        <v>1397910848</v>
      </c>
      <c r="K3497" s="17">
        <f>(((L3497/60)/60/24)+DATE(1970,1,1))</f>
        <v>41718.5237037037</v>
      </c>
      <c r="L3497">
        <v>1395318848</v>
      </c>
      <c r="M3497" t="b">
        <v>0</v>
      </c>
      <c r="N3497">
        <v>3</v>
      </c>
      <c r="O3497" t="b">
        <v>0</v>
      </c>
      <c r="P3497" t="s">
        <v>8280</v>
      </c>
      <c r="Q3497">
        <f t="shared" si="108"/>
        <v>0</v>
      </c>
      <c r="R3497">
        <f>IFERROR(ROUND(E3497/N3497,2),0)</f>
        <v>3.67</v>
      </c>
      <c r="S3497" t="s">
        <v>8323</v>
      </c>
      <c r="T3497" t="s">
        <v>8338</v>
      </c>
      <c r="U3497">
        <v>3</v>
      </c>
      <c r="V3497">
        <v>20</v>
      </c>
      <c r="W3497" t="s">
        <v>11847</v>
      </c>
    </row>
    <row r="3498" spans="1:23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 s="15">
        <f t="shared" si="109"/>
        <v>41969.038194444445</v>
      </c>
      <c r="J3498">
        <v>1416963300</v>
      </c>
      <c r="K3498" s="17">
        <f>(((L3498/60)/60/24)+DATE(1970,1,1))</f>
        <v>41908.996527777781</v>
      </c>
      <c r="L3498">
        <v>1411775700</v>
      </c>
      <c r="M3498" t="b">
        <v>0</v>
      </c>
      <c r="N3498">
        <v>3</v>
      </c>
      <c r="O3498" t="b">
        <v>0</v>
      </c>
      <c r="P3498" t="s">
        <v>8281</v>
      </c>
      <c r="Q3498">
        <f t="shared" si="108"/>
        <v>0</v>
      </c>
      <c r="R3498">
        <f>IFERROR(ROUND(E3498/N3498,2),0)</f>
        <v>3.67</v>
      </c>
      <c r="S3498" t="s">
        <v>8323</v>
      </c>
      <c r="T3498" t="s">
        <v>8347</v>
      </c>
      <c r="U3498">
        <v>9</v>
      </c>
      <c r="V3498">
        <v>26</v>
      </c>
      <c r="W3498" t="s">
        <v>11848</v>
      </c>
    </row>
    <row r="3499" spans="1:23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 s="15">
        <f t="shared" si="109"/>
        <v>42094.140277777777</v>
      </c>
      <c r="J3499">
        <v>1427772120</v>
      </c>
      <c r="K3499" s="17">
        <f>(((L3499/60)/60/24)+DATE(1970,1,1))</f>
        <v>42064.217418981483</v>
      </c>
      <c r="L3499">
        <v>1425186785</v>
      </c>
      <c r="M3499" t="b">
        <v>0</v>
      </c>
      <c r="N3499">
        <v>2</v>
      </c>
      <c r="O3499" t="b">
        <v>0</v>
      </c>
      <c r="P3499" t="s">
        <v>8291</v>
      </c>
      <c r="Q3499">
        <f t="shared" si="108"/>
        <v>0</v>
      </c>
      <c r="R3499">
        <f>IFERROR(ROUND(E3499/N3499,2),0)</f>
        <v>5.5</v>
      </c>
      <c r="S3499" t="s">
        <v>8331</v>
      </c>
      <c r="T3499" t="s">
        <v>8334</v>
      </c>
      <c r="U3499">
        <v>3</v>
      </c>
      <c r="V3499">
        <v>1</v>
      </c>
      <c r="W3499" t="s">
        <v>11849</v>
      </c>
    </row>
    <row r="3500" spans="1:23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 s="15">
        <f t="shared" si="109"/>
        <v>42167.156319444446</v>
      </c>
      <c r="J3500">
        <v>1434080706</v>
      </c>
      <c r="K3500" s="17">
        <f>(((L3500/60)/60/24)+DATE(1970,1,1))</f>
        <v>42107.156319444446</v>
      </c>
      <c r="L3500">
        <v>1428896706</v>
      </c>
      <c r="M3500" t="b">
        <v>0</v>
      </c>
      <c r="N3500">
        <v>2</v>
      </c>
      <c r="O3500" t="b">
        <v>0</v>
      </c>
      <c r="P3500" t="s">
        <v>8301</v>
      </c>
      <c r="Q3500">
        <f t="shared" si="108"/>
        <v>0</v>
      </c>
      <c r="R3500">
        <f>IFERROR(ROUND(E3500/N3500,2),0)</f>
        <v>5.5</v>
      </c>
      <c r="S3500" t="s">
        <v>8307</v>
      </c>
      <c r="T3500" t="s">
        <v>8308</v>
      </c>
      <c r="U3500">
        <v>4</v>
      </c>
      <c r="V3500">
        <v>13</v>
      </c>
      <c r="W3500" t="s">
        <v>11850</v>
      </c>
    </row>
    <row r="3501" spans="1:23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 s="15">
        <f t="shared" si="109"/>
        <v>42452.145138888889</v>
      </c>
      <c r="J3501">
        <v>1458703740</v>
      </c>
      <c r="K3501" s="17">
        <f>(((L3501/60)/60/24)+DATE(1970,1,1))</f>
        <v>42402.947002314817</v>
      </c>
      <c r="L3501">
        <v>1454453021</v>
      </c>
      <c r="M3501" t="b">
        <v>0</v>
      </c>
      <c r="N3501">
        <v>2</v>
      </c>
      <c r="O3501" t="b">
        <v>0</v>
      </c>
      <c r="P3501" t="s">
        <v>8269</v>
      </c>
      <c r="Q3501">
        <f t="shared" si="108"/>
        <v>1</v>
      </c>
      <c r="R3501">
        <f>IFERROR(ROUND(E3501/N3501,2),0)</f>
        <v>5.5</v>
      </c>
      <c r="S3501" t="s">
        <v>8307</v>
      </c>
      <c r="T3501" t="s">
        <v>8309</v>
      </c>
      <c r="U3501">
        <v>2</v>
      </c>
      <c r="V3501">
        <v>2</v>
      </c>
      <c r="W3501" t="s">
        <v>11851</v>
      </c>
    </row>
    <row r="3502" spans="1:23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 s="15">
        <f t="shared" si="109"/>
        <v>42006.492488425924</v>
      </c>
      <c r="J3502">
        <v>1420199351</v>
      </c>
      <c r="K3502" s="17">
        <f>(((L3502/60)/60/24)+DATE(1970,1,1))</f>
        <v>41961.492488425924</v>
      </c>
      <c r="L3502">
        <v>1416311351</v>
      </c>
      <c r="M3502" t="b">
        <v>0</v>
      </c>
      <c r="N3502">
        <v>2</v>
      </c>
      <c r="O3502" t="b">
        <v>0</v>
      </c>
      <c r="P3502" t="s">
        <v>8269</v>
      </c>
      <c r="Q3502">
        <f t="shared" si="108"/>
        <v>0</v>
      </c>
      <c r="R3502">
        <f>IFERROR(ROUND(E3502/N3502,2),0)</f>
        <v>5.5</v>
      </c>
      <c r="S3502" t="s">
        <v>8307</v>
      </c>
      <c r="T3502" t="s">
        <v>8309</v>
      </c>
      <c r="U3502">
        <v>11</v>
      </c>
      <c r="V3502">
        <v>18</v>
      </c>
      <c r="W3502" t="s">
        <v>11852</v>
      </c>
    </row>
    <row r="3503" spans="1:23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 s="15">
        <f t="shared" si="109"/>
        <v>42477.863553240735</v>
      </c>
      <c r="J3503">
        <v>1460925811</v>
      </c>
      <c r="K3503" s="17">
        <f>(((L3503/60)/60/24)+DATE(1970,1,1))</f>
        <v>42447.863553240735</v>
      </c>
      <c r="L3503">
        <v>1458333811</v>
      </c>
      <c r="M3503" t="b">
        <v>0</v>
      </c>
      <c r="N3503">
        <v>2</v>
      </c>
      <c r="O3503" t="b">
        <v>0</v>
      </c>
      <c r="P3503" t="s">
        <v>8269</v>
      </c>
      <c r="Q3503">
        <f t="shared" si="108"/>
        <v>0</v>
      </c>
      <c r="R3503">
        <f>IFERROR(ROUND(E3503/N3503,2),0)</f>
        <v>5.5</v>
      </c>
      <c r="S3503" t="s">
        <v>8307</v>
      </c>
      <c r="T3503" t="s">
        <v>8309</v>
      </c>
      <c r="U3503">
        <v>3</v>
      </c>
      <c r="V3503">
        <v>18</v>
      </c>
      <c r="W3503" t="s">
        <v>11853</v>
      </c>
    </row>
    <row r="3504" spans="1:23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 s="15">
        <f t="shared" si="109"/>
        <v>42646.049849537041</v>
      </c>
      <c r="J3504">
        <v>1475457107</v>
      </c>
      <c r="K3504" s="17">
        <f>(((L3504/60)/60/24)+DATE(1970,1,1))</f>
        <v>42616.049849537041</v>
      </c>
      <c r="L3504">
        <v>1472865107</v>
      </c>
      <c r="M3504" t="b">
        <v>0</v>
      </c>
      <c r="N3504">
        <v>1</v>
      </c>
      <c r="O3504" t="b">
        <v>0</v>
      </c>
      <c r="P3504" t="s">
        <v>8265</v>
      </c>
      <c r="Q3504">
        <f t="shared" si="108"/>
        <v>0</v>
      </c>
      <c r="R3504">
        <f>IFERROR(ROUND(E3504/N3504,2),0)</f>
        <v>10</v>
      </c>
      <c r="S3504" t="s">
        <v>8328</v>
      </c>
      <c r="T3504" t="s">
        <v>8340</v>
      </c>
      <c r="U3504">
        <v>9</v>
      </c>
      <c r="V3504">
        <v>3</v>
      </c>
      <c r="W3504" t="s">
        <v>11026</v>
      </c>
    </row>
    <row r="3505" spans="1:23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 s="15">
        <f t="shared" si="109"/>
        <v>41959.934930555552</v>
      </c>
      <c r="J3505">
        <v>1416176778</v>
      </c>
      <c r="K3505" s="17">
        <f>(((L3505/60)/60/24)+DATE(1970,1,1))</f>
        <v>41938.893263888887</v>
      </c>
      <c r="L3505">
        <v>1414358778</v>
      </c>
      <c r="M3505" t="b">
        <v>0</v>
      </c>
      <c r="N3505">
        <v>1</v>
      </c>
      <c r="O3505" t="b">
        <v>0</v>
      </c>
      <c r="P3505" t="s">
        <v>8265</v>
      </c>
      <c r="Q3505">
        <f t="shared" si="108"/>
        <v>0</v>
      </c>
      <c r="R3505">
        <f>IFERROR(ROUND(E3505/N3505,2),0)</f>
        <v>10</v>
      </c>
      <c r="S3505" t="s">
        <v>8328</v>
      </c>
      <c r="T3505" t="s">
        <v>8340</v>
      </c>
      <c r="U3505">
        <v>10</v>
      </c>
      <c r="V3505">
        <v>26</v>
      </c>
      <c r="W3505" t="s">
        <v>11854</v>
      </c>
    </row>
    <row r="3506" spans="1:23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 s="15">
        <f t="shared" si="109"/>
        <v>42554.434548611112</v>
      </c>
      <c r="J3506">
        <v>1467541545</v>
      </c>
      <c r="K3506" s="17">
        <f>(((L3506/60)/60/24)+DATE(1970,1,1))</f>
        <v>42514.434548611112</v>
      </c>
      <c r="L3506">
        <v>1464085545</v>
      </c>
      <c r="M3506" t="b">
        <v>0</v>
      </c>
      <c r="N3506">
        <v>1</v>
      </c>
      <c r="O3506" t="b">
        <v>0</v>
      </c>
      <c r="P3506" t="s">
        <v>8265</v>
      </c>
      <c r="Q3506">
        <f t="shared" si="108"/>
        <v>0</v>
      </c>
      <c r="R3506">
        <f>IFERROR(ROUND(E3506/N3506,2),0)</f>
        <v>10</v>
      </c>
      <c r="S3506" t="s">
        <v>8328</v>
      </c>
      <c r="T3506" t="s">
        <v>8340</v>
      </c>
      <c r="U3506">
        <v>5</v>
      </c>
      <c r="V3506">
        <v>24</v>
      </c>
      <c r="W3506" t="s">
        <v>11855</v>
      </c>
    </row>
    <row r="3507" spans="1:23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 s="15">
        <f t="shared" si="109"/>
        <v>42417.999305555553</v>
      </c>
      <c r="J3507">
        <v>1455753540</v>
      </c>
      <c r="K3507" s="17">
        <f>(((L3507/60)/60/24)+DATE(1970,1,1))</f>
        <v>42375.230115740742</v>
      </c>
      <c r="L3507">
        <v>1452058282</v>
      </c>
      <c r="M3507" t="b">
        <v>0</v>
      </c>
      <c r="N3507">
        <v>1</v>
      </c>
      <c r="O3507" t="b">
        <v>0</v>
      </c>
      <c r="P3507" t="s">
        <v>8266</v>
      </c>
      <c r="Q3507">
        <f t="shared" si="108"/>
        <v>0</v>
      </c>
      <c r="R3507">
        <f>IFERROR(ROUND(E3507/N3507,2),0)</f>
        <v>10</v>
      </c>
      <c r="S3507" t="s">
        <v>8328</v>
      </c>
      <c r="T3507" t="s">
        <v>8330</v>
      </c>
      <c r="U3507">
        <v>1</v>
      </c>
      <c r="V3507">
        <v>6</v>
      </c>
      <c r="W3507" t="s">
        <v>11856</v>
      </c>
    </row>
    <row r="3508" spans="1:23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 s="15">
        <f t="shared" si="109"/>
        <v>41680.015057870369</v>
      </c>
      <c r="J3508">
        <v>1391991701</v>
      </c>
      <c r="K3508" s="17">
        <f>(((L3508/60)/60/24)+DATE(1970,1,1))</f>
        <v>41650.015057870369</v>
      </c>
      <c r="L3508">
        <v>1389399701</v>
      </c>
      <c r="M3508" t="b">
        <v>0</v>
      </c>
      <c r="N3508">
        <v>2</v>
      </c>
      <c r="O3508" t="b">
        <v>0</v>
      </c>
      <c r="P3508" t="s">
        <v>8268</v>
      </c>
      <c r="Q3508">
        <f t="shared" si="108"/>
        <v>0</v>
      </c>
      <c r="R3508">
        <f>IFERROR(ROUND(E3508/N3508,2),0)</f>
        <v>5</v>
      </c>
      <c r="S3508" t="s">
        <v>8328</v>
      </c>
      <c r="T3508" t="s">
        <v>8342</v>
      </c>
      <c r="U3508">
        <v>1</v>
      </c>
      <c r="V3508">
        <v>11</v>
      </c>
      <c r="W3508" t="s">
        <v>11857</v>
      </c>
    </row>
    <row r="3509" spans="1:23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 s="15">
        <f t="shared" si="109"/>
        <v>42474.606944444444</v>
      </c>
      <c r="J3509">
        <v>1460644440</v>
      </c>
      <c r="K3509" s="17">
        <f>(((L3509/60)/60/24)+DATE(1970,1,1))</f>
        <v>42447.896875000006</v>
      </c>
      <c r="L3509">
        <v>1458336690</v>
      </c>
      <c r="M3509" t="b">
        <v>0</v>
      </c>
      <c r="N3509">
        <v>1</v>
      </c>
      <c r="O3509" t="b">
        <v>0</v>
      </c>
      <c r="P3509" t="s">
        <v>8268</v>
      </c>
      <c r="Q3509">
        <f t="shared" si="108"/>
        <v>0</v>
      </c>
      <c r="R3509">
        <f>IFERROR(ROUND(E3509/N3509,2),0)</f>
        <v>10</v>
      </c>
      <c r="S3509" t="s">
        <v>8328</v>
      </c>
      <c r="T3509" t="s">
        <v>8342</v>
      </c>
      <c r="U3509">
        <v>3</v>
      </c>
      <c r="V3509">
        <v>18</v>
      </c>
      <c r="W3509" t="s">
        <v>11858</v>
      </c>
    </row>
    <row r="3510" spans="1:23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 s="15">
        <f t="shared" si="109"/>
        <v>42183.631597222222</v>
      </c>
      <c r="J3510">
        <v>1435504170</v>
      </c>
      <c r="K3510" s="17">
        <f>(((L3510/60)/60/24)+DATE(1970,1,1))</f>
        <v>42153.631597222222</v>
      </c>
      <c r="L3510">
        <v>1432912170</v>
      </c>
      <c r="M3510" t="b">
        <v>0</v>
      </c>
      <c r="N3510">
        <v>1</v>
      </c>
      <c r="O3510" t="b">
        <v>0</v>
      </c>
      <c r="P3510" t="s">
        <v>8268</v>
      </c>
      <c r="Q3510">
        <f t="shared" si="108"/>
        <v>0</v>
      </c>
      <c r="R3510">
        <f>IFERROR(ROUND(E3510/N3510,2),0)</f>
        <v>10</v>
      </c>
      <c r="S3510" t="s">
        <v>8328</v>
      </c>
      <c r="T3510" t="s">
        <v>8342</v>
      </c>
      <c r="U3510">
        <v>5</v>
      </c>
      <c r="V3510">
        <v>29</v>
      </c>
      <c r="W3510" t="s">
        <v>11859</v>
      </c>
    </row>
    <row r="3511" spans="1:23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 s="15">
        <f t="shared" si="109"/>
        <v>42510.589143518519</v>
      </c>
      <c r="J3511">
        <v>1463753302</v>
      </c>
      <c r="K3511" s="17">
        <f>(((L3511/60)/60/24)+DATE(1970,1,1))</f>
        <v>42450.589143518519</v>
      </c>
      <c r="L3511">
        <v>1458569302</v>
      </c>
      <c r="M3511" t="b">
        <v>0</v>
      </c>
      <c r="N3511">
        <v>1</v>
      </c>
      <c r="O3511" t="b">
        <v>0</v>
      </c>
      <c r="P3511" t="s">
        <v>8270</v>
      </c>
      <c r="Q3511">
        <f t="shared" si="108"/>
        <v>0</v>
      </c>
      <c r="R3511">
        <f>IFERROR(ROUND(E3511/N3511,2),0)</f>
        <v>10</v>
      </c>
      <c r="S3511" t="s">
        <v>8315</v>
      </c>
      <c r="T3511" t="s">
        <v>8345</v>
      </c>
      <c r="U3511">
        <v>3</v>
      </c>
      <c r="V3511">
        <v>21</v>
      </c>
      <c r="W3511" t="s">
        <v>11860</v>
      </c>
    </row>
    <row r="3512" spans="1:23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 s="15">
        <f t="shared" si="109"/>
        <v>42079.674953703703</v>
      </c>
      <c r="J3512">
        <v>1426522316</v>
      </c>
      <c r="K3512" s="17">
        <f>(((L3512/60)/60/24)+DATE(1970,1,1))</f>
        <v>42049.716620370367</v>
      </c>
      <c r="L3512">
        <v>1423933916</v>
      </c>
      <c r="M3512" t="b">
        <v>0</v>
      </c>
      <c r="N3512">
        <v>2</v>
      </c>
      <c r="O3512" t="b">
        <v>0</v>
      </c>
      <c r="P3512" t="s">
        <v>8270</v>
      </c>
      <c r="Q3512">
        <f t="shared" si="108"/>
        <v>1</v>
      </c>
      <c r="R3512">
        <f>IFERROR(ROUND(E3512/N3512,2),0)</f>
        <v>5</v>
      </c>
      <c r="S3512" t="s">
        <v>8315</v>
      </c>
      <c r="T3512" t="s">
        <v>8345</v>
      </c>
      <c r="U3512">
        <v>2</v>
      </c>
      <c r="V3512">
        <v>14</v>
      </c>
      <c r="W3512" t="s">
        <v>11861</v>
      </c>
    </row>
    <row r="3513" spans="1:23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 s="15">
        <f t="shared" si="109"/>
        <v>42148.625</v>
      </c>
      <c r="J3513">
        <v>1432479600</v>
      </c>
      <c r="K3513" s="17">
        <f>(((L3513/60)/60/24)+DATE(1970,1,1))</f>
        <v>42102.650567129633</v>
      </c>
      <c r="L3513">
        <v>1428507409</v>
      </c>
      <c r="M3513" t="b">
        <v>0</v>
      </c>
      <c r="N3513">
        <v>1</v>
      </c>
      <c r="O3513" t="b">
        <v>0</v>
      </c>
      <c r="P3513" t="s">
        <v>8270</v>
      </c>
      <c r="Q3513">
        <f t="shared" si="108"/>
        <v>0</v>
      </c>
      <c r="R3513">
        <f>IFERROR(ROUND(E3513/N3513,2),0)</f>
        <v>10</v>
      </c>
      <c r="S3513" t="s">
        <v>8315</v>
      </c>
      <c r="T3513" t="s">
        <v>8345</v>
      </c>
      <c r="U3513">
        <v>4</v>
      </c>
      <c r="V3513">
        <v>8</v>
      </c>
      <c r="W3513" t="s">
        <v>11862</v>
      </c>
    </row>
    <row r="3514" spans="1:23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 s="15">
        <f t="shared" si="109"/>
        <v>42253.215277777781</v>
      </c>
      <c r="J3514">
        <v>1441516200</v>
      </c>
      <c r="K3514" s="17">
        <f>(((L3514/60)/60/24)+DATE(1970,1,1))</f>
        <v>42223.619456018518</v>
      </c>
      <c r="L3514">
        <v>1438959121</v>
      </c>
      <c r="M3514" t="b">
        <v>0</v>
      </c>
      <c r="N3514">
        <v>1</v>
      </c>
      <c r="O3514" t="b">
        <v>0</v>
      </c>
      <c r="P3514" t="s">
        <v>8270</v>
      </c>
      <c r="Q3514">
        <f t="shared" si="108"/>
        <v>0</v>
      </c>
      <c r="R3514">
        <f>IFERROR(ROUND(E3514/N3514,2),0)</f>
        <v>10</v>
      </c>
      <c r="S3514" t="s">
        <v>8315</v>
      </c>
      <c r="T3514" t="s">
        <v>8345</v>
      </c>
      <c r="U3514">
        <v>8</v>
      </c>
      <c r="V3514">
        <v>7</v>
      </c>
      <c r="W3514" t="s">
        <v>11863</v>
      </c>
    </row>
    <row r="3515" spans="1:23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 s="15">
        <f t="shared" si="109"/>
        <v>42399.824097222227</v>
      </c>
      <c r="J3515">
        <v>1454183202</v>
      </c>
      <c r="K3515" s="17">
        <f>(((L3515/60)/60/24)+DATE(1970,1,1))</f>
        <v>42349.824097222227</v>
      </c>
      <c r="L3515">
        <v>1449863202</v>
      </c>
      <c r="M3515" t="b">
        <v>0</v>
      </c>
      <c r="N3515">
        <v>1</v>
      </c>
      <c r="O3515" t="b">
        <v>0</v>
      </c>
      <c r="P3515" t="s">
        <v>8273</v>
      </c>
      <c r="Q3515">
        <f t="shared" si="108"/>
        <v>0</v>
      </c>
      <c r="R3515">
        <f>IFERROR(ROUND(E3515/N3515,2),0)</f>
        <v>10</v>
      </c>
      <c r="S3515" t="s">
        <v>8318</v>
      </c>
      <c r="T3515" t="s">
        <v>8355</v>
      </c>
      <c r="U3515">
        <v>12</v>
      </c>
      <c r="V3515">
        <v>11</v>
      </c>
      <c r="W3515" t="s">
        <v>11864</v>
      </c>
    </row>
    <row r="3516" spans="1:23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 s="15">
        <f t="shared" si="109"/>
        <v>42195.79833333334</v>
      </c>
      <c r="J3516">
        <v>1436555376</v>
      </c>
      <c r="K3516" s="17">
        <f>(((L3516/60)/60/24)+DATE(1970,1,1))</f>
        <v>42165.79833333334</v>
      </c>
      <c r="L3516">
        <v>1433963376</v>
      </c>
      <c r="M3516" t="b">
        <v>0</v>
      </c>
      <c r="N3516">
        <v>1</v>
      </c>
      <c r="O3516" t="b">
        <v>1</v>
      </c>
      <c r="P3516" t="s">
        <v>8275</v>
      </c>
      <c r="Q3516">
        <f t="shared" si="108"/>
        <v>100</v>
      </c>
      <c r="R3516">
        <f>IFERROR(ROUND(E3516/N3516,2),0)</f>
        <v>10</v>
      </c>
      <c r="S3516" t="s">
        <v>8331</v>
      </c>
      <c r="T3516" t="s">
        <v>8339</v>
      </c>
      <c r="U3516">
        <v>6</v>
      </c>
      <c r="V3516">
        <v>10</v>
      </c>
      <c r="W3516" t="s">
        <v>11865</v>
      </c>
    </row>
    <row r="3517" spans="1:23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 s="15">
        <f t="shared" si="109"/>
        <v>41894.416666666664</v>
      </c>
      <c r="J3517">
        <v>1410516000</v>
      </c>
      <c r="K3517" s="17">
        <f>(((L3517/60)/60/24)+DATE(1970,1,1))</f>
        <v>41851.696157407408</v>
      </c>
      <c r="L3517">
        <v>1406824948</v>
      </c>
      <c r="M3517" t="b">
        <v>0</v>
      </c>
      <c r="N3517">
        <v>1</v>
      </c>
      <c r="O3517" t="b">
        <v>0</v>
      </c>
      <c r="P3517" t="s">
        <v>8279</v>
      </c>
      <c r="Q3517">
        <f t="shared" si="108"/>
        <v>2</v>
      </c>
      <c r="R3517">
        <f>IFERROR(ROUND(E3517/N3517,2),0)</f>
        <v>10</v>
      </c>
      <c r="S3517" t="s">
        <v>8349</v>
      </c>
      <c r="T3517" t="s">
        <v>8350</v>
      </c>
      <c r="U3517">
        <v>7</v>
      </c>
      <c r="V3517">
        <v>31</v>
      </c>
      <c r="W3517" t="s">
        <v>11866</v>
      </c>
    </row>
    <row r="3518" spans="1:23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 s="15">
        <f t="shared" si="109"/>
        <v>40832.964594907404</v>
      </c>
      <c r="J3518">
        <v>1318806541</v>
      </c>
      <c r="K3518" s="17">
        <f>(((L3518/60)/60/24)+DATE(1970,1,1))</f>
        <v>40802.964594907404</v>
      </c>
      <c r="L3518">
        <v>1316214541</v>
      </c>
      <c r="M3518" t="b">
        <v>0</v>
      </c>
      <c r="N3518">
        <v>1</v>
      </c>
      <c r="O3518" t="b">
        <v>0</v>
      </c>
      <c r="P3518" t="s">
        <v>8280</v>
      </c>
      <c r="Q3518">
        <f t="shared" si="108"/>
        <v>1</v>
      </c>
      <c r="R3518">
        <f>IFERROR(ROUND(E3518/N3518,2),0)</f>
        <v>10</v>
      </c>
      <c r="S3518" t="s">
        <v>8323</v>
      </c>
      <c r="T3518" t="s">
        <v>8338</v>
      </c>
      <c r="U3518">
        <v>9</v>
      </c>
      <c r="V3518">
        <v>16</v>
      </c>
      <c r="W3518" t="s">
        <v>11867</v>
      </c>
    </row>
    <row r="3519" spans="1:23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 s="15">
        <f t="shared" si="109"/>
        <v>41556.345914351856</v>
      </c>
      <c r="J3519">
        <v>1381306687</v>
      </c>
      <c r="K3519" s="17">
        <f>(((L3519/60)/60/24)+DATE(1970,1,1))</f>
        <v>41526.345914351856</v>
      </c>
      <c r="L3519">
        <v>1378714687</v>
      </c>
      <c r="M3519" t="b">
        <v>0</v>
      </c>
      <c r="N3519">
        <v>3</v>
      </c>
      <c r="O3519" t="b">
        <v>0</v>
      </c>
      <c r="P3519" t="s">
        <v>8280</v>
      </c>
      <c r="Q3519">
        <f t="shared" si="108"/>
        <v>0</v>
      </c>
      <c r="R3519">
        <f>IFERROR(ROUND(E3519/N3519,2),0)</f>
        <v>3.33</v>
      </c>
      <c r="S3519" t="s">
        <v>8323</v>
      </c>
      <c r="T3519" t="s">
        <v>8338</v>
      </c>
      <c r="U3519">
        <v>9</v>
      </c>
      <c r="V3519">
        <v>9</v>
      </c>
      <c r="W3519" t="s">
        <v>11868</v>
      </c>
    </row>
    <row r="3520" spans="1:23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 s="15">
        <f t="shared" si="109"/>
        <v>42565.327476851846</v>
      </c>
      <c r="J3520">
        <v>1468482694</v>
      </c>
      <c r="K3520" s="17">
        <f>(((L3520/60)/60/24)+DATE(1970,1,1))</f>
        <v>42535.327476851846</v>
      </c>
      <c r="L3520">
        <v>1465890694</v>
      </c>
      <c r="M3520" t="b">
        <v>0</v>
      </c>
      <c r="N3520">
        <v>2</v>
      </c>
      <c r="O3520" t="b">
        <v>0</v>
      </c>
      <c r="P3520" t="s">
        <v>8281</v>
      </c>
      <c r="Q3520">
        <f t="shared" si="108"/>
        <v>1</v>
      </c>
      <c r="R3520">
        <f>IFERROR(ROUND(E3520/N3520,2),0)</f>
        <v>5</v>
      </c>
      <c r="S3520" t="s">
        <v>8323</v>
      </c>
      <c r="T3520" t="s">
        <v>8347</v>
      </c>
      <c r="U3520">
        <v>6</v>
      </c>
      <c r="V3520">
        <v>14</v>
      </c>
      <c r="W3520" t="s">
        <v>11869</v>
      </c>
    </row>
    <row r="3521" spans="1:23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 s="15">
        <f t="shared" si="109"/>
        <v>42800.541666666672</v>
      </c>
      <c r="J3521">
        <v>1488805200</v>
      </c>
      <c r="K3521" s="17">
        <f>(((L3521/60)/60/24)+DATE(1970,1,1))</f>
        <v>42746.019652777773</v>
      </c>
      <c r="L3521">
        <v>1484094498</v>
      </c>
      <c r="M3521" t="b">
        <v>0</v>
      </c>
      <c r="N3521">
        <v>1</v>
      </c>
      <c r="O3521" t="b">
        <v>0</v>
      </c>
      <c r="P3521" t="s">
        <v>8282</v>
      </c>
      <c r="Q3521">
        <f t="shared" si="108"/>
        <v>0</v>
      </c>
      <c r="R3521">
        <f>IFERROR(ROUND(E3521/N3521,2),0)</f>
        <v>10</v>
      </c>
      <c r="S3521" t="s">
        <v>8326</v>
      </c>
      <c r="T3521" t="s">
        <v>8348</v>
      </c>
      <c r="U3521">
        <v>1</v>
      </c>
      <c r="V3521">
        <v>11</v>
      </c>
      <c r="W3521" t="s">
        <v>11870</v>
      </c>
    </row>
    <row r="3522" spans="1:23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 s="15">
        <f t="shared" si="109"/>
        <v>41965.551319444443</v>
      </c>
      <c r="J3522">
        <v>1416662034</v>
      </c>
      <c r="K3522" s="17">
        <f>(((L3522/60)/60/24)+DATE(1970,1,1))</f>
        <v>41935.509652777779</v>
      </c>
      <c r="L3522">
        <v>1414066434</v>
      </c>
      <c r="M3522" t="b">
        <v>0</v>
      </c>
      <c r="N3522">
        <v>1</v>
      </c>
      <c r="O3522" t="b">
        <v>0</v>
      </c>
      <c r="P3522" t="s">
        <v>8287</v>
      </c>
      <c r="Q3522">
        <f t="shared" ref="Q3522:Q3585" si="110">ROUND(E3522/D3522*100,0)</f>
        <v>0</v>
      </c>
      <c r="R3522">
        <f>IFERROR(ROUND(E3522/N3522,2),0)</f>
        <v>10</v>
      </c>
      <c r="S3522" t="s">
        <v>8320</v>
      </c>
      <c r="T3522" t="s">
        <v>8358</v>
      </c>
      <c r="U3522">
        <v>10</v>
      </c>
      <c r="V3522">
        <v>23</v>
      </c>
      <c r="W3522" t="s">
        <v>11871</v>
      </c>
    </row>
    <row r="3523" spans="1:23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 s="15">
        <f t="shared" ref="I3523:I3586" si="111">(((J3523/60)/60/24+DATE(1970,1,1)))</f>
        <v>42152.836805555555</v>
      </c>
      <c r="J3523">
        <v>1432843500</v>
      </c>
      <c r="K3523" s="17">
        <f>(((L3523/60)/60/24)+DATE(1970,1,1))</f>
        <v>42121.367002314815</v>
      </c>
      <c r="L3523">
        <v>1430124509</v>
      </c>
      <c r="M3523" t="b">
        <v>0</v>
      </c>
      <c r="N3523">
        <v>1</v>
      </c>
      <c r="O3523" t="b">
        <v>0</v>
      </c>
      <c r="P3523" t="s">
        <v>8288</v>
      </c>
      <c r="Q3523">
        <f t="shared" si="110"/>
        <v>0</v>
      </c>
      <c r="R3523">
        <f>IFERROR(ROUND(E3523/N3523,2),0)</f>
        <v>10</v>
      </c>
      <c r="S3523" t="s">
        <v>8318</v>
      </c>
      <c r="T3523" t="s">
        <v>8352</v>
      </c>
      <c r="U3523">
        <v>4</v>
      </c>
      <c r="V3523">
        <v>27</v>
      </c>
      <c r="W3523" t="s">
        <v>11872</v>
      </c>
    </row>
    <row r="3524" spans="1:23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 s="15">
        <f t="shared" si="111"/>
        <v>42019.664409722223</v>
      </c>
      <c r="J3524">
        <v>1421337405</v>
      </c>
      <c r="K3524" s="17">
        <f>(((L3524/60)/60/24)+DATE(1970,1,1))</f>
        <v>41989.664409722223</v>
      </c>
      <c r="L3524">
        <v>1418745405</v>
      </c>
      <c r="M3524" t="b">
        <v>0</v>
      </c>
      <c r="N3524">
        <v>2</v>
      </c>
      <c r="O3524" t="b">
        <v>0</v>
      </c>
      <c r="P3524" t="s">
        <v>8291</v>
      </c>
      <c r="Q3524">
        <f t="shared" si="110"/>
        <v>0</v>
      </c>
      <c r="R3524">
        <f>IFERROR(ROUND(E3524/N3524,2),0)</f>
        <v>5</v>
      </c>
      <c r="S3524" t="s">
        <v>8331</v>
      </c>
      <c r="T3524" t="s">
        <v>8334</v>
      </c>
      <c r="U3524">
        <v>12</v>
      </c>
      <c r="V3524">
        <v>16</v>
      </c>
      <c r="W3524" t="s">
        <v>11873</v>
      </c>
    </row>
    <row r="3525" spans="1:23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 s="15">
        <f t="shared" si="111"/>
        <v>41802.797280092593</v>
      </c>
      <c r="J3525">
        <v>1402600085</v>
      </c>
      <c r="K3525" s="17">
        <f>(((L3525/60)/60/24)+DATE(1970,1,1))</f>
        <v>41772.797280092593</v>
      </c>
      <c r="L3525">
        <v>1400008085</v>
      </c>
      <c r="M3525" t="b">
        <v>0</v>
      </c>
      <c r="N3525">
        <v>2</v>
      </c>
      <c r="O3525" t="b">
        <v>0</v>
      </c>
      <c r="P3525" t="s">
        <v>8281</v>
      </c>
      <c r="Q3525">
        <f t="shared" si="110"/>
        <v>0</v>
      </c>
      <c r="R3525">
        <f>IFERROR(ROUND(E3525/N3525,2),0)</f>
        <v>5</v>
      </c>
      <c r="S3525" t="s">
        <v>8323</v>
      </c>
      <c r="T3525" t="s">
        <v>8347</v>
      </c>
      <c r="U3525">
        <v>5</v>
      </c>
      <c r="V3525">
        <v>13</v>
      </c>
      <c r="W3525" t="s">
        <v>11874</v>
      </c>
    </row>
    <row r="3526" spans="1:23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 s="15">
        <f t="shared" si="111"/>
        <v>42679.924907407403</v>
      </c>
      <c r="J3526">
        <v>1478383912</v>
      </c>
      <c r="K3526" s="17">
        <f>(((L3526/60)/60/24)+DATE(1970,1,1))</f>
        <v>42649.924907407403</v>
      </c>
      <c r="L3526">
        <v>1475791912</v>
      </c>
      <c r="M3526" t="b">
        <v>0</v>
      </c>
      <c r="N3526">
        <v>1</v>
      </c>
      <c r="O3526" t="b">
        <v>0</v>
      </c>
      <c r="P3526" t="s">
        <v>8281</v>
      </c>
      <c r="Q3526">
        <f t="shared" si="110"/>
        <v>0</v>
      </c>
      <c r="R3526">
        <f>IFERROR(ROUND(E3526/N3526,2),0)</f>
        <v>10</v>
      </c>
      <c r="S3526" t="s">
        <v>8323</v>
      </c>
      <c r="T3526" t="s">
        <v>8347</v>
      </c>
      <c r="U3526">
        <v>10</v>
      </c>
      <c r="V3526">
        <v>6</v>
      </c>
      <c r="W3526" t="s">
        <v>11875</v>
      </c>
    </row>
    <row r="3527" spans="1:23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 s="15">
        <f t="shared" si="111"/>
        <v>41860.033958333333</v>
      </c>
      <c r="J3527">
        <v>1407545334</v>
      </c>
      <c r="K3527" s="17">
        <f>(((L3527/60)/60/24)+DATE(1970,1,1))</f>
        <v>41830.033958333333</v>
      </c>
      <c r="L3527">
        <v>1404953334</v>
      </c>
      <c r="M3527" t="b">
        <v>0</v>
      </c>
      <c r="N3527">
        <v>1</v>
      </c>
      <c r="O3527" t="b">
        <v>0</v>
      </c>
      <c r="P3527" t="s">
        <v>8292</v>
      </c>
      <c r="Q3527">
        <f t="shared" si="110"/>
        <v>0</v>
      </c>
      <c r="R3527">
        <f>IFERROR(ROUND(E3527/N3527,2),0)</f>
        <v>10</v>
      </c>
      <c r="S3527" t="s">
        <v>8315</v>
      </c>
      <c r="T3527" t="s">
        <v>8325</v>
      </c>
      <c r="U3527">
        <v>7</v>
      </c>
      <c r="V3527">
        <v>10</v>
      </c>
      <c r="W3527" t="s">
        <v>11876</v>
      </c>
    </row>
    <row r="3528" spans="1:23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 s="15">
        <f t="shared" si="111"/>
        <v>41981.973229166666</v>
      </c>
      <c r="J3528">
        <v>1418080887</v>
      </c>
      <c r="K3528" s="17">
        <f>(((L3528/60)/60/24)+DATE(1970,1,1))</f>
        <v>41951.973229166666</v>
      </c>
      <c r="L3528">
        <v>1415488887</v>
      </c>
      <c r="M3528" t="b">
        <v>0</v>
      </c>
      <c r="N3528">
        <v>2</v>
      </c>
      <c r="O3528" t="b">
        <v>0</v>
      </c>
      <c r="P3528" t="s">
        <v>8280</v>
      </c>
      <c r="Q3528">
        <f t="shared" si="110"/>
        <v>0</v>
      </c>
      <c r="R3528">
        <f>IFERROR(ROUND(E3528/N3528,2),0)</f>
        <v>5</v>
      </c>
      <c r="S3528" t="s">
        <v>8323</v>
      </c>
      <c r="T3528" t="s">
        <v>8338</v>
      </c>
      <c r="U3528">
        <v>11</v>
      </c>
      <c r="V3528">
        <v>8</v>
      </c>
      <c r="W3528" t="s">
        <v>11877</v>
      </c>
    </row>
    <row r="3529" spans="1:23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 s="15">
        <f t="shared" si="111"/>
        <v>42139.826145833329</v>
      </c>
      <c r="J3529">
        <v>1431719379</v>
      </c>
      <c r="K3529" s="17">
        <f>(((L3529/60)/60/24)+DATE(1970,1,1))</f>
        <v>42109.826145833329</v>
      </c>
      <c r="L3529">
        <v>1429127379</v>
      </c>
      <c r="M3529" t="b">
        <v>0</v>
      </c>
      <c r="N3529">
        <v>1</v>
      </c>
      <c r="O3529" t="b">
        <v>1</v>
      </c>
      <c r="P3529" t="s">
        <v>8278</v>
      </c>
      <c r="Q3529">
        <f t="shared" si="110"/>
        <v>200</v>
      </c>
      <c r="R3529">
        <f>IFERROR(ROUND(E3529/N3529,2),0)</f>
        <v>10</v>
      </c>
      <c r="S3529" t="s">
        <v>8331</v>
      </c>
      <c r="T3529" t="s">
        <v>8333</v>
      </c>
      <c r="U3529">
        <v>4</v>
      </c>
      <c r="V3529">
        <v>15</v>
      </c>
      <c r="W3529" t="s">
        <v>11878</v>
      </c>
    </row>
    <row r="3530" spans="1:23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 s="15">
        <f t="shared" si="111"/>
        <v>42047.843287037031</v>
      </c>
      <c r="J3530">
        <v>1423772060</v>
      </c>
      <c r="K3530" s="17">
        <f>(((L3530/60)/60/24)+DATE(1970,1,1))</f>
        <v>42017.843287037031</v>
      </c>
      <c r="L3530">
        <v>1421180060</v>
      </c>
      <c r="M3530" t="b">
        <v>0</v>
      </c>
      <c r="N3530">
        <v>1</v>
      </c>
      <c r="O3530" t="b">
        <v>0</v>
      </c>
      <c r="P3530" t="s">
        <v>8270</v>
      </c>
      <c r="Q3530">
        <f t="shared" si="110"/>
        <v>0</v>
      </c>
      <c r="R3530">
        <f>IFERROR(ROUND(E3530/N3530,2),0)</f>
        <v>10</v>
      </c>
      <c r="S3530" t="s">
        <v>8315</v>
      </c>
      <c r="T3530" t="s">
        <v>8345</v>
      </c>
      <c r="U3530">
        <v>1</v>
      </c>
      <c r="V3530">
        <v>13</v>
      </c>
      <c r="W3530" t="s">
        <v>11879</v>
      </c>
    </row>
    <row r="3531" spans="1:23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 s="15">
        <f t="shared" si="111"/>
        <v>42292.849050925928</v>
      </c>
      <c r="J3531">
        <v>1444940558</v>
      </c>
      <c r="K3531" s="17">
        <f>(((L3531/60)/60/24)+DATE(1970,1,1))</f>
        <v>42262.849050925928</v>
      </c>
      <c r="L3531">
        <v>1442348558</v>
      </c>
      <c r="M3531" t="b">
        <v>0</v>
      </c>
      <c r="N3531">
        <v>1</v>
      </c>
      <c r="O3531" t="b">
        <v>0</v>
      </c>
      <c r="P3531" t="s">
        <v>8270</v>
      </c>
      <c r="Q3531">
        <f t="shared" si="110"/>
        <v>0</v>
      </c>
      <c r="R3531">
        <f>IFERROR(ROUND(E3531/N3531,2),0)</f>
        <v>10</v>
      </c>
      <c r="S3531" t="s">
        <v>8315</v>
      </c>
      <c r="T3531" t="s">
        <v>8345</v>
      </c>
      <c r="U3531">
        <v>9</v>
      </c>
      <c r="V3531">
        <v>15</v>
      </c>
      <c r="W3531" t="s">
        <v>10323</v>
      </c>
    </row>
    <row r="3532" spans="1:23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 s="15">
        <f t="shared" si="111"/>
        <v>42413.899456018517</v>
      </c>
      <c r="J3532">
        <v>1455399313</v>
      </c>
      <c r="K3532" s="17">
        <f>(((L3532/60)/60/24)+DATE(1970,1,1))</f>
        <v>42383.899456018517</v>
      </c>
      <c r="L3532">
        <v>1452807313</v>
      </c>
      <c r="M3532" t="b">
        <v>0</v>
      </c>
      <c r="N3532">
        <v>2</v>
      </c>
      <c r="O3532" t="b">
        <v>0</v>
      </c>
      <c r="P3532" t="s">
        <v>8282</v>
      </c>
      <c r="Q3532">
        <f t="shared" si="110"/>
        <v>0</v>
      </c>
      <c r="R3532">
        <f>IFERROR(ROUND(E3532/N3532,2),0)</f>
        <v>5</v>
      </c>
      <c r="S3532" t="s">
        <v>8326</v>
      </c>
      <c r="T3532" t="s">
        <v>8348</v>
      </c>
      <c r="U3532">
        <v>1</v>
      </c>
      <c r="V3532">
        <v>14</v>
      </c>
      <c r="W3532" t="s">
        <v>11880</v>
      </c>
    </row>
    <row r="3533" spans="1:23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 s="15">
        <f t="shared" si="111"/>
        <v>42121.654282407413</v>
      </c>
      <c r="J3533">
        <v>1430149330</v>
      </c>
      <c r="K3533" s="17">
        <f>(((L3533/60)/60/24)+DATE(1970,1,1))</f>
        <v>42061.69594907407</v>
      </c>
      <c r="L3533">
        <v>1424968930</v>
      </c>
      <c r="M3533" t="b">
        <v>0</v>
      </c>
      <c r="N3533">
        <v>1</v>
      </c>
      <c r="O3533" t="b">
        <v>0</v>
      </c>
      <c r="P3533" t="s">
        <v>8282</v>
      </c>
      <c r="Q3533">
        <f t="shared" si="110"/>
        <v>0</v>
      </c>
      <c r="R3533">
        <f>IFERROR(ROUND(E3533/N3533,2),0)</f>
        <v>10</v>
      </c>
      <c r="S3533" t="s">
        <v>8326</v>
      </c>
      <c r="T3533" t="s">
        <v>8348</v>
      </c>
      <c r="U3533">
        <v>2</v>
      </c>
      <c r="V3533">
        <v>26</v>
      </c>
      <c r="W3533" t="s">
        <v>11881</v>
      </c>
    </row>
    <row r="3534" spans="1:23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 s="15">
        <f t="shared" si="111"/>
        <v>42588.65662037037</v>
      </c>
      <c r="J3534">
        <v>1470498332</v>
      </c>
      <c r="K3534" s="17">
        <f>(((L3534/60)/60/24)+DATE(1970,1,1))</f>
        <v>42573.65662037037</v>
      </c>
      <c r="L3534">
        <v>1469202332</v>
      </c>
      <c r="M3534" t="b">
        <v>0</v>
      </c>
      <c r="N3534">
        <v>2</v>
      </c>
      <c r="O3534" t="b">
        <v>0</v>
      </c>
      <c r="P3534" t="s">
        <v>8302</v>
      </c>
      <c r="Q3534">
        <f t="shared" si="110"/>
        <v>1</v>
      </c>
      <c r="R3534">
        <f>IFERROR(ROUND(E3534/N3534,2),0)</f>
        <v>5</v>
      </c>
      <c r="S3534" t="s">
        <v>8318</v>
      </c>
      <c r="T3534" t="s">
        <v>8359</v>
      </c>
      <c r="U3534">
        <v>7</v>
      </c>
      <c r="V3534">
        <v>22</v>
      </c>
      <c r="W3534" t="s">
        <v>11882</v>
      </c>
    </row>
    <row r="3535" spans="1:23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 s="15">
        <f t="shared" si="111"/>
        <v>42202.669027777782</v>
      </c>
      <c r="J3535">
        <v>1437149004</v>
      </c>
      <c r="K3535" s="17">
        <f>(((L3535/60)/60/24)+DATE(1970,1,1))</f>
        <v>42172.669027777782</v>
      </c>
      <c r="L3535">
        <v>1434557004</v>
      </c>
      <c r="M3535" t="b">
        <v>0</v>
      </c>
      <c r="N3535">
        <v>1</v>
      </c>
      <c r="O3535" t="b">
        <v>0</v>
      </c>
      <c r="P3535" t="s">
        <v>8302</v>
      </c>
      <c r="Q3535">
        <f t="shared" si="110"/>
        <v>0</v>
      </c>
      <c r="R3535">
        <f>IFERROR(ROUND(E3535/N3535,2),0)</f>
        <v>10</v>
      </c>
      <c r="S3535" t="s">
        <v>8318</v>
      </c>
      <c r="T3535" t="s">
        <v>8359</v>
      </c>
      <c r="U3535">
        <v>6</v>
      </c>
      <c r="V3535">
        <v>17</v>
      </c>
      <c r="W3535" t="s">
        <v>11883</v>
      </c>
    </row>
    <row r="3536" spans="1:23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 s="15">
        <f t="shared" si="111"/>
        <v>42351.781215277777</v>
      </c>
      <c r="J3536">
        <v>1450032297</v>
      </c>
      <c r="K3536" s="17">
        <f>(((L3536/60)/60/24)+DATE(1970,1,1))</f>
        <v>42291.739548611105</v>
      </c>
      <c r="L3536">
        <v>1444844697</v>
      </c>
      <c r="M3536" t="b">
        <v>0</v>
      </c>
      <c r="N3536">
        <v>1</v>
      </c>
      <c r="O3536" t="b">
        <v>0</v>
      </c>
      <c r="P3536" t="s">
        <v>8269</v>
      </c>
      <c r="Q3536">
        <f t="shared" si="110"/>
        <v>1</v>
      </c>
      <c r="R3536">
        <f>IFERROR(ROUND(E3536/N3536,2),0)</f>
        <v>10</v>
      </c>
      <c r="S3536" t="s">
        <v>8307</v>
      </c>
      <c r="T3536" t="s">
        <v>8309</v>
      </c>
      <c r="U3536">
        <v>10</v>
      </c>
      <c r="V3536">
        <v>14</v>
      </c>
      <c r="W3536" t="s">
        <v>11884</v>
      </c>
    </row>
    <row r="3537" spans="1:23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 s="15">
        <f t="shared" si="111"/>
        <v>42266.165972222225</v>
      </c>
      <c r="J3537">
        <v>1442635140</v>
      </c>
      <c r="K3537" s="17">
        <f>(((L3537/60)/60/24)+DATE(1970,1,1))</f>
        <v>42261.632916666669</v>
      </c>
      <c r="L3537">
        <v>1442243484</v>
      </c>
      <c r="M3537" t="b">
        <v>0</v>
      </c>
      <c r="N3537">
        <v>1</v>
      </c>
      <c r="O3537" t="b">
        <v>0</v>
      </c>
      <c r="P3537" t="s">
        <v>8269</v>
      </c>
      <c r="Q3537">
        <f t="shared" si="110"/>
        <v>5</v>
      </c>
      <c r="R3537">
        <f>IFERROR(ROUND(E3537/N3537,2),0)</f>
        <v>10</v>
      </c>
      <c r="S3537" t="s">
        <v>8307</v>
      </c>
      <c r="T3537" t="s">
        <v>8309</v>
      </c>
      <c r="U3537">
        <v>9</v>
      </c>
      <c r="V3537">
        <v>14</v>
      </c>
      <c r="W3537" t="s">
        <v>11885</v>
      </c>
    </row>
    <row r="3538" spans="1:23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 s="15">
        <f t="shared" si="111"/>
        <v>41850.055231481485</v>
      </c>
      <c r="J3538">
        <v>1406683172</v>
      </c>
      <c r="K3538" s="17">
        <f>(((L3538/60)/60/24)+DATE(1970,1,1))</f>
        <v>41825.055231481485</v>
      </c>
      <c r="L3538">
        <v>1404523172</v>
      </c>
      <c r="M3538" t="b">
        <v>0</v>
      </c>
      <c r="N3538">
        <v>2</v>
      </c>
      <c r="O3538" t="b">
        <v>0</v>
      </c>
      <c r="P3538" t="s">
        <v>8301</v>
      </c>
      <c r="Q3538">
        <f t="shared" si="110"/>
        <v>0</v>
      </c>
      <c r="R3538">
        <f>IFERROR(ROUND(E3538/N3538,2),0)</f>
        <v>5</v>
      </c>
      <c r="S3538" t="s">
        <v>8307</v>
      </c>
      <c r="T3538" t="s">
        <v>8308</v>
      </c>
      <c r="U3538">
        <v>7</v>
      </c>
      <c r="V3538">
        <v>5</v>
      </c>
      <c r="W3538" t="s">
        <v>11886</v>
      </c>
    </row>
    <row r="3539" spans="1:23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 s="15">
        <f t="shared" si="111"/>
        <v>42785.031469907408</v>
      </c>
      <c r="J3539">
        <v>1487465119</v>
      </c>
      <c r="K3539" s="17">
        <f>(((L3539/60)/60/24)+DATE(1970,1,1))</f>
        <v>42745.031469907408</v>
      </c>
      <c r="L3539">
        <v>1484009119</v>
      </c>
      <c r="M3539" t="b">
        <v>0</v>
      </c>
      <c r="N3539">
        <v>1</v>
      </c>
      <c r="O3539" t="b">
        <v>0</v>
      </c>
      <c r="P3539" t="s">
        <v>8301</v>
      </c>
      <c r="Q3539">
        <f t="shared" si="110"/>
        <v>0</v>
      </c>
      <c r="R3539">
        <f>IFERROR(ROUND(E3539/N3539,2),0)</f>
        <v>10</v>
      </c>
      <c r="S3539" t="s">
        <v>8307</v>
      </c>
      <c r="T3539" t="s">
        <v>8308</v>
      </c>
      <c r="U3539">
        <v>1</v>
      </c>
      <c r="V3539">
        <v>10</v>
      </c>
      <c r="W3539" t="s">
        <v>11887</v>
      </c>
    </row>
    <row r="3540" spans="1:23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 s="15">
        <f t="shared" si="111"/>
        <v>41908.679803240739</v>
      </c>
      <c r="J3540">
        <v>1411748335</v>
      </c>
      <c r="K3540" s="17">
        <f>(((L3540/60)/60/24)+DATE(1970,1,1))</f>
        <v>41848.679803240739</v>
      </c>
      <c r="L3540">
        <v>1406564335</v>
      </c>
      <c r="M3540" t="b">
        <v>0</v>
      </c>
      <c r="N3540">
        <v>1</v>
      </c>
      <c r="O3540" t="b">
        <v>0</v>
      </c>
      <c r="P3540" t="s">
        <v>8301</v>
      </c>
      <c r="Q3540">
        <f t="shared" si="110"/>
        <v>1</v>
      </c>
      <c r="R3540">
        <f>IFERROR(ROUND(E3540/N3540,2),0)</f>
        <v>10</v>
      </c>
      <c r="S3540" t="s">
        <v>8307</v>
      </c>
      <c r="T3540" t="s">
        <v>8308</v>
      </c>
      <c r="U3540">
        <v>7</v>
      </c>
      <c r="V3540">
        <v>28</v>
      </c>
      <c r="W3540" t="s">
        <v>11888</v>
      </c>
    </row>
    <row r="3541" spans="1:23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 s="15">
        <f t="shared" si="111"/>
        <v>42843.801145833335</v>
      </c>
      <c r="J3541">
        <v>1492542819</v>
      </c>
      <c r="K3541" s="17">
        <f>(((L3541/60)/60/24)+DATE(1970,1,1))</f>
        <v>42803.842812499999</v>
      </c>
      <c r="L3541">
        <v>1489090419</v>
      </c>
      <c r="M3541" t="b">
        <v>0</v>
      </c>
      <c r="N3541">
        <v>1</v>
      </c>
      <c r="O3541" t="b">
        <v>0</v>
      </c>
      <c r="P3541" t="s">
        <v>8269</v>
      </c>
      <c r="Q3541">
        <f t="shared" si="110"/>
        <v>1</v>
      </c>
      <c r="R3541">
        <f>IFERROR(ROUND(E3541/N3541,2),0)</f>
        <v>10</v>
      </c>
      <c r="S3541" t="s">
        <v>8307</v>
      </c>
      <c r="T3541" t="s">
        <v>8309</v>
      </c>
      <c r="U3541">
        <v>3</v>
      </c>
      <c r="V3541">
        <v>9</v>
      </c>
      <c r="W3541" t="s">
        <v>11889</v>
      </c>
    </row>
    <row r="3542" spans="1:23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 s="15">
        <f t="shared" si="111"/>
        <v>42846.308564814812</v>
      </c>
      <c r="J3542">
        <v>1492759460</v>
      </c>
      <c r="K3542" s="17">
        <f>(((L3542/60)/60/24)+DATE(1970,1,1))</f>
        <v>42786.350231481483</v>
      </c>
      <c r="L3542">
        <v>1487579060</v>
      </c>
      <c r="M3542" t="b">
        <v>0</v>
      </c>
      <c r="N3542">
        <v>1</v>
      </c>
      <c r="O3542" t="b">
        <v>0</v>
      </c>
      <c r="P3542" t="s">
        <v>8269</v>
      </c>
      <c r="Q3542">
        <f t="shared" si="110"/>
        <v>0</v>
      </c>
      <c r="R3542">
        <f>IFERROR(ROUND(E3542/N3542,2),0)</f>
        <v>10</v>
      </c>
      <c r="S3542" t="s">
        <v>8307</v>
      </c>
      <c r="T3542" t="s">
        <v>8309</v>
      </c>
      <c r="U3542">
        <v>2</v>
      </c>
      <c r="V3542">
        <v>20</v>
      </c>
      <c r="W3542" t="s">
        <v>11890</v>
      </c>
    </row>
    <row r="3543" spans="1:23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 s="15">
        <f t="shared" si="111"/>
        <v>42086.75</v>
      </c>
      <c r="J3543">
        <v>1427133600</v>
      </c>
      <c r="K3543" s="17">
        <f>(((L3543/60)/60/24)+DATE(1970,1,1))</f>
        <v>42048.711724537032</v>
      </c>
      <c r="L3543">
        <v>1423847093</v>
      </c>
      <c r="M3543" t="b">
        <v>0</v>
      </c>
      <c r="N3543">
        <v>1</v>
      </c>
      <c r="O3543" t="b">
        <v>0</v>
      </c>
      <c r="P3543" t="s">
        <v>8269</v>
      </c>
      <c r="Q3543">
        <f t="shared" si="110"/>
        <v>1</v>
      </c>
      <c r="R3543">
        <f>IFERROR(ROUND(E3543/N3543,2),0)</f>
        <v>10</v>
      </c>
      <c r="S3543" t="s">
        <v>8307</v>
      </c>
      <c r="T3543" t="s">
        <v>8309</v>
      </c>
      <c r="U3543">
        <v>2</v>
      </c>
      <c r="V3543">
        <v>13</v>
      </c>
      <c r="W3543" t="s">
        <v>11891</v>
      </c>
    </row>
    <row r="3544" spans="1:23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 s="15">
        <f t="shared" si="111"/>
        <v>41861.697939814818</v>
      </c>
      <c r="J3544">
        <v>1407689102</v>
      </c>
      <c r="K3544" s="17">
        <f>(((L3544/60)/60/24)+DATE(1970,1,1))</f>
        <v>41831.697939814818</v>
      </c>
      <c r="L3544">
        <v>1405097102</v>
      </c>
      <c r="M3544" t="b">
        <v>0</v>
      </c>
      <c r="N3544">
        <v>1</v>
      </c>
      <c r="O3544" t="b">
        <v>0</v>
      </c>
      <c r="P3544" t="s">
        <v>8269</v>
      </c>
      <c r="Q3544">
        <f t="shared" si="110"/>
        <v>10</v>
      </c>
      <c r="R3544">
        <f>IFERROR(ROUND(E3544/N3544,2),0)</f>
        <v>10</v>
      </c>
      <c r="S3544" t="s">
        <v>8307</v>
      </c>
      <c r="T3544" t="s">
        <v>8309</v>
      </c>
      <c r="U3544">
        <v>7</v>
      </c>
      <c r="V3544">
        <v>11</v>
      </c>
      <c r="W3544" t="s">
        <v>11892</v>
      </c>
    </row>
    <row r="3545" spans="1:23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 s="15">
        <f t="shared" si="111"/>
        <v>42244.9375</v>
      </c>
      <c r="J3545">
        <v>1440801000</v>
      </c>
      <c r="K3545" s="17">
        <f>(((L3545/60)/60/24)+DATE(1970,1,1))</f>
        <v>42201.436226851853</v>
      </c>
      <c r="L3545">
        <v>1437042490</v>
      </c>
      <c r="M3545" t="b">
        <v>0</v>
      </c>
      <c r="N3545">
        <v>2</v>
      </c>
      <c r="O3545" t="b">
        <v>0</v>
      </c>
      <c r="P3545" t="s">
        <v>8303</v>
      </c>
      <c r="Q3545">
        <f t="shared" si="110"/>
        <v>2</v>
      </c>
      <c r="R3545">
        <f>IFERROR(ROUND(E3545/N3545,2),0)</f>
        <v>5</v>
      </c>
      <c r="S3545" t="s">
        <v>8307</v>
      </c>
      <c r="T3545" t="s">
        <v>8310</v>
      </c>
      <c r="U3545">
        <v>7</v>
      </c>
      <c r="V3545">
        <v>16</v>
      </c>
      <c r="W3545" t="s">
        <v>11893</v>
      </c>
    </row>
    <row r="3546" spans="1:23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 s="15">
        <f t="shared" si="111"/>
        <v>42146.875</v>
      </c>
      <c r="J3546">
        <v>1432328400</v>
      </c>
      <c r="K3546" s="17">
        <f>(((L3546/60)/60/24)+DATE(1970,1,1))</f>
        <v>42128.431064814817</v>
      </c>
      <c r="L3546">
        <v>1430734844</v>
      </c>
      <c r="M3546" t="b">
        <v>0</v>
      </c>
      <c r="N3546">
        <v>1</v>
      </c>
      <c r="O3546" t="b">
        <v>0</v>
      </c>
      <c r="P3546" t="s">
        <v>8269</v>
      </c>
      <c r="Q3546">
        <f t="shared" si="110"/>
        <v>2</v>
      </c>
      <c r="R3546">
        <f>IFERROR(ROUND(E3546/N3546,2),0)</f>
        <v>10</v>
      </c>
      <c r="S3546" t="s">
        <v>8307</v>
      </c>
      <c r="T3546" t="s">
        <v>8309</v>
      </c>
      <c r="U3546">
        <v>5</v>
      </c>
      <c r="V3546">
        <v>4</v>
      </c>
      <c r="W3546" t="s">
        <v>11894</v>
      </c>
    </row>
    <row r="3547" spans="1:23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 s="15">
        <f t="shared" si="111"/>
        <v>41890.659780092588</v>
      </c>
      <c r="J3547">
        <v>1410191405</v>
      </c>
      <c r="K3547" s="17">
        <f>(((L3547/60)/60/24)+DATE(1970,1,1))</f>
        <v>41865.659780092588</v>
      </c>
      <c r="L3547">
        <v>1408031405</v>
      </c>
      <c r="M3547" t="b">
        <v>0</v>
      </c>
      <c r="N3547">
        <v>1</v>
      </c>
      <c r="O3547" t="b">
        <v>0</v>
      </c>
      <c r="P3547" t="s">
        <v>8303</v>
      </c>
      <c r="Q3547">
        <f t="shared" si="110"/>
        <v>0</v>
      </c>
      <c r="R3547">
        <f>IFERROR(ROUND(E3547/N3547,2),0)</f>
        <v>10</v>
      </c>
      <c r="S3547" t="s">
        <v>8307</v>
      </c>
      <c r="T3547" t="s">
        <v>8310</v>
      </c>
      <c r="U3547">
        <v>8</v>
      </c>
      <c r="V3547">
        <v>14</v>
      </c>
      <c r="W3547" t="s">
        <v>11895</v>
      </c>
    </row>
    <row r="3548" spans="1:23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 s="15">
        <f t="shared" si="111"/>
        <v>42185.165972222225</v>
      </c>
      <c r="J3548">
        <v>1435636740</v>
      </c>
      <c r="K3548" s="17">
        <f>(((L3548/60)/60/24)+DATE(1970,1,1))</f>
        <v>42154.818819444445</v>
      </c>
      <c r="L3548">
        <v>1433014746</v>
      </c>
      <c r="M3548" t="b">
        <v>0</v>
      </c>
      <c r="N3548">
        <v>1</v>
      </c>
      <c r="O3548" t="b">
        <v>0</v>
      </c>
      <c r="P3548" t="s">
        <v>8303</v>
      </c>
      <c r="Q3548">
        <f t="shared" si="110"/>
        <v>0</v>
      </c>
      <c r="R3548">
        <f>IFERROR(ROUND(E3548/N3548,2),0)</f>
        <v>10</v>
      </c>
      <c r="S3548" t="s">
        <v>8307</v>
      </c>
      <c r="T3548" t="s">
        <v>8310</v>
      </c>
      <c r="U3548">
        <v>5</v>
      </c>
      <c r="V3548">
        <v>30</v>
      </c>
      <c r="W3548" t="s">
        <v>11896</v>
      </c>
    </row>
    <row r="3549" spans="1:23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 s="15">
        <f t="shared" si="111"/>
        <v>41893.527326388888</v>
      </c>
      <c r="J3549">
        <v>1410439161</v>
      </c>
      <c r="K3549" s="17">
        <f>(((L3549/60)/60/24)+DATE(1970,1,1))</f>
        <v>41863.527326388888</v>
      </c>
      <c r="L3549">
        <v>1407847161</v>
      </c>
      <c r="M3549" t="b">
        <v>0</v>
      </c>
      <c r="N3549">
        <v>1</v>
      </c>
      <c r="O3549" t="b">
        <v>0</v>
      </c>
      <c r="P3549" t="s">
        <v>8269</v>
      </c>
      <c r="Q3549">
        <f t="shared" si="110"/>
        <v>0</v>
      </c>
      <c r="R3549">
        <f>IFERROR(ROUND(E3549/N3549,2),0)</f>
        <v>10</v>
      </c>
      <c r="S3549" t="s">
        <v>8307</v>
      </c>
      <c r="T3549" t="s">
        <v>8309</v>
      </c>
      <c r="U3549">
        <v>8</v>
      </c>
      <c r="V3549">
        <v>12</v>
      </c>
      <c r="W3549" t="s">
        <v>11897</v>
      </c>
    </row>
    <row r="3550" spans="1:23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 s="15">
        <f t="shared" si="111"/>
        <v>42497.603680555556</v>
      </c>
      <c r="J3550">
        <v>1462631358</v>
      </c>
      <c r="K3550" s="17">
        <f>(((L3550/60)/60/24)+DATE(1970,1,1))</f>
        <v>42437.64534722222</v>
      </c>
      <c r="L3550">
        <v>1457450958</v>
      </c>
      <c r="M3550" t="b">
        <v>0</v>
      </c>
      <c r="N3550">
        <v>1</v>
      </c>
      <c r="O3550" t="b">
        <v>0</v>
      </c>
      <c r="P3550" t="s">
        <v>8269</v>
      </c>
      <c r="Q3550">
        <f t="shared" si="110"/>
        <v>0</v>
      </c>
      <c r="R3550">
        <f>IFERROR(ROUND(E3550/N3550,2),0)</f>
        <v>10</v>
      </c>
      <c r="S3550" t="s">
        <v>8307</v>
      </c>
      <c r="T3550" t="s">
        <v>8309</v>
      </c>
      <c r="U3550">
        <v>3</v>
      </c>
      <c r="V3550">
        <v>8</v>
      </c>
      <c r="W3550" t="s">
        <v>11898</v>
      </c>
    </row>
    <row r="3551" spans="1:23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 s="15">
        <f t="shared" si="111"/>
        <v>42247.670104166667</v>
      </c>
      <c r="J3551">
        <v>1441037097</v>
      </c>
      <c r="K3551" s="17">
        <f>(((L3551/60)/60/24)+DATE(1970,1,1))</f>
        <v>42217.670104166667</v>
      </c>
      <c r="L3551">
        <v>1438445097</v>
      </c>
      <c r="M3551" t="b">
        <v>0</v>
      </c>
      <c r="N3551">
        <v>1</v>
      </c>
      <c r="O3551" t="b">
        <v>0</v>
      </c>
      <c r="P3551" t="s">
        <v>8269</v>
      </c>
      <c r="Q3551">
        <f t="shared" si="110"/>
        <v>1</v>
      </c>
      <c r="R3551">
        <f>IFERROR(ROUND(E3551/N3551,2),0)</f>
        <v>10</v>
      </c>
      <c r="S3551" t="s">
        <v>8307</v>
      </c>
      <c r="T3551" t="s">
        <v>8309</v>
      </c>
      <c r="U3551">
        <v>8</v>
      </c>
      <c r="V3551">
        <v>1</v>
      </c>
      <c r="W3551" t="s">
        <v>11899</v>
      </c>
    </row>
    <row r="3552" spans="1:23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 s="15">
        <f t="shared" si="111"/>
        <v>42652.436412037037</v>
      </c>
      <c r="J3552">
        <v>1476008906</v>
      </c>
      <c r="K3552" s="17">
        <f>(((L3552/60)/60/24)+DATE(1970,1,1))</f>
        <v>42622.436412037037</v>
      </c>
      <c r="L3552">
        <v>1473416906</v>
      </c>
      <c r="M3552" t="b">
        <v>0</v>
      </c>
      <c r="N3552">
        <v>1</v>
      </c>
      <c r="O3552" t="b">
        <v>0</v>
      </c>
      <c r="P3552" t="s">
        <v>8269</v>
      </c>
      <c r="Q3552">
        <f t="shared" si="110"/>
        <v>0</v>
      </c>
      <c r="R3552">
        <f>IFERROR(ROUND(E3552/N3552,2),0)</f>
        <v>10</v>
      </c>
      <c r="S3552" t="s">
        <v>8307</v>
      </c>
      <c r="T3552" t="s">
        <v>8309</v>
      </c>
      <c r="U3552">
        <v>9</v>
      </c>
      <c r="V3552">
        <v>9</v>
      </c>
      <c r="W3552" t="s">
        <v>11900</v>
      </c>
    </row>
    <row r="3553" spans="1:23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 s="15">
        <f t="shared" si="111"/>
        <v>42087.165972222225</v>
      </c>
      <c r="J3553">
        <v>1427169540</v>
      </c>
      <c r="K3553" s="17">
        <f>(((L3553/60)/60/24)+DATE(1970,1,1))</f>
        <v>42058.603877314818</v>
      </c>
      <c r="L3553">
        <v>1424701775</v>
      </c>
      <c r="M3553" t="b">
        <v>0</v>
      </c>
      <c r="N3553">
        <v>1</v>
      </c>
      <c r="O3553" t="b">
        <v>0</v>
      </c>
      <c r="P3553" t="s">
        <v>8269</v>
      </c>
      <c r="Q3553">
        <f t="shared" si="110"/>
        <v>0</v>
      </c>
      <c r="R3553">
        <f>IFERROR(ROUND(E3553/N3553,2),0)</f>
        <v>10</v>
      </c>
      <c r="S3553" t="s">
        <v>8307</v>
      </c>
      <c r="T3553" t="s">
        <v>8309</v>
      </c>
      <c r="U3553">
        <v>2</v>
      </c>
      <c r="V3553">
        <v>23</v>
      </c>
      <c r="W3553" t="s">
        <v>11901</v>
      </c>
    </row>
    <row r="3554" spans="1:23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 s="15">
        <f t="shared" si="111"/>
        <v>42306.903333333335</v>
      </c>
      <c r="J3554">
        <v>1446154848</v>
      </c>
      <c r="K3554" s="17">
        <f>(((L3554/60)/60/24)+DATE(1970,1,1))</f>
        <v>42276.903333333335</v>
      </c>
      <c r="L3554">
        <v>1443562848</v>
      </c>
      <c r="M3554" t="b">
        <v>0</v>
      </c>
      <c r="N3554">
        <v>1</v>
      </c>
      <c r="O3554" t="b">
        <v>0</v>
      </c>
      <c r="P3554" t="s">
        <v>8270</v>
      </c>
      <c r="Q3554">
        <f t="shared" si="110"/>
        <v>0</v>
      </c>
      <c r="R3554">
        <f>IFERROR(ROUND(E3554/N3554,2),0)</f>
        <v>9</v>
      </c>
      <c r="S3554" t="s">
        <v>8315</v>
      </c>
      <c r="T3554" t="s">
        <v>8345</v>
      </c>
      <c r="U3554">
        <v>9</v>
      </c>
      <c r="V3554">
        <v>29</v>
      </c>
      <c r="W3554" t="s">
        <v>11902</v>
      </c>
    </row>
    <row r="3555" spans="1:23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 s="15">
        <f t="shared" si="111"/>
        <v>42426.911712962959</v>
      </c>
      <c r="J3555">
        <v>1456523572</v>
      </c>
      <c r="K3555" s="17">
        <f>(((L3555/60)/60/24)+DATE(1970,1,1))</f>
        <v>42396.911712962959</v>
      </c>
      <c r="L3555">
        <v>1453931572</v>
      </c>
      <c r="M3555" t="b">
        <v>0</v>
      </c>
      <c r="N3555">
        <v>2</v>
      </c>
      <c r="O3555" t="b">
        <v>0</v>
      </c>
      <c r="P3555" t="s">
        <v>8265</v>
      </c>
      <c r="Q3555">
        <f t="shared" si="110"/>
        <v>0</v>
      </c>
      <c r="R3555">
        <f>IFERROR(ROUND(E3555/N3555,2),0)</f>
        <v>4</v>
      </c>
      <c r="S3555" t="s">
        <v>8328</v>
      </c>
      <c r="T3555" t="s">
        <v>8340</v>
      </c>
      <c r="U3555">
        <v>1</v>
      </c>
      <c r="V3555">
        <v>27</v>
      </c>
      <c r="W3555" t="s">
        <v>11903</v>
      </c>
    </row>
    <row r="3556" spans="1:23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 s="15">
        <f t="shared" si="111"/>
        <v>41868.832152777781</v>
      </c>
      <c r="J3556">
        <v>1408305498</v>
      </c>
      <c r="K3556" s="17">
        <f>(((L3556/60)/60/24)+DATE(1970,1,1))</f>
        <v>41838.832152777781</v>
      </c>
      <c r="L3556">
        <v>1405713498</v>
      </c>
      <c r="M3556" t="b">
        <v>0</v>
      </c>
      <c r="N3556">
        <v>4</v>
      </c>
      <c r="O3556" t="b">
        <v>0</v>
      </c>
      <c r="P3556" t="s">
        <v>8271</v>
      </c>
      <c r="Q3556">
        <f t="shared" si="110"/>
        <v>0</v>
      </c>
      <c r="R3556">
        <f>IFERROR(ROUND(E3556/N3556,2),0)</f>
        <v>2</v>
      </c>
      <c r="S3556" t="s">
        <v>8315</v>
      </c>
      <c r="T3556" t="s">
        <v>8317</v>
      </c>
      <c r="U3556">
        <v>7</v>
      </c>
      <c r="V3556">
        <v>18</v>
      </c>
      <c r="W3556" t="s">
        <v>11904</v>
      </c>
    </row>
    <row r="3557" spans="1:23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 s="15">
        <f t="shared" si="111"/>
        <v>41884.04886574074</v>
      </c>
      <c r="J3557">
        <v>1409620222</v>
      </c>
      <c r="K3557" s="17">
        <f>(((L3557/60)/60/24)+DATE(1970,1,1))</f>
        <v>41864.04886574074</v>
      </c>
      <c r="L3557">
        <v>1407892222</v>
      </c>
      <c r="M3557" t="b">
        <v>0</v>
      </c>
      <c r="N3557">
        <v>4</v>
      </c>
      <c r="O3557" t="b">
        <v>0</v>
      </c>
      <c r="P3557" t="s">
        <v>8292</v>
      </c>
      <c r="Q3557">
        <f t="shared" si="110"/>
        <v>2</v>
      </c>
      <c r="R3557">
        <f>IFERROR(ROUND(E3557/N3557,2),0)</f>
        <v>2</v>
      </c>
      <c r="S3557" t="s">
        <v>8315</v>
      </c>
      <c r="T3557" t="s">
        <v>8325</v>
      </c>
      <c r="U3557">
        <v>8</v>
      </c>
      <c r="V3557">
        <v>13</v>
      </c>
      <c r="W3557" t="s">
        <v>11905</v>
      </c>
    </row>
    <row r="3558" spans="1:23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 s="15">
        <f t="shared" si="111"/>
        <v>41957.109293981484</v>
      </c>
      <c r="J3558">
        <v>1415932643</v>
      </c>
      <c r="K3558" s="17">
        <f>(((L3558/60)/60/24)+DATE(1970,1,1))</f>
        <v>41927.067627314813</v>
      </c>
      <c r="L3558">
        <v>1413337043</v>
      </c>
      <c r="M3558" t="b">
        <v>0</v>
      </c>
      <c r="N3558">
        <v>8</v>
      </c>
      <c r="O3558" t="b">
        <v>0</v>
      </c>
      <c r="P3558" t="s">
        <v>8270</v>
      </c>
      <c r="Q3558">
        <f t="shared" si="110"/>
        <v>1</v>
      </c>
      <c r="R3558">
        <f>IFERROR(ROUND(E3558/N3558,2),0)</f>
        <v>1</v>
      </c>
      <c r="S3558" t="s">
        <v>8315</v>
      </c>
      <c r="T3558" t="s">
        <v>8345</v>
      </c>
      <c r="U3558">
        <v>10</v>
      </c>
      <c r="V3558">
        <v>15</v>
      </c>
      <c r="W3558" t="s">
        <v>11906</v>
      </c>
    </row>
    <row r="3559" spans="1:23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 s="15">
        <f t="shared" si="111"/>
        <v>42004.704745370371</v>
      </c>
      <c r="J3559">
        <v>1420044890</v>
      </c>
      <c r="K3559" s="17">
        <f>(((L3559/60)/60/24)+DATE(1970,1,1))</f>
        <v>41974.704745370371</v>
      </c>
      <c r="L3559">
        <v>1417452890</v>
      </c>
      <c r="M3559" t="b">
        <v>0</v>
      </c>
      <c r="N3559">
        <v>1</v>
      </c>
      <c r="O3559" t="b">
        <v>0</v>
      </c>
      <c r="P3559" t="s">
        <v>8282</v>
      </c>
      <c r="Q3559">
        <f t="shared" si="110"/>
        <v>0</v>
      </c>
      <c r="R3559">
        <f>IFERROR(ROUND(E3559/N3559,2),0)</f>
        <v>8</v>
      </c>
      <c r="S3559" t="s">
        <v>8326</v>
      </c>
      <c r="T3559" t="s">
        <v>8348</v>
      </c>
      <c r="U3559">
        <v>12</v>
      </c>
      <c r="V3559">
        <v>1</v>
      </c>
      <c r="W3559" t="s">
        <v>11907</v>
      </c>
    </row>
    <row r="3560" spans="1:23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 s="15">
        <f t="shared" si="111"/>
        <v>42041.059027777781</v>
      </c>
      <c r="J3560">
        <v>1423185900</v>
      </c>
      <c r="K3560" s="17">
        <f>(((L3560/60)/60/24)+DATE(1970,1,1))</f>
        <v>42013.059027777781</v>
      </c>
      <c r="L3560">
        <v>1420766700</v>
      </c>
      <c r="M3560" t="b">
        <v>0</v>
      </c>
      <c r="N3560">
        <v>3</v>
      </c>
      <c r="O3560" t="b">
        <v>0</v>
      </c>
      <c r="P3560" t="s">
        <v>8285</v>
      </c>
      <c r="Q3560">
        <f t="shared" si="110"/>
        <v>0</v>
      </c>
      <c r="R3560">
        <f>IFERROR(ROUND(E3560/N3560,2),0)</f>
        <v>2.33</v>
      </c>
      <c r="S3560" t="s">
        <v>8318</v>
      </c>
      <c r="T3560" t="s">
        <v>8351</v>
      </c>
      <c r="U3560">
        <v>1</v>
      </c>
      <c r="V3560">
        <v>9</v>
      </c>
      <c r="W3560" t="s">
        <v>11908</v>
      </c>
    </row>
    <row r="3561" spans="1:23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 s="15">
        <f t="shared" si="111"/>
        <v>42495.128391203703</v>
      </c>
      <c r="J3561">
        <v>1462417493</v>
      </c>
      <c r="K3561" s="17">
        <f>(((L3561/60)/60/24)+DATE(1970,1,1))</f>
        <v>42465.128391203703</v>
      </c>
      <c r="L3561">
        <v>1459825493</v>
      </c>
      <c r="M3561" t="b">
        <v>0</v>
      </c>
      <c r="N3561">
        <v>3</v>
      </c>
      <c r="O3561" t="b">
        <v>0</v>
      </c>
      <c r="P3561" t="s">
        <v>8269</v>
      </c>
      <c r="Q3561">
        <f t="shared" si="110"/>
        <v>0</v>
      </c>
      <c r="R3561">
        <f>IFERROR(ROUND(E3561/N3561,2),0)</f>
        <v>2.33</v>
      </c>
      <c r="S3561" t="s">
        <v>8307</v>
      </c>
      <c r="T3561" t="s">
        <v>8309</v>
      </c>
      <c r="U3561">
        <v>4</v>
      </c>
      <c r="V3561">
        <v>5</v>
      </c>
      <c r="W3561" t="s">
        <v>11909</v>
      </c>
    </row>
    <row r="3562" spans="1:23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 s="15">
        <f t="shared" si="111"/>
        <v>42559.976319444439</v>
      </c>
      <c r="J3562">
        <v>1468020354</v>
      </c>
      <c r="K3562" s="17">
        <f>(((L3562/60)/60/24)+DATE(1970,1,1))</f>
        <v>42513.976319444439</v>
      </c>
      <c r="L3562">
        <v>1464045954</v>
      </c>
      <c r="M3562" t="b">
        <v>0</v>
      </c>
      <c r="N3562">
        <v>1</v>
      </c>
      <c r="O3562" t="b">
        <v>0</v>
      </c>
      <c r="P3562" t="s">
        <v>8269</v>
      </c>
      <c r="Q3562">
        <f t="shared" si="110"/>
        <v>0</v>
      </c>
      <c r="R3562">
        <f>IFERROR(ROUND(E3562/N3562,2),0)</f>
        <v>7</v>
      </c>
      <c r="S3562" t="s">
        <v>8307</v>
      </c>
      <c r="T3562" t="s">
        <v>8309</v>
      </c>
      <c r="U3562">
        <v>5</v>
      </c>
      <c r="V3562">
        <v>23</v>
      </c>
      <c r="W3562" t="s">
        <v>11910</v>
      </c>
    </row>
    <row r="3563" spans="1:23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 s="15">
        <f t="shared" si="111"/>
        <v>42335.902824074074</v>
      </c>
      <c r="J3563">
        <v>1448660404</v>
      </c>
      <c r="K3563" s="17">
        <f>(((L3563/60)/60/24)+DATE(1970,1,1))</f>
        <v>42275.861157407402</v>
      </c>
      <c r="L3563">
        <v>1443472804</v>
      </c>
      <c r="M3563" t="b">
        <v>0</v>
      </c>
      <c r="N3563">
        <v>2</v>
      </c>
      <c r="O3563" t="b">
        <v>0</v>
      </c>
      <c r="P3563" t="s">
        <v>8268</v>
      </c>
      <c r="Q3563">
        <f t="shared" si="110"/>
        <v>0</v>
      </c>
      <c r="R3563">
        <f>IFERROR(ROUND(E3563/N3563,2),0)</f>
        <v>3</v>
      </c>
      <c r="S3563" t="s">
        <v>8328</v>
      </c>
      <c r="T3563" t="s">
        <v>8342</v>
      </c>
      <c r="U3563">
        <v>9</v>
      </c>
      <c r="V3563">
        <v>28</v>
      </c>
      <c r="W3563" t="s">
        <v>11911</v>
      </c>
    </row>
    <row r="3564" spans="1:23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 s="15">
        <f t="shared" si="111"/>
        <v>42555.656944444447</v>
      </c>
      <c r="J3564">
        <v>1467647160</v>
      </c>
      <c r="K3564" s="17">
        <f>(((L3564/60)/60/24)+DATE(1970,1,1))</f>
        <v>42525.656944444447</v>
      </c>
      <c r="L3564">
        <v>1465055160</v>
      </c>
      <c r="M3564" t="b">
        <v>0</v>
      </c>
      <c r="N3564">
        <v>2</v>
      </c>
      <c r="O3564" t="b">
        <v>0</v>
      </c>
      <c r="P3564" t="s">
        <v>8270</v>
      </c>
      <c r="Q3564">
        <f t="shared" si="110"/>
        <v>1</v>
      </c>
      <c r="R3564">
        <f>IFERROR(ROUND(E3564/N3564,2),0)</f>
        <v>3</v>
      </c>
      <c r="S3564" t="s">
        <v>8315</v>
      </c>
      <c r="T3564" t="s">
        <v>8345</v>
      </c>
      <c r="U3564">
        <v>6</v>
      </c>
      <c r="V3564">
        <v>4</v>
      </c>
      <c r="W3564" t="s">
        <v>11912</v>
      </c>
    </row>
    <row r="3565" spans="1:23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 s="15">
        <f t="shared" si="111"/>
        <v>42676.896898148145</v>
      </c>
      <c r="J3565">
        <v>1478122292</v>
      </c>
      <c r="K3565" s="17">
        <f>(((L3565/60)/60/24)+DATE(1970,1,1))</f>
        <v>42646.896898148145</v>
      </c>
      <c r="L3565">
        <v>1475530292</v>
      </c>
      <c r="M3565" t="b">
        <v>0</v>
      </c>
      <c r="N3565">
        <v>2</v>
      </c>
      <c r="O3565" t="b">
        <v>0</v>
      </c>
      <c r="P3565" t="s">
        <v>8270</v>
      </c>
      <c r="Q3565">
        <f t="shared" si="110"/>
        <v>0</v>
      </c>
      <c r="R3565">
        <f>IFERROR(ROUND(E3565/N3565,2),0)</f>
        <v>3</v>
      </c>
      <c r="S3565" t="s">
        <v>8315</v>
      </c>
      <c r="T3565" t="s">
        <v>8345</v>
      </c>
      <c r="U3565">
        <v>10</v>
      </c>
      <c r="V3565">
        <v>3</v>
      </c>
      <c r="W3565" t="s">
        <v>11913</v>
      </c>
    </row>
    <row r="3566" spans="1:23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 s="15">
        <f t="shared" si="111"/>
        <v>42068.852083333331</v>
      </c>
      <c r="J3566">
        <v>1425587220</v>
      </c>
      <c r="K3566" s="17">
        <f>(((L3566/60)/60/24)+DATE(1970,1,1))</f>
        <v>42011.925937499997</v>
      </c>
      <c r="L3566">
        <v>1420668801</v>
      </c>
      <c r="M3566" t="b">
        <v>0</v>
      </c>
      <c r="N3566">
        <v>2</v>
      </c>
      <c r="O3566" t="b">
        <v>0</v>
      </c>
      <c r="P3566" t="s">
        <v>8279</v>
      </c>
      <c r="Q3566">
        <f t="shared" si="110"/>
        <v>0</v>
      </c>
      <c r="R3566">
        <f>IFERROR(ROUND(E3566/N3566,2),0)</f>
        <v>3</v>
      </c>
      <c r="S3566" t="s">
        <v>8349</v>
      </c>
      <c r="T3566" t="s">
        <v>8350</v>
      </c>
      <c r="U3566">
        <v>1</v>
      </c>
      <c r="V3566">
        <v>7</v>
      </c>
      <c r="W3566" t="s">
        <v>11914</v>
      </c>
    </row>
    <row r="3567" spans="1:23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 s="15">
        <f t="shared" si="111"/>
        <v>42425.456412037034</v>
      </c>
      <c r="J3567">
        <v>1456397834</v>
      </c>
      <c r="K3567" s="17">
        <f>(((L3567/60)/60/24)+DATE(1970,1,1))</f>
        <v>42395.456412037034</v>
      </c>
      <c r="L3567">
        <v>1453805834</v>
      </c>
      <c r="M3567" t="b">
        <v>0</v>
      </c>
      <c r="N3567">
        <v>1</v>
      </c>
      <c r="O3567" t="b">
        <v>0</v>
      </c>
      <c r="P3567" t="s">
        <v>8285</v>
      </c>
      <c r="Q3567">
        <f t="shared" si="110"/>
        <v>0</v>
      </c>
      <c r="R3567">
        <f>IFERROR(ROUND(E3567/N3567,2),0)</f>
        <v>6</v>
      </c>
      <c r="S3567" t="s">
        <v>8318</v>
      </c>
      <c r="T3567" t="s">
        <v>8351</v>
      </c>
      <c r="U3567">
        <v>1</v>
      </c>
      <c r="V3567">
        <v>26</v>
      </c>
      <c r="W3567" t="s">
        <v>11915</v>
      </c>
    </row>
    <row r="3568" spans="1:23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 s="15">
        <f t="shared" si="111"/>
        <v>42004.712245370371</v>
      </c>
      <c r="J3568">
        <v>1420045538</v>
      </c>
      <c r="K3568" s="17">
        <f>(((L3568/60)/60/24)+DATE(1970,1,1))</f>
        <v>41974.712245370371</v>
      </c>
      <c r="L3568">
        <v>1417453538</v>
      </c>
      <c r="M3568" t="b">
        <v>0</v>
      </c>
      <c r="N3568">
        <v>2</v>
      </c>
      <c r="O3568" t="b">
        <v>0</v>
      </c>
      <c r="P3568" t="s">
        <v>8287</v>
      </c>
      <c r="Q3568">
        <f t="shared" si="110"/>
        <v>0</v>
      </c>
      <c r="R3568">
        <f>IFERROR(ROUND(E3568/N3568,2),0)</f>
        <v>3</v>
      </c>
      <c r="S3568" t="s">
        <v>8320</v>
      </c>
      <c r="T3568" t="s">
        <v>8358</v>
      </c>
      <c r="U3568">
        <v>12</v>
      </c>
      <c r="V3568">
        <v>1</v>
      </c>
      <c r="W3568" t="s">
        <v>11916</v>
      </c>
    </row>
    <row r="3569" spans="1:23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 s="15">
        <f t="shared" si="111"/>
        <v>42443.607974537037</v>
      </c>
      <c r="J3569">
        <v>1457966129</v>
      </c>
      <c r="K3569" s="17">
        <f>(((L3569/60)/60/24)+DATE(1970,1,1))</f>
        <v>42413.649641203709</v>
      </c>
      <c r="L3569">
        <v>1455377729</v>
      </c>
      <c r="M3569" t="b">
        <v>0</v>
      </c>
      <c r="N3569">
        <v>2</v>
      </c>
      <c r="O3569" t="b">
        <v>0</v>
      </c>
      <c r="P3569" t="s">
        <v>8281</v>
      </c>
      <c r="Q3569">
        <f t="shared" si="110"/>
        <v>0</v>
      </c>
      <c r="R3569">
        <f>IFERROR(ROUND(E3569/N3569,2),0)</f>
        <v>3</v>
      </c>
      <c r="S3569" t="s">
        <v>8323</v>
      </c>
      <c r="T3569" t="s">
        <v>8347</v>
      </c>
      <c r="U3569">
        <v>2</v>
      </c>
      <c r="V3569">
        <v>13</v>
      </c>
      <c r="W3569" t="s">
        <v>11917</v>
      </c>
    </row>
    <row r="3570" spans="1:23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 s="15">
        <f t="shared" si="111"/>
        <v>42042.904386574075</v>
      </c>
      <c r="J3570">
        <v>1423345339</v>
      </c>
      <c r="K3570" s="17">
        <f>(((L3570/60)/60/24)+DATE(1970,1,1))</f>
        <v>41982.904386574075</v>
      </c>
      <c r="L3570">
        <v>1418161339</v>
      </c>
      <c r="M3570" t="b">
        <v>0</v>
      </c>
      <c r="N3570">
        <v>2</v>
      </c>
      <c r="O3570" t="b">
        <v>0</v>
      </c>
      <c r="P3570" t="s">
        <v>8269</v>
      </c>
      <c r="Q3570">
        <f t="shared" si="110"/>
        <v>1</v>
      </c>
      <c r="R3570">
        <f>IFERROR(ROUND(E3570/N3570,2),0)</f>
        <v>3</v>
      </c>
      <c r="S3570" t="s">
        <v>8307</v>
      </c>
      <c r="T3570" t="s">
        <v>8309</v>
      </c>
      <c r="U3570">
        <v>12</v>
      </c>
      <c r="V3570">
        <v>9</v>
      </c>
      <c r="W3570" t="s">
        <v>11918</v>
      </c>
    </row>
    <row r="3571" spans="1:23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 s="15">
        <f t="shared" si="111"/>
        <v>41822.687442129631</v>
      </c>
      <c r="J3571">
        <v>1404318595</v>
      </c>
      <c r="K3571" s="17">
        <f>(((L3571/60)/60/24)+DATE(1970,1,1))</f>
        <v>41792.687442129631</v>
      </c>
      <c r="L3571">
        <v>1401726595</v>
      </c>
      <c r="M3571" t="b">
        <v>0</v>
      </c>
      <c r="N3571">
        <v>1</v>
      </c>
      <c r="O3571" t="b">
        <v>0</v>
      </c>
      <c r="P3571" t="s">
        <v>8266</v>
      </c>
      <c r="Q3571">
        <f t="shared" si="110"/>
        <v>0</v>
      </c>
      <c r="R3571">
        <f>IFERROR(ROUND(E3571/N3571,2),0)</f>
        <v>5</v>
      </c>
      <c r="S3571" t="s">
        <v>8328</v>
      </c>
      <c r="T3571" t="s">
        <v>8330</v>
      </c>
      <c r="U3571">
        <v>6</v>
      </c>
      <c r="V3571">
        <v>2</v>
      </c>
      <c r="W3571" t="s">
        <v>11919</v>
      </c>
    </row>
    <row r="3572" spans="1:23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 s="15">
        <f t="shared" si="111"/>
        <v>42453.943900462968</v>
      </c>
      <c r="J3572">
        <v>1458859153</v>
      </c>
      <c r="K3572" s="17">
        <f>(((L3572/60)/60/24)+DATE(1970,1,1))</f>
        <v>42423.985567129625</v>
      </c>
      <c r="L3572">
        <v>1456270753</v>
      </c>
      <c r="M3572" t="b">
        <v>0</v>
      </c>
      <c r="N3572">
        <v>1</v>
      </c>
      <c r="O3572" t="b">
        <v>0</v>
      </c>
      <c r="P3572" t="s">
        <v>8268</v>
      </c>
      <c r="Q3572">
        <f t="shared" si="110"/>
        <v>0</v>
      </c>
      <c r="R3572">
        <f>IFERROR(ROUND(E3572/N3572,2),0)</f>
        <v>5</v>
      </c>
      <c r="S3572" t="s">
        <v>8328</v>
      </c>
      <c r="T3572" t="s">
        <v>8342</v>
      </c>
      <c r="U3572">
        <v>2</v>
      </c>
      <c r="V3572">
        <v>23</v>
      </c>
      <c r="W3572" t="s">
        <v>11920</v>
      </c>
    </row>
    <row r="3573" spans="1:23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 s="15">
        <f t="shared" si="111"/>
        <v>41356.513460648144</v>
      </c>
      <c r="J3573">
        <v>1364041163</v>
      </c>
      <c r="K3573" s="17">
        <f>(((L3573/60)/60/24)+DATE(1970,1,1))</f>
        <v>41331.555127314816</v>
      </c>
      <c r="L3573">
        <v>1361884763</v>
      </c>
      <c r="M3573" t="b">
        <v>0</v>
      </c>
      <c r="N3573">
        <v>1</v>
      </c>
      <c r="O3573" t="b">
        <v>0</v>
      </c>
      <c r="P3573" t="s">
        <v>8268</v>
      </c>
      <c r="Q3573">
        <f t="shared" si="110"/>
        <v>0</v>
      </c>
      <c r="R3573">
        <f>IFERROR(ROUND(E3573/N3573,2),0)</f>
        <v>5</v>
      </c>
      <c r="S3573" t="s">
        <v>8328</v>
      </c>
      <c r="T3573" t="s">
        <v>8342</v>
      </c>
      <c r="U3573">
        <v>2</v>
      </c>
      <c r="V3573">
        <v>26</v>
      </c>
      <c r="W3573" t="s">
        <v>11921</v>
      </c>
    </row>
    <row r="3574" spans="1:23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 s="15">
        <f t="shared" si="111"/>
        <v>42337.075740740736</v>
      </c>
      <c r="J3574">
        <v>1448761744</v>
      </c>
      <c r="K3574" s="17">
        <f>(((L3574/60)/60/24)+DATE(1970,1,1))</f>
        <v>42307.034074074079</v>
      </c>
      <c r="L3574">
        <v>1446166144</v>
      </c>
      <c r="M3574" t="b">
        <v>0</v>
      </c>
      <c r="N3574">
        <v>1</v>
      </c>
      <c r="O3574" t="b">
        <v>0</v>
      </c>
      <c r="P3574" t="s">
        <v>8270</v>
      </c>
      <c r="Q3574">
        <f t="shared" si="110"/>
        <v>1</v>
      </c>
      <c r="R3574">
        <f>IFERROR(ROUND(E3574/N3574,2),0)</f>
        <v>5</v>
      </c>
      <c r="S3574" t="s">
        <v>8315</v>
      </c>
      <c r="T3574" t="s">
        <v>8345</v>
      </c>
      <c r="U3574">
        <v>10</v>
      </c>
      <c r="V3574">
        <v>30</v>
      </c>
      <c r="W3574" t="s">
        <v>11922</v>
      </c>
    </row>
    <row r="3575" spans="1:23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 s="15">
        <f t="shared" si="111"/>
        <v>41501.446851851848</v>
      </c>
      <c r="J3575">
        <v>1376563408</v>
      </c>
      <c r="K3575" s="17">
        <f>(((L3575/60)/60/24)+DATE(1970,1,1))</f>
        <v>41471.446851851848</v>
      </c>
      <c r="L3575">
        <v>1373971408</v>
      </c>
      <c r="M3575" t="b">
        <v>0</v>
      </c>
      <c r="N3575">
        <v>1</v>
      </c>
      <c r="O3575" t="b">
        <v>0</v>
      </c>
      <c r="P3575" t="s">
        <v>8273</v>
      </c>
      <c r="Q3575">
        <f t="shared" si="110"/>
        <v>0</v>
      </c>
      <c r="R3575">
        <f>IFERROR(ROUND(E3575/N3575,2),0)</f>
        <v>5</v>
      </c>
      <c r="S3575" t="s">
        <v>8318</v>
      </c>
      <c r="T3575" t="s">
        <v>8355</v>
      </c>
      <c r="U3575">
        <v>7</v>
      </c>
      <c r="V3575">
        <v>16</v>
      </c>
      <c r="W3575" t="s">
        <v>11923</v>
      </c>
    </row>
    <row r="3576" spans="1:23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 s="15">
        <f t="shared" si="111"/>
        <v>42153.185798611114</v>
      </c>
      <c r="J3576">
        <v>1432873653</v>
      </c>
      <c r="K3576" s="17">
        <f>(((L3576/60)/60/24)+DATE(1970,1,1))</f>
        <v>42123.185798611114</v>
      </c>
      <c r="L3576">
        <v>1430281653</v>
      </c>
      <c r="M3576" t="b">
        <v>0</v>
      </c>
      <c r="N3576">
        <v>1</v>
      </c>
      <c r="O3576" t="b">
        <v>0</v>
      </c>
      <c r="P3576" t="s">
        <v>8280</v>
      </c>
      <c r="Q3576">
        <f t="shared" si="110"/>
        <v>0</v>
      </c>
      <c r="R3576">
        <f>IFERROR(ROUND(E3576/N3576,2),0)</f>
        <v>5</v>
      </c>
      <c r="S3576" t="s">
        <v>8323</v>
      </c>
      <c r="T3576" t="s">
        <v>8338</v>
      </c>
      <c r="U3576">
        <v>4</v>
      </c>
      <c r="V3576">
        <v>29</v>
      </c>
      <c r="W3576" t="s">
        <v>11924</v>
      </c>
    </row>
    <row r="3577" spans="1:23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 s="15">
        <f t="shared" si="111"/>
        <v>41865.977083333331</v>
      </c>
      <c r="J3577">
        <v>1408058820</v>
      </c>
      <c r="K3577" s="17">
        <f>(((L3577/60)/60/24)+DATE(1970,1,1))</f>
        <v>41835.977083333331</v>
      </c>
      <c r="L3577">
        <v>1405466820</v>
      </c>
      <c r="M3577" t="b">
        <v>0</v>
      </c>
      <c r="N3577">
        <v>1</v>
      </c>
      <c r="O3577" t="b">
        <v>0</v>
      </c>
      <c r="P3577" t="s">
        <v>8280</v>
      </c>
      <c r="Q3577">
        <f t="shared" si="110"/>
        <v>1</v>
      </c>
      <c r="R3577">
        <f>IFERROR(ROUND(E3577/N3577,2),0)</f>
        <v>5</v>
      </c>
      <c r="S3577" t="s">
        <v>8323</v>
      </c>
      <c r="T3577" t="s">
        <v>8338</v>
      </c>
      <c r="U3577">
        <v>7</v>
      </c>
      <c r="V3577">
        <v>15</v>
      </c>
      <c r="W3577" t="s">
        <v>11925</v>
      </c>
    </row>
    <row r="3578" spans="1:23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 s="15">
        <f t="shared" si="111"/>
        <v>41735.792407407411</v>
      </c>
      <c r="J3578">
        <v>1396810864</v>
      </c>
      <c r="K3578" s="17">
        <f>(((L3578/60)/60/24)+DATE(1970,1,1))</f>
        <v>41722.792407407411</v>
      </c>
      <c r="L3578">
        <v>1395687664</v>
      </c>
      <c r="M3578" t="b">
        <v>0</v>
      </c>
      <c r="N3578">
        <v>1</v>
      </c>
      <c r="O3578" t="b">
        <v>0</v>
      </c>
      <c r="P3578" t="s">
        <v>8280</v>
      </c>
      <c r="Q3578">
        <f t="shared" si="110"/>
        <v>0</v>
      </c>
      <c r="R3578">
        <f>IFERROR(ROUND(E3578/N3578,2),0)</f>
        <v>5</v>
      </c>
      <c r="S3578" t="s">
        <v>8323</v>
      </c>
      <c r="T3578" t="s">
        <v>8338</v>
      </c>
      <c r="U3578">
        <v>3</v>
      </c>
      <c r="V3578">
        <v>24</v>
      </c>
      <c r="W3578" t="s">
        <v>11926</v>
      </c>
    </row>
    <row r="3579" spans="1:23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 s="15">
        <f t="shared" si="111"/>
        <v>42005.347523148142</v>
      </c>
      <c r="J3579">
        <v>1420100426</v>
      </c>
      <c r="K3579" s="17">
        <f>(((L3579/60)/60/24)+DATE(1970,1,1))</f>
        <v>41975.347523148142</v>
      </c>
      <c r="L3579">
        <v>1417508426</v>
      </c>
      <c r="M3579" t="b">
        <v>0</v>
      </c>
      <c r="N3579">
        <v>1</v>
      </c>
      <c r="O3579" t="b">
        <v>0</v>
      </c>
      <c r="P3579" t="s">
        <v>8281</v>
      </c>
      <c r="Q3579">
        <f t="shared" si="110"/>
        <v>0</v>
      </c>
      <c r="R3579">
        <f>IFERROR(ROUND(E3579/N3579,2),0)</f>
        <v>5</v>
      </c>
      <c r="S3579" t="s">
        <v>8323</v>
      </c>
      <c r="T3579" t="s">
        <v>8347</v>
      </c>
      <c r="U3579">
        <v>12</v>
      </c>
      <c r="V3579">
        <v>2</v>
      </c>
      <c r="W3579" t="s">
        <v>11927</v>
      </c>
    </row>
    <row r="3580" spans="1:23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 s="15">
        <f t="shared" si="111"/>
        <v>41867.905694444446</v>
      </c>
      <c r="J3580">
        <v>1408225452</v>
      </c>
      <c r="K3580" s="17">
        <f>(((L3580/60)/60/24)+DATE(1970,1,1))</f>
        <v>41837.905694444446</v>
      </c>
      <c r="L3580">
        <v>1405633452</v>
      </c>
      <c r="M3580" t="b">
        <v>0</v>
      </c>
      <c r="N3580">
        <v>1</v>
      </c>
      <c r="O3580" t="b">
        <v>0</v>
      </c>
      <c r="P3580" t="s">
        <v>8282</v>
      </c>
      <c r="Q3580">
        <f t="shared" si="110"/>
        <v>0</v>
      </c>
      <c r="R3580">
        <f>IFERROR(ROUND(E3580/N3580,2),0)</f>
        <v>5</v>
      </c>
      <c r="S3580" t="s">
        <v>8326</v>
      </c>
      <c r="T3580" t="s">
        <v>8348</v>
      </c>
      <c r="U3580">
        <v>7</v>
      </c>
      <c r="V3580">
        <v>17</v>
      </c>
      <c r="W3580" t="s">
        <v>11928</v>
      </c>
    </row>
    <row r="3581" spans="1:23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 s="15">
        <f t="shared" si="111"/>
        <v>40797.554166666669</v>
      </c>
      <c r="J3581">
        <v>1315747080</v>
      </c>
      <c r="K3581" s="17">
        <f>(((L3581/60)/60/24)+DATE(1970,1,1))</f>
        <v>40782.165532407409</v>
      </c>
      <c r="L3581">
        <v>1314417502</v>
      </c>
      <c r="M3581" t="b">
        <v>0</v>
      </c>
      <c r="N3581">
        <v>1</v>
      </c>
      <c r="O3581" t="b">
        <v>0</v>
      </c>
      <c r="P3581" t="s">
        <v>8284</v>
      </c>
      <c r="Q3581">
        <f t="shared" si="110"/>
        <v>1</v>
      </c>
      <c r="R3581">
        <f>IFERROR(ROUND(E3581/N3581,2),0)</f>
        <v>5</v>
      </c>
      <c r="S3581" t="s">
        <v>8331</v>
      </c>
      <c r="T3581" t="s">
        <v>8357</v>
      </c>
      <c r="U3581">
        <v>8</v>
      </c>
      <c r="V3581">
        <v>27</v>
      </c>
      <c r="W3581" t="s">
        <v>11929</v>
      </c>
    </row>
    <row r="3582" spans="1:23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 s="15">
        <f t="shared" si="111"/>
        <v>41159.32708333333</v>
      </c>
      <c r="J3582">
        <v>1347004260</v>
      </c>
      <c r="K3582" s="17">
        <f>(((L3582/60)/60/24)+DATE(1970,1,1))</f>
        <v>41136.85805555556</v>
      </c>
      <c r="L3582">
        <v>1345062936</v>
      </c>
      <c r="M3582" t="b">
        <v>0</v>
      </c>
      <c r="N3582">
        <v>1</v>
      </c>
      <c r="O3582" t="b">
        <v>0</v>
      </c>
      <c r="P3582" t="s">
        <v>8273</v>
      </c>
      <c r="Q3582">
        <f t="shared" si="110"/>
        <v>0</v>
      </c>
      <c r="R3582">
        <f>IFERROR(ROUND(E3582/N3582,2),0)</f>
        <v>5</v>
      </c>
      <c r="S3582" t="s">
        <v>8318</v>
      </c>
      <c r="T3582" t="s">
        <v>8355</v>
      </c>
      <c r="U3582">
        <v>8</v>
      </c>
      <c r="V3582">
        <v>15</v>
      </c>
      <c r="W3582" t="s">
        <v>11930</v>
      </c>
    </row>
    <row r="3583" spans="1:23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 s="15">
        <f t="shared" si="111"/>
        <v>42587.007326388892</v>
      </c>
      <c r="J3583">
        <v>1470355833</v>
      </c>
      <c r="K3583" s="17">
        <f>(((L3583/60)/60/24)+DATE(1970,1,1))</f>
        <v>42527.007326388892</v>
      </c>
      <c r="L3583">
        <v>1465171833</v>
      </c>
      <c r="M3583" t="b">
        <v>0</v>
      </c>
      <c r="N3583">
        <v>1</v>
      </c>
      <c r="O3583" t="b">
        <v>0</v>
      </c>
      <c r="P3583" t="s">
        <v>8273</v>
      </c>
      <c r="Q3583">
        <f t="shared" si="110"/>
        <v>0</v>
      </c>
      <c r="R3583">
        <f>IFERROR(ROUND(E3583/N3583,2),0)</f>
        <v>5</v>
      </c>
      <c r="S3583" t="s">
        <v>8318</v>
      </c>
      <c r="T3583" t="s">
        <v>8355</v>
      </c>
      <c r="U3583">
        <v>6</v>
      </c>
      <c r="V3583">
        <v>6</v>
      </c>
      <c r="W3583" t="s">
        <v>11931</v>
      </c>
    </row>
    <row r="3584" spans="1:23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 s="15">
        <f t="shared" si="111"/>
        <v>42357.448958333334</v>
      </c>
      <c r="J3584">
        <v>1450521990</v>
      </c>
      <c r="K3584" s="17">
        <f>(((L3584/60)/60/24)+DATE(1970,1,1))</f>
        <v>42325.448958333334</v>
      </c>
      <c r="L3584">
        <v>1447757190</v>
      </c>
      <c r="M3584" t="b">
        <v>0</v>
      </c>
      <c r="N3584">
        <v>1</v>
      </c>
      <c r="O3584" t="b">
        <v>0</v>
      </c>
      <c r="P3584" t="s">
        <v>8289</v>
      </c>
      <c r="Q3584">
        <f t="shared" si="110"/>
        <v>1</v>
      </c>
      <c r="R3584">
        <f>IFERROR(ROUND(E3584/N3584,2),0)</f>
        <v>5</v>
      </c>
      <c r="S3584" t="s">
        <v>8320</v>
      </c>
      <c r="T3584" t="s">
        <v>8354</v>
      </c>
      <c r="U3584">
        <v>11</v>
      </c>
      <c r="V3584">
        <v>17</v>
      </c>
      <c r="W3584" t="s">
        <v>11932</v>
      </c>
    </row>
    <row r="3585" spans="1:23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 s="15">
        <f t="shared" si="111"/>
        <v>42821.191666666666</v>
      </c>
      <c r="J3585">
        <v>1490589360</v>
      </c>
      <c r="K3585" s="17">
        <f>(((L3585/60)/60/24)+DATE(1970,1,1))</f>
        <v>42791.669837962967</v>
      </c>
      <c r="L3585">
        <v>1488038674</v>
      </c>
      <c r="M3585" t="b">
        <v>0</v>
      </c>
      <c r="N3585">
        <v>1</v>
      </c>
      <c r="O3585" t="b">
        <v>0</v>
      </c>
      <c r="P3585" t="s">
        <v>8291</v>
      </c>
      <c r="Q3585">
        <f t="shared" si="110"/>
        <v>0</v>
      </c>
      <c r="R3585">
        <f>IFERROR(ROUND(E3585/N3585,2),0)</f>
        <v>5</v>
      </c>
      <c r="S3585" t="s">
        <v>8331</v>
      </c>
      <c r="T3585" t="s">
        <v>8334</v>
      </c>
      <c r="U3585">
        <v>2</v>
      </c>
      <c r="V3585">
        <v>25</v>
      </c>
      <c r="W3585" t="s">
        <v>11933</v>
      </c>
    </row>
    <row r="3586" spans="1:23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 s="15">
        <f t="shared" si="111"/>
        <v>42077.625</v>
      </c>
      <c r="J3586">
        <v>1426345200</v>
      </c>
      <c r="K3586" s="17">
        <f>(((L3586/60)/60/24)+DATE(1970,1,1))</f>
        <v>42019.737766203703</v>
      </c>
      <c r="L3586">
        <v>1421343743</v>
      </c>
      <c r="M3586" t="b">
        <v>0</v>
      </c>
      <c r="N3586">
        <v>1</v>
      </c>
      <c r="O3586" t="b">
        <v>0</v>
      </c>
      <c r="P3586" t="s">
        <v>8282</v>
      </c>
      <c r="Q3586">
        <f t="shared" ref="Q3586:Q3649" si="112">ROUND(E3586/D3586*100,0)</f>
        <v>0</v>
      </c>
      <c r="R3586">
        <f>IFERROR(ROUND(E3586/N3586,2),0)</f>
        <v>5</v>
      </c>
      <c r="S3586" t="s">
        <v>8326</v>
      </c>
      <c r="T3586" t="s">
        <v>8348</v>
      </c>
      <c r="U3586">
        <v>1</v>
      </c>
      <c r="V3586">
        <v>15</v>
      </c>
      <c r="W3586" t="s">
        <v>11934</v>
      </c>
    </row>
    <row r="3587" spans="1:23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 s="15">
        <f t="shared" ref="I3587:I3650" si="113">(((J3587/60)/60/24+DATE(1970,1,1)))</f>
        <v>42087.815324074079</v>
      </c>
      <c r="J3587">
        <v>1427225644</v>
      </c>
      <c r="K3587" s="17">
        <f>(((L3587/60)/60/24)+DATE(1970,1,1))</f>
        <v>42027.856990740736</v>
      </c>
      <c r="L3587">
        <v>1422045244</v>
      </c>
      <c r="M3587" t="b">
        <v>0</v>
      </c>
      <c r="N3587">
        <v>5</v>
      </c>
      <c r="O3587" t="b">
        <v>0</v>
      </c>
      <c r="P3587" t="s">
        <v>8282</v>
      </c>
      <c r="Q3587">
        <f t="shared" si="112"/>
        <v>0</v>
      </c>
      <c r="R3587">
        <f>IFERROR(ROUND(E3587/N3587,2),0)</f>
        <v>1</v>
      </c>
      <c r="S3587" t="s">
        <v>8326</v>
      </c>
      <c r="T3587" t="s">
        <v>8348</v>
      </c>
      <c r="U3587">
        <v>1</v>
      </c>
      <c r="V3587">
        <v>23</v>
      </c>
      <c r="W3587" t="s">
        <v>11935</v>
      </c>
    </row>
    <row r="3588" spans="1:23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 s="15">
        <f t="shared" si="113"/>
        <v>42079.727777777778</v>
      </c>
      <c r="J3588">
        <v>1426526880</v>
      </c>
      <c r="K3588" s="17">
        <f>(((L3588/60)/60/24)+DATE(1970,1,1))</f>
        <v>42019.76944444445</v>
      </c>
      <c r="L3588">
        <v>1421346480</v>
      </c>
      <c r="M3588" t="b">
        <v>0</v>
      </c>
      <c r="N3588">
        <v>5</v>
      </c>
      <c r="O3588" t="b">
        <v>0</v>
      </c>
      <c r="P3588" t="s">
        <v>8282</v>
      </c>
      <c r="Q3588">
        <f t="shared" si="112"/>
        <v>1</v>
      </c>
      <c r="R3588">
        <f>IFERROR(ROUND(E3588/N3588,2),0)</f>
        <v>1</v>
      </c>
      <c r="S3588" t="s">
        <v>8326</v>
      </c>
      <c r="T3588" t="s">
        <v>8348</v>
      </c>
      <c r="U3588">
        <v>1</v>
      </c>
      <c r="V3588">
        <v>15</v>
      </c>
      <c r="W3588" t="s">
        <v>11936</v>
      </c>
    </row>
    <row r="3589" spans="1:23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 s="15">
        <f t="shared" si="113"/>
        <v>42363.330277777779</v>
      </c>
      <c r="J3589">
        <v>1451030136</v>
      </c>
      <c r="K3589" s="17">
        <f>(((L3589/60)/60/24)+DATE(1970,1,1))</f>
        <v>42333.330277777779</v>
      </c>
      <c r="L3589">
        <v>1448438136</v>
      </c>
      <c r="M3589" t="b">
        <v>0</v>
      </c>
      <c r="N3589">
        <v>1</v>
      </c>
      <c r="O3589" t="b">
        <v>0</v>
      </c>
      <c r="P3589" t="s">
        <v>8282</v>
      </c>
      <c r="Q3589">
        <f t="shared" si="112"/>
        <v>0</v>
      </c>
      <c r="R3589">
        <f>IFERROR(ROUND(E3589/N3589,2),0)</f>
        <v>5</v>
      </c>
      <c r="S3589" t="s">
        <v>8326</v>
      </c>
      <c r="T3589" t="s">
        <v>8348</v>
      </c>
      <c r="U3589">
        <v>11</v>
      </c>
      <c r="V3589">
        <v>25</v>
      </c>
      <c r="W3589" t="s">
        <v>11937</v>
      </c>
    </row>
    <row r="3590" spans="1:23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 s="15">
        <f t="shared" si="113"/>
        <v>42452.494525462964</v>
      </c>
      <c r="J3590">
        <v>1458733927</v>
      </c>
      <c r="K3590" s="17">
        <f>(((L3590/60)/60/24)+DATE(1970,1,1))</f>
        <v>42422.536192129628</v>
      </c>
      <c r="L3590">
        <v>1456145527</v>
      </c>
      <c r="M3590" t="b">
        <v>0</v>
      </c>
      <c r="N3590">
        <v>1</v>
      </c>
      <c r="O3590" t="b">
        <v>0</v>
      </c>
      <c r="P3590" t="s">
        <v>8282</v>
      </c>
      <c r="Q3590">
        <f t="shared" si="112"/>
        <v>0</v>
      </c>
      <c r="R3590">
        <f>IFERROR(ROUND(E3590/N3590,2),0)</f>
        <v>5</v>
      </c>
      <c r="S3590" t="s">
        <v>8326</v>
      </c>
      <c r="T3590" t="s">
        <v>8348</v>
      </c>
      <c r="U3590">
        <v>2</v>
      </c>
      <c r="V3590">
        <v>22</v>
      </c>
      <c r="W3590" t="s">
        <v>11938</v>
      </c>
    </row>
    <row r="3591" spans="1:23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 s="15">
        <f t="shared" si="113"/>
        <v>42483.428240740745</v>
      </c>
      <c r="J3591">
        <v>1461406600</v>
      </c>
      <c r="K3591" s="17">
        <f>(((L3591/60)/60/24)+DATE(1970,1,1))</f>
        <v>42453.428240740745</v>
      </c>
      <c r="L3591">
        <v>1458814600</v>
      </c>
      <c r="M3591" t="b">
        <v>0</v>
      </c>
      <c r="N3591">
        <v>1</v>
      </c>
      <c r="O3591" t="b">
        <v>0</v>
      </c>
      <c r="P3591" t="s">
        <v>8269</v>
      </c>
      <c r="Q3591">
        <f t="shared" si="112"/>
        <v>1</v>
      </c>
      <c r="R3591">
        <f>IFERROR(ROUND(E3591/N3591,2),0)</f>
        <v>5</v>
      </c>
      <c r="S3591" t="s">
        <v>8307</v>
      </c>
      <c r="T3591" t="s">
        <v>8309</v>
      </c>
      <c r="U3591">
        <v>3</v>
      </c>
      <c r="V3591">
        <v>24</v>
      </c>
      <c r="W3591" t="s">
        <v>11939</v>
      </c>
    </row>
    <row r="3592" spans="1:23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 s="15">
        <f t="shared" si="113"/>
        <v>42015.427361111113</v>
      </c>
      <c r="J3592">
        <v>1420971324</v>
      </c>
      <c r="K3592" s="17">
        <f>(((L3592/60)/60/24)+DATE(1970,1,1))</f>
        <v>41985.427361111113</v>
      </c>
      <c r="L3592">
        <v>1418379324</v>
      </c>
      <c r="M3592" t="b">
        <v>0</v>
      </c>
      <c r="N3592">
        <v>1</v>
      </c>
      <c r="O3592" t="b">
        <v>0</v>
      </c>
      <c r="P3592" t="s">
        <v>8269</v>
      </c>
      <c r="Q3592">
        <f t="shared" si="112"/>
        <v>0</v>
      </c>
      <c r="R3592">
        <f>IFERROR(ROUND(E3592/N3592,2),0)</f>
        <v>5</v>
      </c>
      <c r="S3592" t="s">
        <v>8307</v>
      </c>
      <c r="T3592" t="s">
        <v>8309</v>
      </c>
      <c r="U3592">
        <v>12</v>
      </c>
      <c r="V3592">
        <v>12</v>
      </c>
      <c r="W3592" t="s">
        <v>11940</v>
      </c>
    </row>
    <row r="3593" spans="1:23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 s="15">
        <f t="shared" si="113"/>
        <v>42090.003842592589</v>
      </c>
      <c r="J3593">
        <v>1427414732</v>
      </c>
      <c r="K3593" s="17">
        <f>(((L3593/60)/60/24)+DATE(1970,1,1))</f>
        <v>42060.04550925926</v>
      </c>
      <c r="L3593">
        <v>1424826332</v>
      </c>
      <c r="M3593" t="b">
        <v>0</v>
      </c>
      <c r="N3593">
        <v>1</v>
      </c>
      <c r="O3593" t="b">
        <v>0</v>
      </c>
      <c r="P3593" t="s">
        <v>8301</v>
      </c>
      <c r="Q3593">
        <f t="shared" si="112"/>
        <v>0</v>
      </c>
      <c r="R3593">
        <f>IFERROR(ROUND(E3593/N3593,2),0)</f>
        <v>5</v>
      </c>
      <c r="S3593" t="s">
        <v>8307</v>
      </c>
      <c r="T3593" t="s">
        <v>8308</v>
      </c>
      <c r="U3593">
        <v>2</v>
      </c>
      <c r="V3593">
        <v>25</v>
      </c>
      <c r="W3593" t="s">
        <v>11941</v>
      </c>
    </row>
    <row r="3594" spans="1:23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 s="15">
        <f t="shared" si="113"/>
        <v>41819.259039351848</v>
      </c>
      <c r="J3594">
        <v>1404022381</v>
      </c>
      <c r="K3594" s="17">
        <f>(((L3594/60)/60/24)+DATE(1970,1,1))</f>
        <v>41799.259039351848</v>
      </c>
      <c r="L3594">
        <v>1402294381</v>
      </c>
      <c r="M3594" t="b">
        <v>0</v>
      </c>
      <c r="N3594">
        <v>1</v>
      </c>
      <c r="O3594" t="b">
        <v>0</v>
      </c>
      <c r="P3594" t="s">
        <v>8303</v>
      </c>
      <c r="Q3594">
        <f t="shared" si="112"/>
        <v>0</v>
      </c>
      <c r="R3594">
        <f>IFERROR(ROUND(E3594/N3594,2),0)</f>
        <v>5</v>
      </c>
      <c r="S3594" t="s">
        <v>8307</v>
      </c>
      <c r="T3594" t="s">
        <v>8310</v>
      </c>
      <c r="U3594">
        <v>6</v>
      </c>
      <c r="V3594">
        <v>9</v>
      </c>
      <c r="W3594" t="s">
        <v>11942</v>
      </c>
    </row>
    <row r="3595" spans="1:23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 s="15">
        <f t="shared" si="113"/>
        <v>42522.98505787037</v>
      </c>
      <c r="J3595">
        <v>1464824309</v>
      </c>
      <c r="K3595" s="17">
        <f>(((L3595/60)/60/24)+DATE(1970,1,1))</f>
        <v>42492.98505787037</v>
      </c>
      <c r="L3595">
        <v>1462232309</v>
      </c>
      <c r="M3595" t="b">
        <v>0</v>
      </c>
      <c r="N3595">
        <v>1</v>
      </c>
      <c r="O3595" t="b">
        <v>0</v>
      </c>
      <c r="P3595" t="s">
        <v>8269</v>
      </c>
      <c r="Q3595">
        <f t="shared" si="112"/>
        <v>0</v>
      </c>
      <c r="R3595">
        <f>IFERROR(ROUND(E3595/N3595,2),0)</f>
        <v>5</v>
      </c>
      <c r="S3595" t="s">
        <v>8307</v>
      </c>
      <c r="T3595" t="s">
        <v>8309</v>
      </c>
      <c r="U3595">
        <v>5</v>
      </c>
      <c r="V3595">
        <v>2</v>
      </c>
      <c r="W3595" t="s">
        <v>11943</v>
      </c>
    </row>
    <row r="3596" spans="1:23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 s="15">
        <f t="shared" si="113"/>
        <v>41919.1875</v>
      </c>
      <c r="J3596">
        <v>1412656200</v>
      </c>
      <c r="K3596" s="17">
        <f>(((L3596/60)/60/24)+DATE(1970,1,1))</f>
        <v>41915.400219907409</v>
      </c>
      <c r="L3596">
        <v>1412328979</v>
      </c>
      <c r="M3596" t="b">
        <v>0</v>
      </c>
      <c r="N3596">
        <v>1</v>
      </c>
      <c r="O3596" t="b">
        <v>0</v>
      </c>
      <c r="P3596" t="s">
        <v>8269</v>
      </c>
      <c r="Q3596">
        <f t="shared" si="112"/>
        <v>0</v>
      </c>
      <c r="R3596">
        <f>IFERROR(ROUND(E3596/N3596,2),0)</f>
        <v>5</v>
      </c>
      <c r="S3596" t="s">
        <v>8307</v>
      </c>
      <c r="T3596" t="s">
        <v>8309</v>
      </c>
      <c r="U3596">
        <v>10</v>
      </c>
      <c r="V3596">
        <v>3</v>
      </c>
      <c r="W3596" t="s">
        <v>11944</v>
      </c>
    </row>
    <row r="3597" spans="1:23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 s="15">
        <f t="shared" si="113"/>
        <v>42139.801712962959</v>
      </c>
      <c r="J3597">
        <v>1431717268</v>
      </c>
      <c r="K3597" s="17">
        <f>(((L3597/60)/60/24)+DATE(1970,1,1))</f>
        <v>42109.801712962959</v>
      </c>
      <c r="L3597">
        <v>1429125268</v>
      </c>
      <c r="M3597" t="b">
        <v>0</v>
      </c>
      <c r="N3597">
        <v>1</v>
      </c>
      <c r="O3597" t="b">
        <v>0</v>
      </c>
      <c r="P3597" t="s">
        <v>8269</v>
      </c>
      <c r="Q3597">
        <f t="shared" si="112"/>
        <v>0</v>
      </c>
      <c r="R3597">
        <f>IFERROR(ROUND(E3597/N3597,2),0)</f>
        <v>5</v>
      </c>
      <c r="S3597" t="s">
        <v>8307</v>
      </c>
      <c r="T3597" t="s">
        <v>8309</v>
      </c>
      <c r="U3597">
        <v>4</v>
      </c>
      <c r="V3597">
        <v>15</v>
      </c>
      <c r="W3597" t="s">
        <v>11945</v>
      </c>
    </row>
    <row r="3598" spans="1:23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 s="15">
        <f t="shared" si="113"/>
        <v>41839.389930555553</v>
      </c>
      <c r="J3598">
        <v>1405761690</v>
      </c>
      <c r="K3598" s="17">
        <f>(((L3598/60)/60/24)+DATE(1970,1,1))</f>
        <v>41809.389930555553</v>
      </c>
      <c r="L3598">
        <v>1403169690</v>
      </c>
      <c r="M3598" t="b">
        <v>0</v>
      </c>
      <c r="N3598">
        <v>1</v>
      </c>
      <c r="O3598" t="b">
        <v>0</v>
      </c>
      <c r="P3598" t="s">
        <v>8269</v>
      </c>
      <c r="Q3598">
        <f t="shared" si="112"/>
        <v>0</v>
      </c>
      <c r="R3598">
        <f>IFERROR(ROUND(E3598/N3598,2),0)</f>
        <v>5</v>
      </c>
      <c r="S3598" t="s">
        <v>8307</v>
      </c>
      <c r="T3598" t="s">
        <v>8309</v>
      </c>
      <c r="U3598">
        <v>6</v>
      </c>
      <c r="V3598">
        <v>19</v>
      </c>
      <c r="W3598" t="s">
        <v>11946</v>
      </c>
    </row>
    <row r="3599" spans="1:23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 s="15">
        <f t="shared" si="113"/>
        <v>41877.686111111114</v>
      </c>
      <c r="J3599">
        <v>1409070480</v>
      </c>
      <c r="K3599" s="17">
        <f>(((L3599/60)/60/24)+DATE(1970,1,1))</f>
        <v>41848.772928240738</v>
      </c>
      <c r="L3599">
        <v>1406572381</v>
      </c>
      <c r="M3599" t="b">
        <v>0</v>
      </c>
      <c r="N3599">
        <v>1</v>
      </c>
      <c r="O3599" t="b">
        <v>0</v>
      </c>
      <c r="P3599" t="s">
        <v>8269</v>
      </c>
      <c r="Q3599">
        <f t="shared" si="112"/>
        <v>0</v>
      </c>
      <c r="R3599">
        <f>IFERROR(ROUND(E3599/N3599,2),0)</f>
        <v>5</v>
      </c>
      <c r="S3599" t="s">
        <v>8307</v>
      </c>
      <c r="T3599" t="s">
        <v>8309</v>
      </c>
      <c r="U3599">
        <v>7</v>
      </c>
      <c r="V3599">
        <v>28</v>
      </c>
      <c r="W3599" t="s">
        <v>11947</v>
      </c>
    </row>
    <row r="3600" spans="1:23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 s="15">
        <f t="shared" si="113"/>
        <v>42540.938900462963</v>
      </c>
      <c r="J3600">
        <v>1466375521</v>
      </c>
      <c r="K3600" s="17">
        <f>(((L3600/60)/60/24)+DATE(1970,1,1))</f>
        <v>42510.938900462963</v>
      </c>
      <c r="L3600">
        <v>1463783521</v>
      </c>
      <c r="M3600" t="b">
        <v>0</v>
      </c>
      <c r="N3600">
        <v>1</v>
      </c>
      <c r="O3600" t="b">
        <v>0</v>
      </c>
      <c r="P3600" t="s">
        <v>8269</v>
      </c>
      <c r="Q3600">
        <f t="shared" si="112"/>
        <v>0</v>
      </c>
      <c r="R3600">
        <f>IFERROR(ROUND(E3600/N3600,2),0)</f>
        <v>5</v>
      </c>
      <c r="S3600" t="s">
        <v>8307</v>
      </c>
      <c r="T3600" t="s">
        <v>8309</v>
      </c>
      <c r="U3600">
        <v>5</v>
      </c>
      <c r="V3600">
        <v>20</v>
      </c>
      <c r="W3600" t="s">
        <v>11948</v>
      </c>
    </row>
    <row r="3601" spans="1:23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 s="15">
        <f t="shared" si="113"/>
        <v>42161.44930555555</v>
      </c>
      <c r="J3601">
        <v>1433587620</v>
      </c>
      <c r="K3601" s="17">
        <f>(((L3601/60)/60/24)+DATE(1970,1,1))</f>
        <v>42131.455439814818</v>
      </c>
      <c r="L3601">
        <v>1430996150</v>
      </c>
      <c r="M3601" t="b">
        <v>0</v>
      </c>
      <c r="N3601">
        <v>1</v>
      </c>
      <c r="O3601" t="b">
        <v>0</v>
      </c>
      <c r="P3601" t="s">
        <v>8270</v>
      </c>
      <c r="Q3601">
        <f t="shared" si="112"/>
        <v>0</v>
      </c>
      <c r="R3601">
        <f>IFERROR(ROUND(E3601/N3601,2),0)</f>
        <v>4</v>
      </c>
      <c r="S3601" t="s">
        <v>8315</v>
      </c>
      <c r="T3601" t="s">
        <v>8345</v>
      </c>
      <c r="U3601">
        <v>5</v>
      </c>
      <c r="V3601">
        <v>7</v>
      </c>
      <c r="W3601" t="s">
        <v>11949</v>
      </c>
    </row>
    <row r="3602" spans="1:23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 s="15">
        <f t="shared" si="113"/>
        <v>42064.339363425926</v>
      </c>
      <c r="J3602">
        <v>1425197321</v>
      </c>
      <c r="K3602" s="17">
        <f>(((L3602/60)/60/24)+DATE(1970,1,1))</f>
        <v>42034.339363425926</v>
      </c>
      <c r="L3602">
        <v>1422605321</v>
      </c>
      <c r="M3602" t="b">
        <v>0</v>
      </c>
      <c r="N3602">
        <v>3</v>
      </c>
      <c r="O3602" t="b">
        <v>0</v>
      </c>
      <c r="P3602" t="s">
        <v>8282</v>
      </c>
      <c r="Q3602">
        <f t="shared" si="112"/>
        <v>0</v>
      </c>
      <c r="R3602">
        <f>IFERROR(ROUND(E3602/N3602,2),0)</f>
        <v>1.33</v>
      </c>
      <c r="S3602" t="s">
        <v>8326</v>
      </c>
      <c r="T3602" t="s">
        <v>8348</v>
      </c>
      <c r="U3602">
        <v>1</v>
      </c>
      <c r="V3602">
        <v>30</v>
      </c>
      <c r="W3602" t="s">
        <v>11950</v>
      </c>
    </row>
    <row r="3603" spans="1:23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 s="15">
        <f t="shared" si="113"/>
        <v>42680.409108796302</v>
      </c>
      <c r="J3603">
        <v>1478425747</v>
      </c>
      <c r="K3603" s="17">
        <f>(((L3603/60)/60/24)+DATE(1970,1,1))</f>
        <v>42645.367442129631</v>
      </c>
      <c r="L3603">
        <v>1475398147</v>
      </c>
      <c r="M3603" t="b">
        <v>0</v>
      </c>
      <c r="N3603">
        <v>2</v>
      </c>
      <c r="O3603" t="b">
        <v>0</v>
      </c>
      <c r="P3603" t="s">
        <v>8281</v>
      </c>
      <c r="Q3603">
        <f t="shared" si="112"/>
        <v>0</v>
      </c>
      <c r="R3603">
        <f>IFERROR(ROUND(E3603/N3603,2),0)</f>
        <v>2</v>
      </c>
      <c r="S3603" t="s">
        <v>8323</v>
      </c>
      <c r="T3603" t="s">
        <v>8347</v>
      </c>
      <c r="U3603">
        <v>10</v>
      </c>
      <c r="V3603">
        <v>2</v>
      </c>
      <c r="W3603" t="s">
        <v>11951</v>
      </c>
    </row>
    <row r="3604" spans="1:23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 s="15">
        <f t="shared" si="113"/>
        <v>41872.77443287037</v>
      </c>
      <c r="J3604">
        <v>1408646111</v>
      </c>
      <c r="K3604" s="17">
        <f>(((L3604/60)/60/24)+DATE(1970,1,1))</f>
        <v>41812.77443287037</v>
      </c>
      <c r="L3604">
        <v>1403462111</v>
      </c>
      <c r="M3604" t="b">
        <v>0</v>
      </c>
      <c r="N3604">
        <v>2</v>
      </c>
      <c r="O3604" t="b">
        <v>0</v>
      </c>
      <c r="P3604" t="s">
        <v>8269</v>
      </c>
      <c r="Q3604">
        <f t="shared" si="112"/>
        <v>0</v>
      </c>
      <c r="R3604">
        <f>IFERROR(ROUND(E3604/N3604,2),0)</f>
        <v>2</v>
      </c>
      <c r="S3604" t="s">
        <v>8307</v>
      </c>
      <c r="T3604" t="s">
        <v>8309</v>
      </c>
      <c r="U3604">
        <v>6</v>
      </c>
      <c r="V3604">
        <v>22</v>
      </c>
      <c r="W3604" t="s">
        <v>11952</v>
      </c>
    </row>
    <row r="3605" spans="1:23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 s="15">
        <f t="shared" si="113"/>
        <v>42435.996886574074</v>
      </c>
      <c r="J3605">
        <v>1457308531</v>
      </c>
      <c r="K3605" s="17">
        <f>(((L3605/60)/60/24)+DATE(1970,1,1))</f>
        <v>42375.996886574074</v>
      </c>
      <c r="L3605">
        <v>1452124531</v>
      </c>
      <c r="M3605" t="b">
        <v>0</v>
      </c>
      <c r="N3605">
        <v>3</v>
      </c>
      <c r="O3605" t="b">
        <v>0</v>
      </c>
      <c r="P3605" t="s">
        <v>8266</v>
      </c>
      <c r="Q3605">
        <f t="shared" si="112"/>
        <v>0</v>
      </c>
      <c r="R3605">
        <f>IFERROR(ROUND(E3605/N3605,2),0)</f>
        <v>1</v>
      </c>
      <c r="S3605" t="s">
        <v>8328</v>
      </c>
      <c r="T3605" t="s">
        <v>8330</v>
      </c>
      <c r="U3605">
        <v>1</v>
      </c>
      <c r="V3605">
        <v>6</v>
      </c>
      <c r="W3605" t="s">
        <v>11953</v>
      </c>
    </row>
    <row r="3606" spans="1:23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 s="15">
        <f t="shared" si="113"/>
        <v>41530.747453703705</v>
      </c>
      <c r="J3606">
        <v>1379094980</v>
      </c>
      <c r="K3606" s="17">
        <f>(((L3606/60)/60/24)+DATE(1970,1,1))</f>
        <v>41500.747453703705</v>
      </c>
      <c r="L3606">
        <v>1376502980</v>
      </c>
      <c r="M3606" t="b">
        <v>0</v>
      </c>
      <c r="N3606">
        <v>3</v>
      </c>
      <c r="O3606" t="b">
        <v>0</v>
      </c>
      <c r="P3606" t="s">
        <v>8268</v>
      </c>
      <c r="Q3606">
        <f t="shared" si="112"/>
        <v>0</v>
      </c>
      <c r="R3606">
        <f>IFERROR(ROUND(E3606/N3606,2),0)</f>
        <v>1</v>
      </c>
      <c r="S3606" t="s">
        <v>8328</v>
      </c>
      <c r="T3606" t="s">
        <v>8342</v>
      </c>
      <c r="U3606">
        <v>8</v>
      </c>
      <c r="V3606">
        <v>14</v>
      </c>
      <c r="W3606" t="s">
        <v>11954</v>
      </c>
    </row>
    <row r="3607" spans="1:23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 s="15">
        <f t="shared" si="113"/>
        <v>42645.753310185188</v>
      </c>
      <c r="J3607">
        <v>1475431486</v>
      </c>
      <c r="K3607" s="17">
        <f>(((L3607/60)/60/24)+DATE(1970,1,1))</f>
        <v>42615.753310185188</v>
      </c>
      <c r="L3607">
        <v>1472839486</v>
      </c>
      <c r="M3607" t="b">
        <v>0</v>
      </c>
      <c r="N3607">
        <v>3</v>
      </c>
      <c r="O3607" t="b">
        <v>0</v>
      </c>
      <c r="P3607" t="s">
        <v>8271</v>
      </c>
      <c r="Q3607">
        <f t="shared" si="112"/>
        <v>0</v>
      </c>
      <c r="R3607">
        <f>IFERROR(ROUND(E3607/N3607,2),0)</f>
        <v>1</v>
      </c>
      <c r="S3607" t="s">
        <v>8315</v>
      </c>
      <c r="T3607" t="s">
        <v>8317</v>
      </c>
      <c r="U3607">
        <v>9</v>
      </c>
      <c r="V3607">
        <v>2</v>
      </c>
      <c r="W3607" t="s">
        <v>11955</v>
      </c>
    </row>
    <row r="3608" spans="1:23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 s="15">
        <f t="shared" si="113"/>
        <v>42549.667662037042</v>
      </c>
      <c r="J3608">
        <v>1467129686</v>
      </c>
      <c r="K3608" s="17">
        <f>(((L3608/60)/60/24)+DATE(1970,1,1))</f>
        <v>42524.667662037042</v>
      </c>
      <c r="L3608">
        <v>1464969686</v>
      </c>
      <c r="M3608" t="b">
        <v>0</v>
      </c>
      <c r="N3608">
        <v>3</v>
      </c>
      <c r="O3608" t="b">
        <v>0</v>
      </c>
      <c r="P3608" t="s">
        <v>8285</v>
      </c>
      <c r="Q3608">
        <f t="shared" si="112"/>
        <v>3</v>
      </c>
      <c r="R3608">
        <f>IFERROR(ROUND(E3608/N3608,2),0)</f>
        <v>1</v>
      </c>
      <c r="S3608" t="s">
        <v>8318</v>
      </c>
      <c r="T3608" t="s">
        <v>8351</v>
      </c>
      <c r="U3608">
        <v>6</v>
      </c>
      <c r="V3608">
        <v>3</v>
      </c>
      <c r="W3608" t="s">
        <v>11956</v>
      </c>
    </row>
    <row r="3609" spans="1:23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 s="15">
        <f t="shared" si="113"/>
        <v>42063.845543981486</v>
      </c>
      <c r="J3609">
        <v>1425154655</v>
      </c>
      <c r="K3609" s="17">
        <f>(((L3609/60)/60/24)+DATE(1970,1,1))</f>
        <v>42033.845543981486</v>
      </c>
      <c r="L3609">
        <v>1422562655</v>
      </c>
      <c r="M3609" t="b">
        <v>0</v>
      </c>
      <c r="N3609">
        <v>3</v>
      </c>
      <c r="O3609" t="b">
        <v>0</v>
      </c>
      <c r="P3609" t="s">
        <v>8289</v>
      </c>
      <c r="Q3609">
        <f t="shared" si="112"/>
        <v>0</v>
      </c>
      <c r="R3609">
        <f>IFERROR(ROUND(E3609/N3609,2),0)</f>
        <v>1</v>
      </c>
      <c r="S3609" t="s">
        <v>8320</v>
      </c>
      <c r="T3609" t="s">
        <v>8354</v>
      </c>
      <c r="U3609">
        <v>1</v>
      </c>
      <c r="V3609">
        <v>29</v>
      </c>
      <c r="W3609" t="s">
        <v>11957</v>
      </c>
    </row>
    <row r="3610" spans="1:23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 s="15">
        <f t="shared" si="113"/>
        <v>42061.362187499995</v>
      </c>
      <c r="J3610">
        <v>1424940093</v>
      </c>
      <c r="K3610" s="17">
        <f>(((L3610/60)/60/24)+DATE(1970,1,1))</f>
        <v>42031.362187499995</v>
      </c>
      <c r="L3610">
        <v>1422348093</v>
      </c>
      <c r="M3610" t="b">
        <v>0</v>
      </c>
      <c r="N3610">
        <v>2</v>
      </c>
      <c r="O3610" t="b">
        <v>0</v>
      </c>
      <c r="P3610" t="s">
        <v>8270</v>
      </c>
      <c r="Q3610">
        <f t="shared" si="112"/>
        <v>0</v>
      </c>
      <c r="R3610">
        <f>IFERROR(ROUND(E3610/N3610,2),0)</f>
        <v>1.5</v>
      </c>
      <c r="S3610" t="s">
        <v>8315</v>
      </c>
      <c r="T3610" t="s">
        <v>8345</v>
      </c>
      <c r="U3610">
        <v>1</v>
      </c>
      <c r="V3610">
        <v>27</v>
      </c>
      <c r="W3610" t="s">
        <v>11958</v>
      </c>
    </row>
    <row r="3611" spans="1:23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 s="15">
        <f t="shared" si="113"/>
        <v>42510.374305555553</v>
      </c>
      <c r="J3611">
        <v>1463734740</v>
      </c>
      <c r="K3611" s="17">
        <f>(((L3611/60)/60/24)+DATE(1970,1,1))</f>
        <v>42460.374305555553</v>
      </c>
      <c r="L3611">
        <v>1459414740</v>
      </c>
      <c r="M3611" t="b">
        <v>0</v>
      </c>
      <c r="N3611">
        <v>3</v>
      </c>
      <c r="O3611" t="b">
        <v>0</v>
      </c>
      <c r="P3611" t="s">
        <v>8301</v>
      </c>
      <c r="Q3611">
        <f t="shared" si="112"/>
        <v>0</v>
      </c>
      <c r="R3611">
        <f>IFERROR(ROUND(E3611/N3611,2),0)</f>
        <v>1</v>
      </c>
      <c r="S3611" t="s">
        <v>8307</v>
      </c>
      <c r="T3611" t="s">
        <v>8308</v>
      </c>
      <c r="U3611">
        <v>3</v>
      </c>
      <c r="V3611">
        <v>31</v>
      </c>
      <c r="W3611" t="s">
        <v>11959</v>
      </c>
    </row>
    <row r="3612" spans="1:23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 s="15">
        <f t="shared" si="113"/>
        <v>41909.887037037035</v>
      </c>
      <c r="J3612">
        <v>1411852640</v>
      </c>
      <c r="K3612" s="17">
        <f>(((L3612/60)/60/24)+DATE(1970,1,1))</f>
        <v>41849.887037037035</v>
      </c>
      <c r="L3612">
        <v>1406668640</v>
      </c>
      <c r="M3612" t="b">
        <v>0</v>
      </c>
      <c r="N3612">
        <v>2</v>
      </c>
      <c r="O3612" t="b">
        <v>0</v>
      </c>
      <c r="P3612" t="s">
        <v>8303</v>
      </c>
      <c r="Q3612">
        <f t="shared" si="112"/>
        <v>0</v>
      </c>
      <c r="R3612">
        <f>IFERROR(ROUND(E3612/N3612,2),0)</f>
        <v>1.5</v>
      </c>
      <c r="S3612" t="s">
        <v>8307</v>
      </c>
      <c r="T3612" t="s">
        <v>8310</v>
      </c>
      <c r="U3612">
        <v>7</v>
      </c>
      <c r="V3612">
        <v>29</v>
      </c>
      <c r="W3612" t="s">
        <v>11960</v>
      </c>
    </row>
    <row r="3613" spans="1:23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 s="15">
        <f t="shared" si="113"/>
        <v>42109.211111111115</v>
      </c>
      <c r="J3613">
        <v>1429074240</v>
      </c>
      <c r="K3613" s="17">
        <f>(((L3613/60)/60/24)+DATE(1970,1,1))</f>
        <v>42095.229166666672</v>
      </c>
      <c r="L3613">
        <v>1427866200</v>
      </c>
      <c r="M3613" t="b">
        <v>0</v>
      </c>
      <c r="N3613">
        <v>2</v>
      </c>
      <c r="O3613" t="b">
        <v>0</v>
      </c>
      <c r="P3613" t="s">
        <v>8269</v>
      </c>
      <c r="Q3613">
        <f t="shared" si="112"/>
        <v>0</v>
      </c>
      <c r="R3613">
        <f>IFERROR(ROUND(E3613/N3613,2),0)</f>
        <v>1.5</v>
      </c>
      <c r="S3613" t="s">
        <v>8307</v>
      </c>
      <c r="T3613" t="s">
        <v>8309</v>
      </c>
      <c r="U3613">
        <v>4</v>
      </c>
      <c r="V3613">
        <v>1</v>
      </c>
      <c r="W3613" t="s">
        <v>11961</v>
      </c>
    </row>
    <row r="3614" spans="1:23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 s="15">
        <f t="shared" si="113"/>
        <v>42137.864722222221</v>
      </c>
      <c r="J3614">
        <v>1431549912</v>
      </c>
      <c r="K3614" s="17">
        <f>(((L3614/60)/60/24)+DATE(1970,1,1))</f>
        <v>42107.864722222221</v>
      </c>
      <c r="L3614">
        <v>1428957912</v>
      </c>
      <c r="M3614" t="b">
        <v>0</v>
      </c>
      <c r="N3614">
        <v>1</v>
      </c>
      <c r="O3614" t="b">
        <v>0</v>
      </c>
      <c r="P3614" t="s">
        <v>8269</v>
      </c>
      <c r="Q3614">
        <f t="shared" si="112"/>
        <v>0</v>
      </c>
      <c r="R3614">
        <f>IFERROR(ROUND(E3614/N3614,2),0)</f>
        <v>3</v>
      </c>
      <c r="S3614" t="s">
        <v>8307</v>
      </c>
      <c r="T3614" t="s">
        <v>8309</v>
      </c>
      <c r="U3614">
        <v>4</v>
      </c>
      <c r="V3614">
        <v>13</v>
      </c>
      <c r="W3614" t="s">
        <v>11962</v>
      </c>
    </row>
    <row r="3615" spans="1:23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 s="15">
        <f t="shared" si="113"/>
        <v>42322.958333333328</v>
      </c>
      <c r="J3615">
        <v>1447542000</v>
      </c>
      <c r="K3615" s="17">
        <f>(((L3615/60)/60/24)+DATE(1970,1,1))</f>
        <v>42307.189270833333</v>
      </c>
      <c r="L3615">
        <v>1446179553</v>
      </c>
      <c r="M3615" t="b">
        <v>0</v>
      </c>
      <c r="N3615">
        <v>2</v>
      </c>
      <c r="O3615" t="b">
        <v>0</v>
      </c>
      <c r="P3615" t="s">
        <v>8269</v>
      </c>
      <c r="Q3615">
        <f t="shared" si="112"/>
        <v>2</v>
      </c>
      <c r="R3615">
        <f>IFERROR(ROUND(E3615/N3615,2),0)</f>
        <v>1.5</v>
      </c>
      <c r="S3615" t="s">
        <v>8307</v>
      </c>
      <c r="T3615" t="s">
        <v>8309</v>
      </c>
      <c r="U3615">
        <v>10</v>
      </c>
      <c r="V3615">
        <v>30</v>
      </c>
      <c r="W3615" t="s">
        <v>11963</v>
      </c>
    </row>
    <row r="3616" spans="1:23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 s="15">
        <f t="shared" si="113"/>
        <v>42377.273611111115</v>
      </c>
      <c r="J3616">
        <v>1452234840</v>
      </c>
      <c r="K3616" s="17">
        <f>(((L3616/60)/60/24)+DATE(1970,1,1))</f>
        <v>42358.573182870372</v>
      </c>
      <c r="L3616">
        <v>1450619123</v>
      </c>
      <c r="M3616" t="b">
        <v>0</v>
      </c>
      <c r="N3616">
        <v>3</v>
      </c>
      <c r="O3616" t="b">
        <v>0</v>
      </c>
      <c r="P3616" t="s">
        <v>8269</v>
      </c>
      <c r="Q3616">
        <f t="shared" si="112"/>
        <v>0</v>
      </c>
      <c r="R3616">
        <f>IFERROR(ROUND(E3616/N3616,2),0)</f>
        <v>1</v>
      </c>
      <c r="S3616" t="s">
        <v>8307</v>
      </c>
      <c r="T3616" t="s">
        <v>8309</v>
      </c>
      <c r="U3616">
        <v>12</v>
      </c>
      <c r="V3616">
        <v>20</v>
      </c>
      <c r="W3616" t="s">
        <v>11964</v>
      </c>
    </row>
    <row r="3617" spans="1:23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 s="15">
        <f t="shared" si="113"/>
        <v>42145.335358796292</v>
      </c>
      <c r="J3617">
        <v>1432195375</v>
      </c>
      <c r="K3617" s="17">
        <f>(((L3617/60)/60/24)+DATE(1970,1,1))</f>
        <v>42130.335358796292</v>
      </c>
      <c r="L3617">
        <v>1430899375</v>
      </c>
      <c r="M3617" t="b">
        <v>0</v>
      </c>
      <c r="N3617">
        <v>2</v>
      </c>
      <c r="O3617" t="b">
        <v>0</v>
      </c>
      <c r="P3617" t="s">
        <v>8268</v>
      </c>
      <c r="Q3617">
        <f t="shared" si="112"/>
        <v>0</v>
      </c>
      <c r="R3617">
        <f>IFERROR(ROUND(E3617/N3617,2),0)</f>
        <v>1</v>
      </c>
      <c r="S3617" t="s">
        <v>8328</v>
      </c>
      <c r="T3617" t="s">
        <v>8342</v>
      </c>
      <c r="U3617">
        <v>5</v>
      </c>
      <c r="V3617">
        <v>6</v>
      </c>
      <c r="W3617" t="s">
        <v>11965</v>
      </c>
    </row>
    <row r="3618" spans="1:23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 s="15">
        <f t="shared" si="113"/>
        <v>42106.092152777783</v>
      </c>
      <c r="J3618">
        <v>1428804762</v>
      </c>
      <c r="K3618" s="17">
        <f>(((L3618/60)/60/24)+DATE(1970,1,1))</f>
        <v>42076.092152777783</v>
      </c>
      <c r="L3618">
        <v>1426212762</v>
      </c>
      <c r="M3618" t="b">
        <v>0</v>
      </c>
      <c r="N3618">
        <v>1</v>
      </c>
      <c r="O3618" t="b">
        <v>0</v>
      </c>
      <c r="P3618" t="s">
        <v>8270</v>
      </c>
      <c r="Q3618">
        <f t="shared" si="112"/>
        <v>0</v>
      </c>
      <c r="R3618">
        <f>IFERROR(ROUND(E3618/N3618,2),0)</f>
        <v>2</v>
      </c>
      <c r="S3618" t="s">
        <v>8315</v>
      </c>
      <c r="T3618" t="s">
        <v>8345</v>
      </c>
      <c r="U3618">
        <v>3</v>
      </c>
      <c r="V3618">
        <v>13</v>
      </c>
      <c r="W3618" t="s">
        <v>11966</v>
      </c>
    </row>
    <row r="3619" spans="1:23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 s="15">
        <f t="shared" si="113"/>
        <v>41759.702314814815</v>
      </c>
      <c r="J3619">
        <v>1398876680</v>
      </c>
      <c r="K3619" s="17">
        <f>(((L3619/60)/60/24)+DATE(1970,1,1))</f>
        <v>41729.702314814815</v>
      </c>
      <c r="L3619">
        <v>1396284680</v>
      </c>
      <c r="M3619" t="b">
        <v>0</v>
      </c>
      <c r="N3619">
        <v>1</v>
      </c>
      <c r="O3619" t="b">
        <v>0</v>
      </c>
      <c r="P3619" t="s">
        <v>8273</v>
      </c>
      <c r="Q3619">
        <f t="shared" si="112"/>
        <v>0</v>
      </c>
      <c r="R3619">
        <f>IFERROR(ROUND(E3619/N3619,2),0)</f>
        <v>2</v>
      </c>
      <c r="S3619" t="s">
        <v>8318</v>
      </c>
      <c r="T3619" t="s">
        <v>8355</v>
      </c>
      <c r="U3619">
        <v>3</v>
      </c>
      <c r="V3619">
        <v>31</v>
      </c>
      <c r="W3619" t="s">
        <v>11967</v>
      </c>
    </row>
    <row r="3620" spans="1:23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 s="15">
        <f t="shared" si="113"/>
        <v>41962.00068287037</v>
      </c>
      <c r="J3620">
        <v>1416355259</v>
      </c>
      <c r="K3620" s="17">
        <f>(((L3620/60)/60/24)+DATE(1970,1,1))</f>
        <v>41931.959016203706</v>
      </c>
      <c r="L3620">
        <v>1413759659</v>
      </c>
      <c r="M3620" t="b">
        <v>0</v>
      </c>
      <c r="N3620">
        <v>2</v>
      </c>
      <c r="O3620" t="b">
        <v>0</v>
      </c>
      <c r="P3620" t="s">
        <v>8285</v>
      </c>
      <c r="Q3620">
        <f t="shared" si="112"/>
        <v>0</v>
      </c>
      <c r="R3620">
        <f>IFERROR(ROUND(E3620/N3620,2),0)</f>
        <v>1</v>
      </c>
      <c r="S3620" t="s">
        <v>8318</v>
      </c>
      <c r="T3620" t="s">
        <v>8351</v>
      </c>
      <c r="U3620">
        <v>10</v>
      </c>
      <c r="V3620">
        <v>19</v>
      </c>
      <c r="W3620" t="s">
        <v>11968</v>
      </c>
    </row>
    <row r="3621" spans="1:23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 s="15">
        <f t="shared" si="113"/>
        <v>42053.143414351856</v>
      </c>
      <c r="J3621">
        <v>1424229991</v>
      </c>
      <c r="K3621" s="17">
        <f>(((L3621/60)/60/24)+DATE(1970,1,1))</f>
        <v>42023.143414351856</v>
      </c>
      <c r="L3621">
        <v>1421637991</v>
      </c>
      <c r="M3621" t="b">
        <v>0</v>
      </c>
      <c r="N3621">
        <v>2</v>
      </c>
      <c r="O3621" t="b">
        <v>0</v>
      </c>
      <c r="P3621" t="s">
        <v>8294</v>
      </c>
      <c r="Q3621">
        <f t="shared" si="112"/>
        <v>0</v>
      </c>
      <c r="R3621">
        <f>IFERROR(ROUND(E3621/N3621,2),0)</f>
        <v>1</v>
      </c>
      <c r="S3621" t="s">
        <v>8320</v>
      </c>
      <c r="T3621" t="s">
        <v>8356</v>
      </c>
      <c r="U3621">
        <v>1</v>
      </c>
      <c r="V3621">
        <v>19</v>
      </c>
      <c r="W3621" t="s">
        <v>11969</v>
      </c>
    </row>
    <row r="3622" spans="1:23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 s="15">
        <f t="shared" si="113"/>
        <v>42096.691921296297</v>
      </c>
      <c r="J3622">
        <v>1427992582</v>
      </c>
      <c r="K3622" s="17">
        <f>(((L3622/60)/60/24)+DATE(1970,1,1))</f>
        <v>42066.733587962968</v>
      </c>
      <c r="L3622">
        <v>1425404182</v>
      </c>
      <c r="M3622" t="b">
        <v>0</v>
      </c>
      <c r="N3622">
        <v>2</v>
      </c>
      <c r="O3622" t="b">
        <v>0</v>
      </c>
      <c r="P3622" t="s">
        <v>8280</v>
      </c>
      <c r="Q3622">
        <f t="shared" si="112"/>
        <v>2</v>
      </c>
      <c r="R3622">
        <f>IFERROR(ROUND(E3622/N3622,2),0)</f>
        <v>1</v>
      </c>
      <c r="S3622" t="s">
        <v>8323</v>
      </c>
      <c r="T3622" t="s">
        <v>8338</v>
      </c>
      <c r="U3622">
        <v>3</v>
      </c>
      <c r="V3622">
        <v>3</v>
      </c>
      <c r="W3622" t="s">
        <v>11970</v>
      </c>
    </row>
    <row r="3623" spans="1:23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 s="15">
        <f t="shared" si="113"/>
        <v>41667.632256944446</v>
      </c>
      <c r="J3623">
        <v>1390921827</v>
      </c>
      <c r="K3623" s="17">
        <f>(((L3623/60)/60/24)+DATE(1970,1,1))</f>
        <v>41647.632256944446</v>
      </c>
      <c r="L3623">
        <v>1389193827</v>
      </c>
      <c r="M3623" t="b">
        <v>0</v>
      </c>
      <c r="N3623">
        <v>2</v>
      </c>
      <c r="O3623" t="b">
        <v>0</v>
      </c>
      <c r="P3623" t="s">
        <v>8280</v>
      </c>
      <c r="Q3623">
        <f t="shared" si="112"/>
        <v>1</v>
      </c>
      <c r="R3623">
        <f>IFERROR(ROUND(E3623/N3623,2),0)</f>
        <v>1</v>
      </c>
      <c r="S3623" t="s">
        <v>8323</v>
      </c>
      <c r="T3623" t="s">
        <v>8338</v>
      </c>
      <c r="U3623">
        <v>1</v>
      </c>
      <c r="V3623">
        <v>8</v>
      </c>
      <c r="W3623" t="s">
        <v>11971</v>
      </c>
    </row>
    <row r="3624" spans="1:23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 s="15">
        <f t="shared" si="113"/>
        <v>42407.70694444445</v>
      </c>
      <c r="J3624">
        <v>1454864280</v>
      </c>
      <c r="K3624" s="17">
        <f>(((L3624/60)/60/24)+DATE(1970,1,1))</f>
        <v>42377.70694444445</v>
      </c>
      <c r="L3624">
        <v>1452272280</v>
      </c>
      <c r="M3624" t="b">
        <v>0</v>
      </c>
      <c r="N3624">
        <v>1</v>
      </c>
      <c r="O3624" t="b">
        <v>0</v>
      </c>
      <c r="P3624" t="s">
        <v>8270</v>
      </c>
      <c r="Q3624">
        <f t="shared" si="112"/>
        <v>0</v>
      </c>
      <c r="R3624">
        <f>IFERROR(ROUND(E3624/N3624,2),0)</f>
        <v>2</v>
      </c>
      <c r="S3624" t="s">
        <v>8315</v>
      </c>
      <c r="T3624" t="s">
        <v>8345</v>
      </c>
      <c r="U3624">
        <v>1</v>
      </c>
      <c r="V3624">
        <v>8</v>
      </c>
      <c r="W3624" t="s">
        <v>11972</v>
      </c>
    </row>
    <row r="3625" spans="1:23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 s="15">
        <f t="shared" si="113"/>
        <v>42549.099687499998</v>
      </c>
      <c r="J3625">
        <v>1467080613</v>
      </c>
      <c r="K3625" s="17">
        <f>(((L3625/60)/60/24)+DATE(1970,1,1))</f>
        <v>42489.099687499998</v>
      </c>
      <c r="L3625">
        <v>1461896613</v>
      </c>
      <c r="M3625" t="b">
        <v>0</v>
      </c>
      <c r="N3625">
        <v>2</v>
      </c>
      <c r="O3625" t="b">
        <v>0</v>
      </c>
      <c r="P3625" t="s">
        <v>8282</v>
      </c>
      <c r="Q3625">
        <f t="shared" si="112"/>
        <v>0</v>
      </c>
      <c r="R3625">
        <f>IFERROR(ROUND(E3625/N3625,2),0)</f>
        <v>1</v>
      </c>
      <c r="S3625" t="s">
        <v>8326</v>
      </c>
      <c r="T3625" t="s">
        <v>8348</v>
      </c>
      <c r="U3625">
        <v>4</v>
      </c>
      <c r="V3625">
        <v>29</v>
      </c>
      <c r="W3625" t="s">
        <v>11973</v>
      </c>
    </row>
    <row r="3626" spans="1:23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 s="15">
        <f t="shared" si="113"/>
        <v>42071.218715277777</v>
      </c>
      <c r="J3626">
        <v>1425791697</v>
      </c>
      <c r="K3626" s="17">
        <f>(((L3626/60)/60/24)+DATE(1970,1,1))</f>
        <v>42041.218715277777</v>
      </c>
      <c r="L3626">
        <v>1423199697</v>
      </c>
      <c r="M3626" t="b">
        <v>0</v>
      </c>
      <c r="N3626">
        <v>2</v>
      </c>
      <c r="O3626" t="b">
        <v>0</v>
      </c>
      <c r="P3626" t="s">
        <v>8282</v>
      </c>
      <c r="Q3626">
        <f t="shared" si="112"/>
        <v>0</v>
      </c>
      <c r="R3626">
        <f>IFERROR(ROUND(E3626/N3626,2),0)</f>
        <v>1</v>
      </c>
      <c r="S3626" t="s">
        <v>8326</v>
      </c>
      <c r="T3626" t="s">
        <v>8348</v>
      </c>
      <c r="U3626">
        <v>2</v>
      </c>
      <c r="V3626">
        <v>6</v>
      </c>
      <c r="W3626" t="s">
        <v>11974</v>
      </c>
    </row>
    <row r="3627" spans="1:23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 s="15">
        <f t="shared" si="113"/>
        <v>41795.826273148145</v>
      </c>
      <c r="J3627">
        <v>1401997790</v>
      </c>
      <c r="K3627" s="17">
        <f>(((L3627/60)/60/24)+DATE(1970,1,1))</f>
        <v>41745.826273148145</v>
      </c>
      <c r="L3627">
        <v>1397677790</v>
      </c>
      <c r="M3627" t="b">
        <v>0</v>
      </c>
      <c r="N3627">
        <v>2</v>
      </c>
      <c r="O3627" t="b">
        <v>0</v>
      </c>
      <c r="P3627" t="s">
        <v>8302</v>
      </c>
      <c r="Q3627">
        <f t="shared" si="112"/>
        <v>0</v>
      </c>
      <c r="R3627">
        <f>IFERROR(ROUND(E3627/N3627,2),0)</f>
        <v>1</v>
      </c>
      <c r="S3627" t="s">
        <v>8318</v>
      </c>
      <c r="T3627" t="s">
        <v>8359</v>
      </c>
      <c r="U3627">
        <v>4</v>
      </c>
      <c r="V3627">
        <v>16</v>
      </c>
      <c r="W3627" t="s">
        <v>11975</v>
      </c>
    </row>
    <row r="3628" spans="1:23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 s="15">
        <f t="shared" si="113"/>
        <v>42504.877743055549</v>
      </c>
      <c r="J3628">
        <v>1463259837</v>
      </c>
      <c r="K3628" s="17">
        <f>(((L3628/60)/60/24)+DATE(1970,1,1))</f>
        <v>42444.877743055549</v>
      </c>
      <c r="L3628">
        <v>1458075837</v>
      </c>
      <c r="M3628" t="b">
        <v>0</v>
      </c>
      <c r="N3628">
        <v>2</v>
      </c>
      <c r="O3628" t="b">
        <v>0</v>
      </c>
      <c r="P3628" t="s">
        <v>8269</v>
      </c>
      <c r="Q3628">
        <f t="shared" si="112"/>
        <v>0</v>
      </c>
      <c r="R3628">
        <f>IFERROR(ROUND(E3628/N3628,2),0)</f>
        <v>1</v>
      </c>
      <c r="S3628" t="s">
        <v>8307</v>
      </c>
      <c r="T3628" t="s">
        <v>8309</v>
      </c>
      <c r="U3628">
        <v>3</v>
      </c>
      <c r="V3628">
        <v>15</v>
      </c>
      <c r="W3628" t="s">
        <v>11976</v>
      </c>
    </row>
    <row r="3629" spans="1:23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 s="15">
        <f t="shared" si="113"/>
        <v>41888.922905092593</v>
      </c>
      <c r="J3629">
        <v>1410041339</v>
      </c>
      <c r="K3629" s="17">
        <f>(((L3629/60)/60/24)+DATE(1970,1,1))</f>
        <v>41828.922905092593</v>
      </c>
      <c r="L3629">
        <v>1404857339</v>
      </c>
      <c r="M3629" t="b">
        <v>0</v>
      </c>
      <c r="N3629">
        <v>2</v>
      </c>
      <c r="O3629" t="b">
        <v>0</v>
      </c>
      <c r="P3629" t="s">
        <v>8269</v>
      </c>
      <c r="Q3629">
        <f t="shared" si="112"/>
        <v>0</v>
      </c>
      <c r="R3629">
        <f>IFERROR(ROUND(E3629/N3629,2),0)</f>
        <v>1</v>
      </c>
      <c r="S3629" t="s">
        <v>8307</v>
      </c>
      <c r="T3629" t="s">
        <v>8309</v>
      </c>
      <c r="U3629">
        <v>7</v>
      </c>
      <c r="V3629">
        <v>8</v>
      </c>
      <c r="W3629" t="s">
        <v>11977</v>
      </c>
    </row>
    <row r="3630" spans="1:23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 s="15">
        <f t="shared" si="113"/>
        <v>42597.531157407408</v>
      </c>
      <c r="J3630">
        <v>1471265092</v>
      </c>
      <c r="K3630" s="17">
        <f>(((L3630/60)/60/24)+DATE(1970,1,1))</f>
        <v>42567.531157407408</v>
      </c>
      <c r="L3630">
        <v>1468673092</v>
      </c>
      <c r="M3630" t="b">
        <v>0</v>
      </c>
      <c r="N3630">
        <v>2</v>
      </c>
      <c r="O3630" t="b">
        <v>0</v>
      </c>
      <c r="P3630" t="s">
        <v>8301</v>
      </c>
      <c r="Q3630">
        <f t="shared" si="112"/>
        <v>0</v>
      </c>
      <c r="R3630">
        <f>IFERROR(ROUND(E3630/N3630,2),0)</f>
        <v>1</v>
      </c>
      <c r="S3630" t="s">
        <v>8307</v>
      </c>
      <c r="T3630" t="s">
        <v>8308</v>
      </c>
      <c r="U3630">
        <v>7</v>
      </c>
      <c r="V3630">
        <v>16</v>
      </c>
      <c r="W3630" t="s">
        <v>11978</v>
      </c>
    </row>
    <row r="3631" spans="1:23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 s="15">
        <f t="shared" si="113"/>
        <v>42673.073611111111</v>
      </c>
      <c r="J3631">
        <v>1477791960</v>
      </c>
      <c r="K3631" s="17">
        <f>(((L3631/60)/60/24)+DATE(1970,1,1))</f>
        <v>42658.690532407403</v>
      </c>
      <c r="L3631">
        <v>1476549262</v>
      </c>
      <c r="M3631" t="b">
        <v>0</v>
      </c>
      <c r="N3631">
        <v>2</v>
      </c>
      <c r="O3631" t="b">
        <v>0</v>
      </c>
      <c r="P3631" t="s">
        <v>8301</v>
      </c>
      <c r="Q3631">
        <f t="shared" si="112"/>
        <v>0</v>
      </c>
      <c r="R3631">
        <f>IFERROR(ROUND(E3631/N3631,2),0)</f>
        <v>1</v>
      </c>
      <c r="S3631" t="s">
        <v>8307</v>
      </c>
      <c r="T3631" t="s">
        <v>8308</v>
      </c>
      <c r="U3631">
        <v>10</v>
      </c>
      <c r="V3631">
        <v>15</v>
      </c>
      <c r="W3631" t="s">
        <v>11979</v>
      </c>
    </row>
    <row r="3632" spans="1:23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 s="15">
        <f t="shared" si="113"/>
        <v>42495.708333333328</v>
      </c>
      <c r="J3632">
        <v>1462467600</v>
      </c>
      <c r="K3632" s="17">
        <f>(((L3632/60)/60/24)+DATE(1970,1,1))</f>
        <v>42437.094490740739</v>
      </c>
      <c r="L3632">
        <v>1457403364</v>
      </c>
      <c r="M3632" t="b">
        <v>0</v>
      </c>
      <c r="N3632">
        <v>2</v>
      </c>
      <c r="O3632" t="b">
        <v>0</v>
      </c>
      <c r="P3632" t="s">
        <v>8303</v>
      </c>
      <c r="Q3632">
        <f t="shared" si="112"/>
        <v>0</v>
      </c>
      <c r="R3632">
        <f>IFERROR(ROUND(E3632/N3632,2),0)</f>
        <v>1</v>
      </c>
      <c r="S3632" t="s">
        <v>8307</v>
      </c>
      <c r="T3632" t="s">
        <v>8310</v>
      </c>
      <c r="U3632">
        <v>3</v>
      </c>
      <c r="V3632">
        <v>8</v>
      </c>
      <c r="W3632" t="s">
        <v>11980</v>
      </c>
    </row>
    <row r="3633" spans="1:23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 s="15">
        <f t="shared" si="113"/>
        <v>42416.772997685184</v>
      </c>
      <c r="J3633">
        <v>1455647587</v>
      </c>
      <c r="K3633" s="17">
        <f>(((L3633/60)/60/24)+DATE(1970,1,1))</f>
        <v>42391.772997685184</v>
      </c>
      <c r="L3633">
        <v>1453487587</v>
      </c>
      <c r="M3633" t="b">
        <v>0</v>
      </c>
      <c r="N3633">
        <v>1</v>
      </c>
      <c r="O3633" t="b">
        <v>0</v>
      </c>
      <c r="P3633" t="s">
        <v>8269</v>
      </c>
      <c r="Q3633">
        <f t="shared" si="112"/>
        <v>0</v>
      </c>
      <c r="R3633">
        <f>IFERROR(ROUND(E3633/N3633,2),0)</f>
        <v>2</v>
      </c>
      <c r="S3633" t="s">
        <v>8307</v>
      </c>
      <c r="T3633" t="s">
        <v>8309</v>
      </c>
      <c r="U3633">
        <v>1</v>
      </c>
      <c r="V3633">
        <v>22</v>
      </c>
      <c r="W3633" t="s">
        <v>11981</v>
      </c>
    </row>
    <row r="3634" spans="1:23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 s="15">
        <f t="shared" si="113"/>
        <v>42112.427777777775</v>
      </c>
      <c r="J3634">
        <v>1429352160</v>
      </c>
      <c r="K3634" s="17">
        <f>(((L3634/60)/60/24)+DATE(1970,1,1))</f>
        <v>42096.704976851848</v>
      </c>
      <c r="L3634">
        <v>1427993710</v>
      </c>
      <c r="M3634" t="b">
        <v>0</v>
      </c>
      <c r="N3634">
        <v>1</v>
      </c>
      <c r="O3634" t="b">
        <v>0</v>
      </c>
      <c r="P3634" t="s">
        <v>8265</v>
      </c>
      <c r="Q3634">
        <f t="shared" si="112"/>
        <v>0</v>
      </c>
      <c r="R3634">
        <f>IFERROR(ROUND(E3634/N3634,2),0)</f>
        <v>1</v>
      </c>
      <c r="S3634" t="s">
        <v>8328</v>
      </c>
      <c r="T3634" t="s">
        <v>8340</v>
      </c>
      <c r="U3634">
        <v>4</v>
      </c>
      <c r="V3634">
        <v>2</v>
      </c>
      <c r="W3634" t="s">
        <v>11982</v>
      </c>
    </row>
    <row r="3635" spans="1:23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 s="15">
        <f t="shared" si="113"/>
        <v>42594.180717592593</v>
      </c>
      <c r="J3635">
        <v>1470975614</v>
      </c>
      <c r="K3635" s="17">
        <f>(((L3635/60)/60/24)+DATE(1970,1,1))</f>
        <v>42534.180717592593</v>
      </c>
      <c r="L3635">
        <v>1465791614</v>
      </c>
      <c r="M3635" t="b">
        <v>0</v>
      </c>
      <c r="N3635">
        <v>1</v>
      </c>
      <c r="O3635" t="b">
        <v>0</v>
      </c>
      <c r="P3635" t="s">
        <v>8266</v>
      </c>
      <c r="Q3635">
        <f t="shared" si="112"/>
        <v>0</v>
      </c>
      <c r="R3635">
        <f>IFERROR(ROUND(E3635/N3635,2),0)</f>
        <v>1</v>
      </c>
      <c r="S3635" t="s">
        <v>8328</v>
      </c>
      <c r="T3635" t="s">
        <v>8330</v>
      </c>
      <c r="U3635">
        <v>6</v>
      </c>
      <c r="V3635">
        <v>13</v>
      </c>
      <c r="W3635" t="s">
        <v>11983</v>
      </c>
    </row>
    <row r="3636" spans="1:23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 s="15">
        <f t="shared" si="113"/>
        <v>42476.839351851857</v>
      </c>
      <c r="J3636">
        <v>1460837320</v>
      </c>
      <c r="K3636" s="17">
        <f>(((L3636/60)/60/24)+DATE(1970,1,1))</f>
        <v>42416.881018518514</v>
      </c>
      <c r="L3636">
        <v>1455656920</v>
      </c>
      <c r="M3636" t="b">
        <v>0</v>
      </c>
      <c r="N3636">
        <v>1</v>
      </c>
      <c r="O3636" t="b">
        <v>0</v>
      </c>
      <c r="P3636" t="s">
        <v>8266</v>
      </c>
      <c r="Q3636">
        <f t="shared" si="112"/>
        <v>0</v>
      </c>
      <c r="R3636">
        <f>IFERROR(ROUND(E3636/N3636,2),0)</f>
        <v>1</v>
      </c>
      <c r="S3636" t="s">
        <v>8328</v>
      </c>
      <c r="T3636" t="s">
        <v>8330</v>
      </c>
      <c r="U3636">
        <v>2</v>
      </c>
      <c r="V3636">
        <v>16</v>
      </c>
      <c r="W3636" t="s">
        <v>11984</v>
      </c>
    </row>
    <row r="3637" spans="1:23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 s="15">
        <f t="shared" si="113"/>
        <v>42069.64061342593</v>
      </c>
      <c r="J3637">
        <v>1425655349</v>
      </c>
      <c r="K3637" s="17">
        <f>(((L3637/60)/60/24)+DATE(1970,1,1))</f>
        <v>42009.64061342593</v>
      </c>
      <c r="L3637">
        <v>1420471349</v>
      </c>
      <c r="M3637" t="b">
        <v>0</v>
      </c>
      <c r="N3637">
        <v>1</v>
      </c>
      <c r="O3637" t="b">
        <v>0</v>
      </c>
      <c r="P3637" t="s">
        <v>8266</v>
      </c>
      <c r="Q3637">
        <f t="shared" si="112"/>
        <v>0</v>
      </c>
      <c r="R3637">
        <f>IFERROR(ROUND(E3637/N3637,2),0)</f>
        <v>1</v>
      </c>
      <c r="S3637" t="s">
        <v>8328</v>
      </c>
      <c r="T3637" t="s">
        <v>8330</v>
      </c>
      <c r="U3637">
        <v>1</v>
      </c>
      <c r="V3637">
        <v>5</v>
      </c>
      <c r="W3637" t="s">
        <v>11985</v>
      </c>
    </row>
    <row r="3638" spans="1:23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 s="15">
        <f t="shared" si="113"/>
        <v>42508.848784722228</v>
      </c>
      <c r="J3638">
        <v>1463602935</v>
      </c>
      <c r="K3638" s="17">
        <f>(((L3638/60)/60/24)+DATE(1970,1,1))</f>
        <v>42488.848784722228</v>
      </c>
      <c r="L3638">
        <v>1461874935</v>
      </c>
      <c r="M3638" t="b">
        <v>0</v>
      </c>
      <c r="N3638">
        <v>1</v>
      </c>
      <c r="O3638" t="b">
        <v>0</v>
      </c>
      <c r="P3638" t="s">
        <v>8268</v>
      </c>
      <c r="Q3638">
        <f t="shared" si="112"/>
        <v>0</v>
      </c>
      <c r="R3638">
        <f>IFERROR(ROUND(E3638/N3638,2),0)</f>
        <v>1</v>
      </c>
      <c r="S3638" t="s">
        <v>8328</v>
      </c>
      <c r="T3638" t="s">
        <v>8342</v>
      </c>
      <c r="U3638">
        <v>4</v>
      </c>
      <c r="V3638">
        <v>28</v>
      </c>
      <c r="W3638" t="s">
        <v>11986</v>
      </c>
    </row>
    <row r="3639" spans="1:23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 s="15">
        <f t="shared" si="113"/>
        <v>42783.329039351855</v>
      </c>
      <c r="J3639">
        <v>1487318029</v>
      </c>
      <c r="K3639" s="17">
        <f>(((L3639/60)/60/24)+DATE(1970,1,1))</f>
        <v>42753.329039351855</v>
      </c>
      <c r="L3639">
        <v>1484726029</v>
      </c>
      <c r="M3639" t="b">
        <v>0</v>
      </c>
      <c r="N3639">
        <v>1</v>
      </c>
      <c r="O3639" t="b">
        <v>0</v>
      </c>
      <c r="P3639" t="s">
        <v>8268</v>
      </c>
      <c r="Q3639">
        <f t="shared" si="112"/>
        <v>0</v>
      </c>
      <c r="R3639">
        <f>IFERROR(ROUND(E3639/N3639,2),0)</f>
        <v>1</v>
      </c>
      <c r="S3639" t="s">
        <v>8328</v>
      </c>
      <c r="T3639" t="s">
        <v>8342</v>
      </c>
      <c r="U3639">
        <v>1</v>
      </c>
      <c r="V3639">
        <v>18</v>
      </c>
      <c r="W3639" t="s">
        <v>11987</v>
      </c>
    </row>
    <row r="3640" spans="1:23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 s="15">
        <f t="shared" si="113"/>
        <v>41680.93141203704</v>
      </c>
      <c r="J3640">
        <v>1392070874</v>
      </c>
      <c r="K3640" s="17">
        <f>(((L3640/60)/60/24)+DATE(1970,1,1))</f>
        <v>41620.93141203704</v>
      </c>
      <c r="L3640">
        <v>1386886874</v>
      </c>
      <c r="M3640" t="b">
        <v>0</v>
      </c>
      <c r="N3640">
        <v>1</v>
      </c>
      <c r="O3640" t="b">
        <v>0</v>
      </c>
      <c r="P3640" t="s">
        <v>8268</v>
      </c>
      <c r="Q3640">
        <f t="shared" si="112"/>
        <v>0</v>
      </c>
      <c r="R3640">
        <f>IFERROR(ROUND(E3640/N3640,2),0)</f>
        <v>1</v>
      </c>
      <c r="S3640" t="s">
        <v>8328</v>
      </c>
      <c r="T3640" t="s">
        <v>8342</v>
      </c>
      <c r="U3640">
        <v>12</v>
      </c>
      <c r="V3640">
        <v>12</v>
      </c>
      <c r="W3640" t="s">
        <v>11988</v>
      </c>
    </row>
    <row r="3641" spans="1:23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 s="15">
        <f t="shared" si="113"/>
        <v>42039.817199074074</v>
      </c>
      <c r="J3641">
        <v>1423078606</v>
      </c>
      <c r="K3641" s="17">
        <f>(((L3641/60)/60/24)+DATE(1970,1,1))</f>
        <v>42009.817199074074</v>
      </c>
      <c r="L3641">
        <v>1420486606</v>
      </c>
      <c r="M3641" t="b">
        <v>0</v>
      </c>
      <c r="N3641">
        <v>1</v>
      </c>
      <c r="O3641" t="b">
        <v>0</v>
      </c>
      <c r="P3641" t="s">
        <v>8270</v>
      </c>
      <c r="Q3641">
        <f t="shared" si="112"/>
        <v>0</v>
      </c>
      <c r="R3641">
        <f>IFERROR(ROUND(E3641/N3641,2),0)</f>
        <v>1</v>
      </c>
      <c r="S3641" t="s">
        <v>8315</v>
      </c>
      <c r="T3641" t="s">
        <v>8345</v>
      </c>
      <c r="U3641">
        <v>1</v>
      </c>
      <c r="V3641">
        <v>5</v>
      </c>
      <c r="W3641" t="s">
        <v>11989</v>
      </c>
    </row>
    <row r="3642" spans="1:23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 s="15">
        <f t="shared" si="113"/>
        <v>42493.695787037039</v>
      </c>
      <c r="J3642">
        <v>1462293716</v>
      </c>
      <c r="K3642" s="17">
        <f>(((L3642/60)/60/24)+DATE(1970,1,1))</f>
        <v>42433.737453703703</v>
      </c>
      <c r="L3642">
        <v>1457113316</v>
      </c>
      <c r="M3642" t="b">
        <v>0</v>
      </c>
      <c r="N3642">
        <v>1</v>
      </c>
      <c r="O3642" t="b">
        <v>0</v>
      </c>
      <c r="P3642" t="s">
        <v>8270</v>
      </c>
      <c r="Q3642">
        <f t="shared" si="112"/>
        <v>0</v>
      </c>
      <c r="R3642">
        <f>IFERROR(ROUND(E3642/N3642,2),0)</f>
        <v>1</v>
      </c>
      <c r="S3642" t="s">
        <v>8315</v>
      </c>
      <c r="T3642" t="s">
        <v>8345</v>
      </c>
      <c r="U3642">
        <v>3</v>
      </c>
      <c r="V3642">
        <v>4</v>
      </c>
      <c r="W3642" t="s">
        <v>11990</v>
      </c>
    </row>
    <row r="3643" spans="1:23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 s="15">
        <f t="shared" si="113"/>
        <v>42441.942997685182</v>
      </c>
      <c r="J3643">
        <v>1457822275</v>
      </c>
      <c r="K3643" s="17">
        <f>(((L3643/60)/60/24)+DATE(1970,1,1))</f>
        <v>42411.942997685182</v>
      </c>
      <c r="L3643">
        <v>1455230275</v>
      </c>
      <c r="M3643" t="b">
        <v>0</v>
      </c>
      <c r="N3643">
        <v>1</v>
      </c>
      <c r="O3643" t="b">
        <v>0</v>
      </c>
      <c r="P3643" t="s">
        <v>8270</v>
      </c>
      <c r="Q3643">
        <f t="shared" si="112"/>
        <v>0</v>
      </c>
      <c r="R3643">
        <f>IFERROR(ROUND(E3643/N3643,2),0)</f>
        <v>1</v>
      </c>
      <c r="S3643" t="s">
        <v>8315</v>
      </c>
      <c r="T3643" t="s">
        <v>8345</v>
      </c>
      <c r="U3643">
        <v>2</v>
      </c>
      <c r="V3643">
        <v>11</v>
      </c>
      <c r="W3643" t="s">
        <v>11991</v>
      </c>
    </row>
    <row r="3644" spans="1:23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 s="15">
        <f t="shared" si="113"/>
        <v>42565.68440972222</v>
      </c>
      <c r="J3644">
        <v>1468513533</v>
      </c>
      <c r="K3644" s="17">
        <f>(((L3644/60)/60/24)+DATE(1970,1,1))</f>
        <v>42535.68440972222</v>
      </c>
      <c r="L3644">
        <v>1465921533</v>
      </c>
      <c r="M3644" t="b">
        <v>0</v>
      </c>
      <c r="N3644">
        <v>1</v>
      </c>
      <c r="O3644" t="b">
        <v>0</v>
      </c>
      <c r="P3644" t="s">
        <v>8270</v>
      </c>
      <c r="Q3644">
        <f t="shared" si="112"/>
        <v>0</v>
      </c>
      <c r="R3644">
        <f>IFERROR(ROUND(E3644/N3644,2),0)</f>
        <v>1</v>
      </c>
      <c r="S3644" t="s">
        <v>8315</v>
      </c>
      <c r="T3644" t="s">
        <v>8345</v>
      </c>
      <c r="U3644">
        <v>6</v>
      </c>
      <c r="V3644">
        <v>14</v>
      </c>
      <c r="W3644" t="s">
        <v>11992</v>
      </c>
    </row>
    <row r="3645" spans="1:23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 s="15">
        <f t="shared" si="113"/>
        <v>42091.43</v>
      </c>
      <c r="J3645">
        <v>1427537952</v>
      </c>
      <c r="K3645" s="17">
        <f>(((L3645/60)/60/24)+DATE(1970,1,1))</f>
        <v>42031.471666666665</v>
      </c>
      <c r="L3645">
        <v>1422357552</v>
      </c>
      <c r="M3645" t="b">
        <v>0</v>
      </c>
      <c r="N3645">
        <v>1</v>
      </c>
      <c r="O3645" t="b">
        <v>0</v>
      </c>
      <c r="P3645" t="s">
        <v>8270</v>
      </c>
      <c r="Q3645">
        <f t="shared" si="112"/>
        <v>0</v>
      </c>
      <c r="R3645">
        <f>IFERROR(ROUND(E3645/N3645,2),0)</f>
        <v>1</v>
      </c>
      <c r="S3645" t="s">
        <v>8315</v>
      </c>
      <c r="T3645" t="s">
        <v>8345</v>
      </c>
      <c r="U3645">
        <v>1</v>
      </c>
      <c r="V3645">
        <v>27</v>
      </c>
      <c r="W3645" t="s">
        <v>11993</v>
      </c>
    </row>
    <row r="3646" spans="1:23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 s="15">
        <f t="shared" si="113"/>
        <v>42635.908182870371</v>
      </c>
      <c r="J3646">
        <v>1474580867</v>
      </c>
      <c r="K3646" s="17">
        <f>(((L3646/60)/60/24)+DATE(1970,1,1))</f>
        <v>42605.908182870371</v>
      </c>
      <c r="L3646">
        <v>1471988867</v>
      </c>
      <c r="M3646" t="b">
        <v>0</v>
      </c>
      <c r="N3646">
        <v>1</v>
      </c>
      <c r="O3646" t="b">
        <v>0</v>
      </c>
      <c r="P3646" t="s">
        <v>8270</v>
      </c>
      <c r="Q3646">
        <f t="shared" si="112"/>
        <v>0</v>
      </c>
      <c r="R3646">
        <f>IFERROR(ROUND(E3646/N3646,2),0)</f>
        <v>1</v>
      </c>
      <c r="S3646" t="s">
        <v>8315</v>
      </c>
      <c r="T3646" t="s">
        <v>8345</v>
      </c>
      <c r="U3646">
        <v>8</v>
      </c>
      <c r="V3646">
        <v>23</v>
      </c>
      <c r="W3646" t="s">
        <v>11994</v>
      </c>
    </row>
    <row r="3647" spans="1:23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 s="15">
        <f t="shared" si="113"/>
        <v>42082.896840277783</v>
      </c>
      <c r="J3647">
        <v>1426800687</v>
      </c>
      <c r="K3647" s="17">
        <f>(((L3647/60)/60/24)+DATE(1970,1,1))</f>
        <v>42052.93850694444</v>
      </c>
      <c r="L3647">
        <v>1424212287</v>
      </c>
      <c r="M3647" t="b">
        <v>0</v>
      </c>
      <c r="N3647">
        <v>1</v>
      </c>
      <c r="O3647" t="b">
        <v>0</v>
      </c>
      <c r="P3647" t="s">
        <v>8270</v>
      </c>
      <c r="Q3647">
        <f t="shared" si="112"/>
        <v>0</v>
      </c>
      <c r="R3647">
        <f>IFERROR(ROUND(E3647/N3647,2),0)</f>
        <v>1</v>
      </c>
      <c r="S3647" t="s">
        <v>8315</v>
      </c>
      <c r="T3647" t="s">
        <v>8345</v>
      </c>
      <c r="U3647">
        <v>2</v>
      </c>
      <c r="V3647">
        <v>17</v>
      </c>
      <c r="W3647" t="s">
        <v>11995</v>
      </c>
    </row>
    <row r="3648" spans="1:23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 s="15">
        <f t="shared" si="113"/>
        <v>42193.614571759259</v>
      </c>
      <c r="J3648">
        <v>1436366699</v>
      </c>
      <c r="K3648" s="17">
        <f>(((L3648/60)/60/24)+DATE(1970,1,1))</f>
        <v>42178.614571759259</v>
      </c>
      <c r="L3648">
        <v>1435070699</v>
      </c>
      <c r="M3648" t="b">
        <v>0</v>
      </c>
      <c r="N3648">
        <v>1</v>
      </c>
      <c r="O3648" t="b">
        <v>0</v>
      </c>
      <c r="P3648" t="s">
        <v>8270</v>
      </c>
      <c r="Q3648">
        <f t="shared" si="112"/>
        <v>0</v>
      </c>
      <c r="R3648">
        <f>IFERROR(ROUND(E3648/N3648,2),0)</f>
        <v>1</v>
      </c>
      <c r="S3648" t="s">
        <v>8315</v>
      </c>
      <c r="T3648" t="s">
        <v>8345</v>
      </c>
      <c r="U3648">
        <v>6</v>
      </c>
      <c r="V3648">
        <v>23</v>
      </c>
      <c r="W3648" t="s">
        <v>11996</v>
      </c>
    </row>
    <row r="3649" spans="1:23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 s="15">
        <f t="shared" si="113"/>
        <v>41968.692013888889</v>
      </c>
      <c r="J3649">
        <v>1416933390</v>
      </c>
      <c r="K3649" s="17">
        <f>(((L3649/60)/60/24)+DATE(1970,1,1))</f>
        <v>41908.650347222225</v>
      </c>
      <c r="L3649">
        <v>1411745790</v>
      </c>
      <c r="M3649" t="b">
        <v>0</v>
      </c>
      <c r="N3649">
        <v>1</v>
      </c>
      <c r="O3649" t="b">
        <v>0</v>
      </c>
      <c r="P3649" t="s">
        <v>8270</v>
      </c>
      <c r="Q3649">
        <f t="shared" si="112"/>
        <v>0</v>
      </c>
      <c r="R3649">
        <f>IFERROR(ROUND(E3649/N3649,2),0)</f>
        <v>1</v>
      </c>
      <c r="S3649" t="s">
        <v>8315</v>
      </c>
      <c r="T3649" t="s">
        <v>8345</v>
      </c>
      <c r="U3649">
        <v>9</v>
      </c>
      <c r="V3649">
        <v>26</v>
      </c>
      <c r="W3649" t="s">
        <v>10553</v>
      </c>
    </row>
    <row r="3650" spans="1:23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 s="15">
        <f t="shared" si="113"/>
        <v>42061.928576388891</v>
      </c>
      <c r="J3650">
        <v>1424989029</v>
      </c>
      <c r="K3650" s="17">
        <f>(((L3650/60)/60/24)+DATE(1970,1,1))</f>
        <v>42031.928576388891</v>
      </c>
      <c r="L3650">
        <v>1422397029</v>
      </c>
      <c r="M3650" t="b">
        <v>0</v>
      </c>
      <c r="N3650">
        <v>1</v>
      </c>
      <c r="O3650" t="b">
        <v>0</v>
      </c>
      <c r="P3650" t="s">
        <v>8270</v>
      </c>
      <c r="Q3650">
        <f t="shared" ref="Q3650:Q3713" si="114">ROUND(E3650/D3650*100,0)</f>
        <v>0</v>
      </c>
      <c r="R3650">
        <f>IFERROR(ROUND(E3650/N3650,2),0)</f>
        <v>1</v>
      </c>
      <c r="S3650" t="s">
        <v>8315</v>
      </c>
      <c r="T3650" t="s">
        <v>8345</v>
      </c>
      <c r="U3650">
        <v>1</v>
      </c>
      <c r="V3650">
        <v>27</v>
      </c>
      <c r="W3650" t="s">
        <v>11997</v>
      </c>
    </row>
    <row r="3651" spans="1:23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 s="15">
        <f t="shared" ref="I3651:I3714" si="115">(((J3651/60)/60/24+DATE(1970,1,1)))</f>
        <v>41925.583275462966</v>
      </c>
      <c r="J3651">
        <v>1413208795</v>
      </c>
      <c r="K3651" s="17">
        <f>(((L3651/60)/60/24)+DATE(1970,1,1))</f>
        <v>41865.583275462966</v>
      </c>
      <c r="L3651">
        <v>1408024795</v>
      </c>
      <c r="M3651" t="b">
        <v>0</v>
      </c>
      <c r="N3651">
        <v>1</v>
      </c>
      <c r="O3651" t="b">
        <v>0</v>
      </c>
      <c r="P3651" t="s">
        <v>8270</v>
      </c>
      <c r="Q3651">
        <f t="shared" si="114"/>
        <v>0</v>
      </c>
      <c r="R3651">
        <f>IFERROR(ROUND(E3651/N3651,2),0)</f>
        <v>1</v>
      </c>
      <c r="S3651" t="s">
        <v>8315</v>
      </c>
      <c r="T3651" t="s">
        <v>8345</v>
      </c>
      <c r="U3651">
        <v>8</v>
      </c>
      <c r="V3651">
        <v>14</v>
      </c>
      <c r="W3651" t="s">
        <v>11998</v>
      </c>
    </row>
    <row r="3652" spans="1:23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 s="15">
        <f t="shared" si="115"/>
        <v>42669.805601851855</v>
      </c>
      <c r="J3652">
        <v>1477509604</v>
      </c>
      <c r="K3652" s="17">
        <f>(((L3652/60)/60/24)+DATE(1970,1,1))</f>
        <v>42639.805601851855</v>
      </c>
      <c r="L3652">
        <v>1474917604</v>
      </c>
      <c r="M3652" t="b">
        <v>0</v>
      </c>
      <c r="N3652">
        <v>1</v>
      </c>
      <c r="O3652" t="b">
        <v>0</v>
      </c>
      <c r="P3652" t="s">
        <v>8271</v>
      </c>
      <c r="Q3652">
        <f t="shared" si="114"/>
        <v>0</v>
      </c>
      <c r="R3652">
        <f>IFERROR(ROUND(E3652/N3652,2),0)</f>
        <v>1</v>
      </c>
      <c r="S3652" t="s">
        <v>8315</v>
      </c>
      <c r="T3652" t="s">
        <v>8317</v>
      </c>
      <c r="U3652">
        <v>9</v>
      </c>
      <c r="V3652">
        <v>26</v>
      </c>
      <c r="W3652" t="s">
        <v>11999</v>
      </c>
    </row>
    <row r="3653" spans="1:23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 s="15">
        <f t="shared" si="115"/>
        <v>41845.927106481482</v>
      </c>
      <c r="J3653">
        <v>1406326502</v>
      </c>
      <c r="K3653" s="17">
        <f>(((L3653/60)/60/24)+DATE(1970,1,1))</f>
        <v>41815.927106481482</v>
      </c>
      <c r="L3653">
        <v>1403734502</v>
      </c>
      <c r="M3653" t="b">
        <v>0</v>
      </c>
      <c r="N3653">
        <v>1</v>
      </c>
      <c r="O3653" t="b">
        <v>0</v>
      </c>
      <c r="P3653" t="s">
        <v>8271</v>
      </c>
      <c r="Q3653">
        <f t="shared" si="114"/>
        <v>0</v>
      </c>
      <c r="R3653">
        <f>IFERROR(ROUND(E3653/N3653,2),0)</f>
        <v>1</v>
      </c>
      <c r="S3653" t="s">
        <v>8315</v>
      </c>
      <c r="T3653" t="s">
        <v>8317</v>
      </c>
      <c r="U3653">
        <v>6</v>
      </c>
      <c r="V3653">
        <v>25</v>
      </c>
      <c r="W3653" t="s">
        <v>12000</v>
      </c>
    </row>
    <row r="3654" spans="1:23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 s="15">
        <f t="shared" si="115"/>
        <v>41948.860127314816</v>
      </c>
      <c r="J3654">
        <v>1415219915</v>
      </c>
      <c r="K3654" s="17">
        <f>(((L3654/60)/60/24)+DATE(1970,1,1))</f>
        <v>41918.818460648145</v>
      </c>
      <c r="L3654">
        <v>1412624315</v>
      </c>
      <c r="M3654" t="b">
        <v>0</v>
      </c>
      <c r="N3654">
        <v>1</v>
      </c>
      <c r="O3654" t="b">
        <v>0</v>
      </c>
      <c r="P3654" t="s">
        <v>8279</v>
      </c>
      <c r="Q3654">
        <f t="shared" si="114"/>
        <v>0</v>
      </c>
      <c r="R3654">
        <f>IFERROR(ROUND(E3654/N3654,2),0)</f>
        <v>1</v>
      </c>
      <c r="S3654" t="s">
        <v>8349</v>
      </c>
      <c r="T3654" t="s">
        <v>8350</v>
      </c>
      <c r="U3654">
        <v>10</v>
      </c>
      <c r="V3654">
        <v>6</v>
      </c>
      <c r="W3654" t="s">
        <v>12001</v>
      </c>
    </row>
    <row r="3655" spans="1:23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 s="15">
        <f t="shared" si="115"/>
        <v>42377.203587962969</v>
      </c>
      <c r="J3655">
        <v>1452228790</v>
      </c>
      <c r="K3655" s="17">
        <f>(((L3655/60)/60/24)+DATE(1970,1,1))</f>
        <v>42347.203587962969</v>
      </c>
      <c r="L3655">
        <v>1449636790</v>
      </c>
      <c r="M3655" t="b">
        <v>0</v>
      </c>
      <c r="N3655">
        <v>1</v>
      </c>
      <c r="O3655" t="b">
        <v>0</v>
      </c>
      <c r="P3655" t="s">
        <v>8280</v>
      </c>
      <c r="Q3655">
        <f t="shared" si="114"/>
        <v>0</v>
      </c>
      <c r="R3655">
        <f>IFERROR(ROUND(E3655/N3655,2),0)</f>
        <v>1</v>
      </c>
      <c r="S3655" t="s">
        <v>8323</v>
      </c>
      <c r="T3655" t="s">
        <v>8338</v>
      </c>
      <c r="U3655">
        <v>12</v>
      </c>
      <c r="V3655">
        <v>9</v>
      </c>
      <c r="W3655" t="s">
        <v>12002</v>
      </c>
    </row>
    <row r="3656" spans="1:23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 s="15">
        <f t="shared" si="115"/>
        <v>41858.649502314816</v>
      </c>
      <c r="J3656">
        <v>1407425717</v>
      </c>
      <c r="K3656" s="17">
        <f>(((L3656/60)/60/24)+DATE(1970,1,1))</f>
        <v>41828.649502314816</v>
      </c>
      <c r="L3656">
        <v>1404833717</v>
      </c>
      <c r="M3656" t="b">
        <v>0</v>
      </c>
      <c r="N3656">
        <v>1</v>
      </c>
      <c r="O3656" t="b">
        <v>0</v>
      </c>
      <c r="P3656" t="s">
        <v>8281</v>
      </c>
      <c r="Q3656">
        <f t="shared" si="114"/>
        <v>0</v>
      </c>
      <c r="R3656">
        <f>IFERROR(ROUND(E3656/N3656,2),0)</f>
        <v>1</v>
      </c>
      <c r="S3656" t="s">
        <v>8323</v>
      </c>
      <c r="T3656" t="s">
        <v>8347</v>
      </c>
      <c r="U3656">
        <v>7</v>
      </c>
      <c r="V3656">
        <v>8</v>
      </c>
      <c r="W3656" t="s">
        <v>12003</v>
      </c>
    </row>
    <row r="3657" spans="1:23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 s="15">
        <f t="shared" si="115"/>
        <v>41972.189583333333</v>
      </c>
      <c r="J3657">
        <v>1417235580</v>
      </c>
      <c r="K3657" s="17">
        <f>(((L3657/60)/60/24)+DATE(1970,1,1))</f>
        <v>41958.285046296296</v>
      </c>
      <c r="L3657">
        <v>1416034228</v>
      </c>
      <c r="M3657" t="b">
        <v>0</v>
      </c>
      <c r="N3657">
        <v>1</v>
      </c>
      <c r="O3657" t="b">
        <v>0</v>
      </c>
      <c r="P3657" t="s">
        <v>8281</v>
      </c>
      <c r="Q3657">
        <f t="shared" si="114"/>
        <v>0</v>
      </c>
      <c r="R3657">
        <f>IFERROR(ROUND(E3657/N3657,2),0)</f>
        <v>1</v>
      </c>
      <c r="S3657" t="s">
        <v>8323</v>
      </c>
      <c r="T3657" t="s">
        <v>8347</v>
      </c>
      <c r="U3657">
        <v>11</v>
      </c>
      <c r="V3657">
        <v>15</v>
      </c>
      <c r="W3657" t="s">
        <v>12004</v>
      </c>
    </row>
    <row r="3658" spans="1:23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 s="15">
        <f t="shared" si="115"/>
        <v>42428.961909722217</v>
      </c>
      <c r="J3658">
        <v>1456700709</v>
      </c>
      <c r="K3658" s="17">
        <f>(((L3658/60)/60/24)+DATE(1970,1,1))</f>
        <v>42393.961909722217</v>
      </c>
      <c r="L3658">
        <v>1453676709</v>
      </c>
      <c r="M3658" t="b">
        <v>0</v>
      </c>
      <c r="N3658">
        <v>1</v>
      </c>
      <c r="O3658" t="b">
        <v>0</v>
      </c>
      <c r="P3658" t="s">
        <v>8271</v>
      </c>
      <c r="Q3658">
        <f t="shared" si="114"/>
        <v>0</v>
      </c>
      <c r="R3658">
        <f>IFERROR(ROUND(E3658/N3658,2),0)</f>
        <v>1</v>
      </c>
      <c r="S3658" t="s">
        <v>8315</v>
      </c>
      <c r="T3658" t="s">
        <v>8317</v>
      </c>
      <c r="U3658">
        <v>1</v>
      </c>
      <c r="V3658">
        <v>24</v>
      </c>
      <c r="W3658" t="s">
        <v>12005</v>
      </c>
    </row>
    <row r="3659" spans="1:23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 s="15">
        <f t="shared" si="115"/>
        <v>42524.318518518514</v>
      </c>
      <c r="J3659">
        <v>1464939520</v>
      </c>
      <c r="K3659" s="17">
        <f>(((L3659/60)/60/24)+DATE(1970,1,1))</f>
        <v>42479.318518518514</v>
      </c>
      <c r="L3659">
        <v>1461051520</v>
      </c>
      <c r="M3659" t="b">
        <v>0</v>
      </c>
      <c r="N3659">
        <v>1</v>
      </c>
      <c r="O3659" t="b">
        <v>0</v>
      </c>
      <c r="P3659" t="s">
        <v>8285</v>
      </c>
      <c r="Q3659">
        <f t="shared" si="114"/>
        <v>0</v>
      </c>
      <c r="R3659">
        <f>IFERROR(ROUND(E3659/N3659,2),0)</f>
        <v>1</v>
      </c>
      <c r="S3659" t="s">
        <v>8318</v>
      </c>
      <c r="T3659" t="s">
        <v>8351</v>
      </c>
      <c r="U3659">
        <v>4</v>
      </c>
      <c r="V3659">
        <v>19</v>
      </c>
      <c r="W3659" t="s">
        <v>12006</v>
      </c>
    </row>
    <row r="3660" spans="1:23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 s="15">
        <f t="shared" si="115"/>
        <v>42738.25309027778</v>
      </c>
      <c r="J3660">
        <v>1483423467</v>
      </c>
      <c r="K3660" s="17">
        <f>(((L3660/60)/60/24)+DATE(1970,1,1))</f>
        <v>42708.25309027778</v>
      </c>
      <c r="L3660">
        <v>1480831467</v>
      </c>
      <c r="M3660" t="b">
        <v>0</v>
      </c>
      <c r="N3660">
        <v>1</v>
      </c>
      <c r="O3660" t="b">
        <v>0</v>
      </c>
      <c r="P3660" t="s">
        <v>8285</v>
      </c>
      <c r="Q3660">
        <f t="shared" si="114"/>
        <v>0</v>
      </c>
      <c r="R3660">
        <f>IFERROR(ROUND(E3660/N3660,2),0)</f>
        <v>1</v>
      </c>
      <c r="S3660" t="s">
        <v>8318</v>
      </c>
      <c r="T3660" t="s">
        <v>8351</v>
      </c>
      <c r="U3660">
        <v>12</v>
      </c>
      <c r="V3660">
        <v>4</v>
      </c>
      <c r="W3660" t="s">
        <v>12007</v>
      </c>
    </row>
    <row r="3661" spans="1:23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 s="15">
        <f t="shared" si="115"/>
        <v>42516.748414351852</v>
      </c>
      <c r="J3661">
        <v>1464285463</v>
      </c>
      <c r="K3661" s="17">
        <f>(((L3661/60)/60/24)+DATE(1970,1,1))</f>
        <v>42486.748414351852</v>
      </c>
      <c r="L3661">
        <v>1461693463</v>
      </c>
      <c r="M3661" t="b">
        <v>0</v>
      </c>
      <c r="N3661">
        <v>1</v>
      </c>
      <c r="O3661" t="b">
        <v>0</v>
      </c>
      <c r="P3661" t="s">
        <v>8285</v>
      </c>
      <c r="Q3661">
        <f t="shared" si="114"/>
        <v>0</v>
      </c>
      <c r="R3661">
        <f>IFERROR(ROUND(E3661/N3661,2),0)</f>
        <v>1</v>
      </c>
      <c r="S3661" t="s">
        <v>8318</v>
      </c>
      <c r="T3661" t="s">
        <v>8351</v>
      </c>
      <c r="U3661">
        <v>4</v>
      </c>
      <c r="V3661">
        <v>26</v>
      </c>
      <c r="W3661" t="s">
        <v>12008</v>
      </c>
    </row>
    <row r="3662" spans="1:23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 s="15">
        <f t="shared" si="115"/>
        <v>42420.171261574069</v>
      </c>
      <c r="J3662">
        <v>1455941197</v>
      </c>
      <c r="K3662" s="17">
        <f>(((L3662/60)/60/24)+DATE(1970,1,1))</f>
        <v>42390.171261574069</v>
      </c>
      <c r="L3662">
        <v>1453349197</v>
      </c>
      <c r="M3662" t="b">
        <v>0</v>
      </c>
      <c r="N3662">
        <v>1</v>
      </c>
      <c r="O3662" t="b">
        <v>0</v>
      </c>
      <c r="P3662" t="s">
        <v>8285</v>
      </c>
      <c r="Q3662">
        <f t="shared" si="114"/>
        <v>0</v>
      </c>
      <c r="R3662">
        <f>IFERROR(ROUND(E3662/N3662,2),0)</f>
        <v>1</v>
      </c>
      <c r="S3662" t="s">
        <v>8318</v>
      </c>
      <c r="T3662" t="s">
        <v>8351</v>
      </c>
      <c r="U3662">
        <v>1</v>
      </c>
      <c r="V3662">
        <v>21</v>
      </c>
      <c r="W3662" t="s">
        <v>12009</v>
      </c>
    </row>
    <row r="3663" spans="1:23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 s="15">
        <f t="shared" si="115"/>
        <v>41486.821527777778</v>
      </c>
      <c r="J3663">
        <v>1375299780</v>
      </c>
      <c r="K3663" s="17">
        <f>(((L3663/60)/60/24)+DATE(1970,1,1))</f>
        <v>41444.64261574074</v>
      </c>
      <c r="L3663">
        <v>1371655522</v>
      </c>
      <c r="M3663" t="b">
        <v>0</v>
      </c>
      <c r="N3663">
        <v>1</v>
      </c>
      <c r="O3663" t="b">
        <v>0</v>
      </c>
      <c r="P3663" t="s">
        <v>8273</v>
      </c>
      <c r="Q3663">
        <f t="shared" si="114"/>
        <v>0</v>
      </c>
      <c r="R3663">
        <f>IFERROR(ROUND(E3663/N3663,2),0)</f>
        <v>1</v>
      </c>
      <c r="S3663" t="s">
        <v>8318</v>
      </c>
      <c r="T3663" t="s">
        <v>8355</v>
      </c>
      <c r="U3663">
        <v>6</v>
      </c>
      <c r="V3663">
        <v>19</v>
      </c>
      <c r="W3663" t="s">
        <v>12010</v>
      </c>
    </row>
    <row r="3664" spans="1:23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 s="15">
        <f t="shared" si="115"/>
        <v>42065.886111111111</v>
      </c>
      <c r="J3664">
        <v>1425330960</v>
      </c>
      <c r="K3664" s="17">
        <f>(((L3664/60)/60/24)+DATE(1970,1,1))</f>
        <v>42031.884652777779</v>
      </c>
      <c r="L3664">
        <v>1422393234</v>
      </c>
      <c r="M3664" t="b">
        <v>0</v>
      </c>
      <c r="N3664">
        <v>1</v>
      </c>
      <c r="O3664" t="b">
        <v>0</v>
      </c>
      <c r="P3664" t="s">
        <v>8287</v>
      </c>
      <c r="Q3664">
        <f t="shared" si="114"/>
        <v>0</v>
      </c>
      <c r="R3664">
        <f>IFERROR(ROUND(E3664/N3664,2),0)</f>
        <v>1</v>
      </c>
      <c r="S3664" t="s">
        <v>8320</v>
      </c>
      <c r="T3664" t="s">
        <v>8358</v>
      </c>
      <c r="U3664">
        <v>1</v>
      </c>
      <c r="V3664">
        <v>27</v>
      </c>
      <c r="W3664" t="s">
        <v>12011</v>
      </c>
    </row>
    <row r="3665" spans="1:23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 s="15">
        <f t="shared" si="115"/>
        <v>41986.950983796298</v>
      </c>
      <c r="J3665">
        <v>1418510965</v>
      </c>
      <c r="K3665" s="17">
        <f>(((L3665/60)/60/24)+DATE(1970,1,1))</f>
        <v>41956.950983796298</v>
      </c>
      <c r="L3665">
        <v>1415918965</v>
      </c>
      <c r="M3665" t="b">
        <v>0</v>
      </c>
      <c r="N3665">
        <v>1</v>
      </c>
      <c r="O3665" t="b">
        <v>0</v>
      </c>
      <c r="P3665" t="s">
        <v>8289</v>
      </c>
      <c r="Q3665">
        <f t="shared" si="114"/>
        <v>0</v>
      </c>
      <c r="R3665">
        <f>IFERROR(ROUND(E3665/N3665,2),0)</f>
        <v>1</v>
      </c>
      <c r="S3665" t="s">
        <v>8320</v>
      </c>
      <c r="T3665" t="s">
        <v>8354</v>
      </c>
      <c r="U3665">
        <v>11</v>
      </c>
      <c r="V3665">
        <v>13</v>
      </c>
      <c r="W3665" t="s">
        <v>12012</v>
      </c>
    </row>
    <row r="3666" spans="1:23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 s="15">
        <f t="shared" si="115"/>
        <v>42211.667337962965</v>
      </c>
      <c r="J3666">
        <v>1437926458</v>
      </c>
      <c r="K3666" s="17">
        <f>(((L3666/60)/60/24)+DATE(1970,1,1))</f>
        <v>42151.667337962965</v>
      </c>
      <c r="L3666">
        <v>1432742458</v>
      </c>
      <c r="M3666" t="b">
        <v>0</v>
      </c>
      <c r="N3666">
        <v>1</v>
      </c>
      <c r="O3666" t="b">
        <v>0</v>
      </c>
      <c r="P3666" t="s">
        <v>8289</v>
      </c>
      <c r="Q3666">
        <f t="shared" si="114"/>
        <v>0</v>
      </c>
      <c r="R3666">
        <f>IFERROR(ROUND(E3666/N3666,2),0)</f>
        <v>1</v>
      </c>
      <c r="S3666" t="s">
        <v>8320</v>
      </c>
      <c r="T3666" t="s">
        <v>8354</v>
      </c>
      <c r="U3666">
        <v>5</v>
      </c>
      <c r="V3666">
        <v>27</v>
      </c>
      <c r="W3666" t="s">
        <v>12013</v>
      </c>
    </row>
    <row r="3667" spans="1:23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 s="15">
        <f t="shared" si="115"/>
        <v>42093.828125</v>
      </c>
      <c r="J3667">
        <v>1427745150</v>
      </c>
      <c r="K3667" s="17">
        <f>(((L3667/60)/60/24)+DATE(1970,1,1))</f>
        <v>42063.869791666672</v>
      </c>
      <c r="L3667">
        <v>1425156750</v>
      </c>
      <c r="M3667" t="b">
        <v>0</v>
      </c>
      <c r="N3667">
        <v>1</v>
      </c>
      <c r="O3667" t="b">
        <v>0</v>
      </c>
      <c r="P3667" t="s">
        <v>8291</v>
      </c>
      <c r="Q3667">
        <f t="shared" si="114"/>
        <v>0</v>
      </c>
      <c r="R3667">
        <f>IFERROR(ROUND(E3667/N3667,2),0)</f>
        <v>1</v>
      </c>
      <c r="S3667" t="s">
        <v>8331</v>
      </c>
      <c r="T3667" t="s">
        <v>8334</v>
      </c>
      <c r="U3667">
        <v>2</v>
      </c>
      <c r="V3667">
        <v>28</v>
      </c>
      <c r="W3667" t="s">
        <v>12014</v>
      </c>
    </row>
    <row r="3668" spans="1:23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 s="15">
        <f t="shared" si="115"/>
        <v>42463.006944444445</v>
      </c>
      <c r="J3668">
        <v>1459642200</v>
      </c>
      <c r="K3668" s="17">
        <f>(((L3668/60)/60/24)+DATE(1970,1,1))</f>
        <v>42425.960983796293</v>
      </c>
      <c r="L3668">
        <v>1456441429</v>
      </c>
      <c r="M3668" t="b">
        <v>0</v>
      </c>
      <c r="N3668">
        <v>1</v>
      </c>
      <c r="O3668" t="b">
        <v>0</v>
      </c>
      <c r="P3668" t="s">
        <v>8291</v>
      </c>
      <c r="Q3668">
        <f t="shared" si="114"/>
        <v>0</v>
      </c>
      <c r="R3668">
        <f>IFERROR(ROUND(E3668/N3668,2),0)</f>
        <v>1</v>
      </c>
      <c r="S3668" t="s">
        <v>8331</v>
      </c>
      <c r="T3668" t="s">
        <v>8334</v>
      </c>
      <c r="U3668">
        <v>2</v>
      </c>
      <c r="V3668">
        <v>25</v>
      </c>
      <c r="W3668" t="s">
        <v>12015</v>
      </c>
    </row>
    <row r="3669" spans="1:23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 s="15">
        <f t="shared" si="115"/>
        <v>42099.458333333328</v>
      </c>
      <c r="J3669">
        <v>1428231600</v>
      </c>
      <c r="K3669" s="17">
        <f>(((L3669/60)/60/24)+DATE(1970,1,1))</f>
        <v>42044.927974537044</v>
      </c>
      <c r="L3669">
        <v>1423520177</v>
      </c>
      <c r="M3669" t="b">
        <v>0</v>
      </c>
      <c r="N3669">
        <v>1</v>
      </c>
      <c r="O3669" t="b">
        <v>0</v>
      </c>
      <c r="P3669" t="s">
        <v>8291</v>
      </c>
      <c r="Q3669">
        <f t="shared" si="114"/>
        <v>0</v>
      </c>
      <c r="R3669">
        <f>IFERROR(ROUND(E3669/N3669,2),0)</f>
        <v>1</v>
      </c>
      <c r="S3669" t="s">
        <v>8331</v>
      </c>
      <c r="T3669" t="s">
        <v>8334</v>
      </c>
      <c r="U3669">
        <v>2</v>
      </c>
      <c r="V3669">
        <v>9</v>
      </c>
      <c r="W3669" t="s">
        <v>12016</v>
      </c>
    </row>
    <row r="3670" spans="1:23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 s="15">
        <f t="shared" si="115"/>
        <v>42132.036527777775</v>
      </c>
      <c r="J3670">
        <v>1431046356</v>
      </c>
      <c r="K3670" s="17">
        <f>(((L3670/60)/60/24)+DATE(1970,1,1))</f>
        <v>42102.036527777775</v>
      </c>
      <c r="L3670">
        <v>1428454356</v>
      </c>
      <c r="M3670" t="b">
        <v>0</v>
      </c>
      <c r="N3670">
        <v>1</v>
      </c>
      <c r="O3670" t="b">
        <v>0</v>
      </c>
      <c r="P3670" t="s">
        <v>8291</v>
      </c>
      <c r="Q3670">
        <f t="shared" si="114"/>
        <v>0</v>
      </c>
      <c r="R3670">
        <f>IFERROR(ROUND(E3670/N3670,2),0)</f>
        <v>1</v>
      </c>
      <c r="S3670" t="s">
        <v>8331</v>
      </c>
      <c r="T3670" t="s">
        <v>8334</v>
      </c>
      <c r="U3670">
        <v>4</v>
      </c>
      <c r="V3670">
        <v>8</v>
      </c>
      <c r="W3670" t="s">
        <v>12017</v>
      </c>
    </row>
    <row r="3671" spans="1:23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 s="15">
        <f t="shared" si="115"/>
        <v>42494.832546296297</v>
      </c>
      <c r="J3671">
        <v>1462391932</v>
      </c>
      <c r="K3671" s="17">
        <f>(((L3671/60)/60/24)+DATE(1970,1,1))</f>
        <v>42435.874212962968</v>
      </c>
      <c r="L3671">
        <v>1457297932</v>
      </c>
      <c r="M3671" t="b">
        <v>0</v>
      </c>
      <c r="N3671">
        <v>1</v>
      </c>
      <c r="O3671" t="b">
        <v>0</v>
      </c>
      <c r="P3671" t="s">
        <v>8291</v>
      </c>
      <c r="Q3671">
        <f t="shared" si="114"/>
        <v>0</v>
      </c>
      <c r="R3671">
        <f>IFERROR(ROUND(E3671/N3671,2),0)</f>
        <v>1</v>
      </c>
      <c r="S3671" t="s">
        <v>8331</v>
      </c>
      <c r="T3671" t="s">
        <v>8334</v>
      </c>
      <c r="U3671">
        <v>3</v>
      </c>
      <c r="V3671">
        <v>6</v>
      </c>
      <c r="W3671" t="s">
        <v>12018</v>
      </c>
    </row>
    <row r="3672" spans="1:23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 s="15">
        <f t="shared" si="115"/>
        <v>42443.392164351855</v>
      </c>
      <c r="J3672">
        <v>1457947483</v>
      </c>
      <c r="K3672" s="17">
        <f>(((L3672/60)/60/24)+DATE(1970,1,1))</f>
        <v>42413.433831018512</v>
      </c>
      <c r="L3672">
        <v>1455359083</v>
      </c>
      <c r="M3672" t="b">
        <v>0</v>
      </c>
      <c r="N3672">
        <v>1</v>
      </c>
      <c r="O3672" t="b">
        <v>0</v>
      </c>
      <c r="P3672" t="s">
        <v>8294</v>
      </c>
      <c r="Q3672">
        <f t="shared" si="114"/>
        <v>0</v>
      </c>
      <c r="R3672">
        <f>IFERROR(ROUND(E3672/N3672,2),0)</f>
        <v>1</v>
      </c>
      <c r="S3672" t="s">
        <v>8320</v>
      </c>
      <c r="T3672" t="s">
        <v>8356</v>
      </c>
      <c r="U3672">
        <v>2</v>
      </c>
      <c r="V3672">
        <v>13</v>
      </c>
      <c r="W3672" t="s">
        <v>12019</v>
      </c>
    </row>
    <row r="3673" spans="1:23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 s="15">
        <f t="shared" si="115"/>
        <v>42411.679513888885</v>
      </c>
      <c r="J3673">
        <v>1455207510</v>
      </c>
      <c r="K3673" s="17">
        <f>(((L3673/60)/60/24)+DATE(1970,1,1))</f>
        <v>42397.679513888885</v>
      </c>
      <c r="L3673">
        <v>1453997910</v>
      </c>
      <c r="M3673" t="b">
        <v>0</v>
      </c>
      <c r="N3673">
        <v>1</v>
      </c>
      <c r="O3673" t="b">
        <v>0</v>
      </c>
      <c r="P3673" t="s">
        <v>8280</v>
      </c>
      <c r="Q3673">
        <f t="shared" si="114"/>
        <v>0</v>
      </c>
      <c r="R3673">
        <f>IFERROR(ROUND(E3673/N3673,2),0)</f>
        <v>1</v>
      </c>
      <c r="S3673" t="s">
        <v>8323</v>
      </c>
      <c r="T3673" t="s">
        <v>8338</v>
      </c>
      <c r="U3673">
        <v>1</v>
      </c>
      <c r="V3673">
        <v>28</v>
      </c>
      <c r="W3673" t="s">
        <v>12020</v>
      </c>
    </row>
    <row r="3674" spans="1:23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 s="15">
        <f t="shared" si="115"/>
        <v>42545.727650462963</v>
      </c>
      <c r="J3674">
        <v>1466789269</v>
      </c>
      <c r="K3674" s="17">
        <f>(((L3674/60)/60/24)+DATE(1970,1,1))</f>
        <v>42515.727650462963</v>
      </c>
      <c r="L3674">
        <v>1464197269</v>
      </c>
      <c r="M3674" t="b">
        <v>0</v>
      </c>
      <c r="N3674">
        <v>1</v>
      </c>
      <c r="O3674" t="b">
        <v>0</v>
      </c>
      <c r="P3674" t="s">
        <v>8270</v>
      </c>
      <c r="Q3674">
        <f t="shared" si="114"/>
        <v>0</v>
      </c>
      <c r="R3674">
        <f>IFERROR(ROUND(E3674/N3674,2),0)</f>
        <v>1</v>
      </c>
      <c r="S3674" t="s">
        <v>8315</v>
      </c>
      <c r="T3674" t="s">
        <v>8345</v>
      </c>
      <c r="U3674">
        <v>5</v>
      </c>
      <c r="V3674">
        <v>25</v>
      </c>
      <c r="W3674" t="s">
        <v>12021</v>
      </c>
    </row>
    <row r="3675" spans="1:23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 s="15">
        <f t="shared" si="115"/>
        <v>42056.687453703707</v>
      </c>
      <c r="J3675">
        <v>1424536196</v>
      </c>
      <c r="K3675" s="17">
        <f>(((L3675/60)/60/24)+DATE(1970,1,1))</f>
        <v>42026.687453703707</v>
      </c>
      <c r="L3675">
        <v>1421944196</v>
      </c>
      <c r="M3675" t="b">
        <v>0</v>
      </c>
      <c r="N3675">
        <v>1</v>
      </c>
      <c r="O3675" t="b">
        <v>0</v>
      </c>
      <c r="P3675" t="s">
        <v>8282</v>
      </c>
      <c r="Q3675">
        <f t="shared" si="114"/>
        <v>0</v>
      </c>
      <c r="R3675">
        <f>IFERROR(ROUND(E3675/N3675,2),0)</f>
        <v>1</v>
      </c>
      <c r="S3675" t="s">
        <v>8326</v>
      </c>
      <c r="T3675" t="s">
        <v>8348</v>
      </c>
      <c r="U3675">
        <v>1</v>
      </c>
      <c r="V3675">
        <v>22</v>
      </c>
      <c r="W3675" t="s">
        <v>12022</v>
      </c>
    </row>
    <row r="3676" spans="1:23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 s="15">
        <f t="shared" si="115"/>
        <v>42074.683287037042</v>
      </c>
      <c r="J3676">
        <v>1426091036</v>
      </c>
      <c r="K3676" s="17">
        <f>(((L3676/60)/60/24)+DATE(1970,1,1))</f>
        <v>42044.724953703699</v>
      </c>
      <c r="L3676">
        <v>1423502636</v>
      </c>
      <c r="M3676" t="b">
        <v>0</v>
      </c>
      <c r="N3676">
        <v>1</v>
      </c>
      <c r="O3676" t="b">
        <v>0</v>
      </c>
      <c r="P3676" t="s">
        <v>8282</v>
      </c>
      <c r="Q3676">
        <f t="shared" si="114"/>
        <v>0</v>
      </c>
      <c r="R3676">
        <f>IFERROR(ROUND(E3676/N3676,2),0)</f>
        <v>1</v>
      </c>
      <c r="S3676" t="s">
        <v>8326</v>
      </c>
      <c r="T3676" t="s">
        <v>8348</v>
      </c>
      <c r="U3676">
        <v>2</v>
      </c>
      <c r="V3676">
        <v>9</v>
      </c>
      <c r="W3676" t="s">
        <v>12023</v>
      </c>
    </row>
    <row r="3677" spans="1:23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 s="15">
        <f t="shared" si="115"/>
        <v>42517.919444444444</v>
      </c>
      <c r="J3677">
        <v>1464386640</v>
      </c>
      <c r="K3677" s="17">
        <f>(((L3677/60)/60/24)+DATE(1970,1,1))</f>
        <v>42502.913761574076</v>
      </c>
      <c r="L3677">
        <v>1463090149</v>
      </c>
      <c r="M3677" t="b">
        <v>0</v>
      </c>
      <c r="N3677">
        <v>1</v>
      </c>
      <c r="O3677" t="b">
        <v>0</v>
      </c>
      <c r="P3677" t="s">
        <v>8282</v>
      </c>
      <c r="Q3677">
        <f t="shared" si="114"/>
        <v>0</v>
      </c>
      <c r="R3677">
        <f>IFERROR(ROUND(E3677/N3677,2),0)</f>
        <v>1</v>
      </c>
      <c r="S3677" t="s">
        <v>8326</v>
      </c>
      <c r="T3677" t="s">
        <v>8348</v>
      </c>
      <c r="U3677">
        <v>5</v>
      </c>
      <c r="V3677">
        <v>12</v>
      </c>
      <c r="W3677" t="s">
        <v>12024</v>
      </c>
    </row>
    <row r="3678" spans="1:23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 s="15">
        <f t="shared" si="115"/>
        <v>42452.277002314819</v>
      </c>
      <c r="J3678">
        <v>1458715133</v>
      </c>
      <c r="K3678" s="17">
        <f>(((L3678/60)/60/24)+DATE(1970,1,1))</f>
        <v>42412.318668981476</v>
      </c>
      <c r="L3678">
        <v>1455262733</v>
      </c>
      <c r="M3678" t="b">
        <v>0</v>
      </c>
      <c r="N3678">
        <v>1</v>
      </c>
      <c r="O3678" t="b">
        <v>0</v>
      </c>
      <c r="P3678" t="s">
        <v>8282</v>
      </c>
      <c r="Q3678">
        <f t="shared" si="114"/>
        <v>0</v>
      </c>
      <c r="R3678">
        <f>IFERROR(ROUND(E3678/N3678,2),0)</f>
        <v>1</v>
      </c>
      <c r="S3678" t="s">
        <v>8326</v>
      </c>
      <c r="T3678" t="s">
        <v>8348</v>
      </c>
      <c r="U3678">
        <v>2</v>
      </c>
      <c r="V3678">
        <v>12</v>
      </c>
      <c r="W3678" t="s">
        <v>12025</v>
      </c>
    </row>
    <row r="3679" spans="1:23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 s="15">
        <f t="shared" si="115"/>
        <v>42075.742488425924</v>
      </c>
      <c r="J3679">
        <v>1426182551</v>
      </c>
      <c r="K3679" s="17">
        <f>(((L3679/60)/60/24)+DATE(1970,1,1))</f>
        <v>42045.784155092595</v>
      </c>
      <c r="L3679">
        <v>1423594151</v>
      </c>
      <c r="M3679" t="b">
        <v>0</v>
      </c>
      <c r="N3679">
        <v>1</v>
      </c>
      <c r="O3679" t="b">
        <v>0</v>
      </c>
      <c r="P3679" t="s">
        <v>8282</v>
      </c>
      <c r="Q3679">
        <f t="shared" si="114"/>
        <v>0</v>
      </c>
      <c r="R3679">
        <f>IFERROR(ROUND(E3679/N3679,2),0)</f>
        <v>1</v>
      </c>
      <c r="S3679" t="s">
        <v>8326</v>
      </c>
      <c r="T3679" t="s">
        <v>8348</v>
      </c>
      <c r="U3679">
        <v>2</v>
      </c>
      <c r="V3679">
        <v>10</v>
      </c>
      <c r="W3679" t="s">
        <v>12026</v>
      </c>
    </row>
    <row r="3680" spans="1:23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 s="15">
        <f t="shared" si="115"/>
        <v>42672.988819444443</v>
      </c>
      <c r="J3680">
        <v>1477784634</v>
      </c>
      <c r="K3680" s="17">
        <f>(((L3680/60)/60/24)+DATE(1970,1,1))</f>
        <v>42642.988819444443</v>
      </c>
      <c r="L3680">
        <v>1475192634</v>
      </c>
      <c r="M3680" t="b">
        <v>0</v>
      </c>
      <c r="N3680">
        <v>1</v>
      </c>
      <c r="O3680" t="b">
        <v>0</v>
      </c>
      <c r="P3680" t="s">
        <v>8282</v>
      </c>
      <c r="Q3680">
        <f t="shared" si="114"/>
        <v>0</v>
      </c>
      <c r="R3680">
        <f>IFERROR(ROUND(E3680/N3680,2),0)</f>
        <v>1</v>
      </c>
      <c r="S3680" t="s">
        <v>8326</v>
      </c>
      <c r="T3680" t="s">
        <v>8348</v>
      </c>
      <c r="U3680">
        <v>9</v>
      </c>
      <c r="V3680">
        <v>29</v>
      </c>
      <c r="W3680" t="s">
        <v>12027</v>
      </c>
    </row>
    <row r="3681" spans="1:23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 s="15">
        <f t="shared" si="115"/>
        <v>41858.967916666668</v>
      </c>
      <c r="J3681">
        <v>1407453228</v>
      </c>
      <c r="K3681" s="17">
        <f>(((L3681/60)/60/24)+DATE(1970,1,1))</f>
        <v>41828.967916666668</v>
      </c>
      <c r="L3681">
        <v>1404861228</v>
      </c>
      <c r="M3681" t="b">
        <v>0</v>
      </c>
      <c r="N3681">
        <v>1</v>
      </c>
      <c r="O3681" t="b">
        <v>0</v>
      </c>
      <c r="P3681" t="s">
        <v>8282</v>
      </c>
      <c r="Q3681">
        <f t="shared" si="114"/>
        <v>0</v>
      </c>
      <c r="R3681">
        <f>IFERROR(ROUND(E3681/N3681,2),0)</f>
        <v>1</v>
      </c>
      <c r="S3681" t="s">
        <v>8326</v>
      </c>
      <c r="T3681" t="s">
        <v>8348</v>
      </c>
      <c r="U3681">
        <v>7</v>
      </c>
      <c r="V3681">
        <v>8</v>
      </c>
      <c r="W3681" t="s">
        <v>12028</v>
      </c>
    </row>
    <row r="3682" spans="1:23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 s="15">
        <f t="shared" si="115"/>
        <v>42581.961689814809</v>
      </c>
      <c r="J3682">
        <v>1469919890</v>
      </c>
      <c r="K3682" s="17">
        <f>(((L3682/60)/60/24)+DATE(1970,1,1))</f>
        <v>42551.961689814809</v>
      </c>
      <c r="L3682">
        <v>1467327890</v>
      </c>
      <c r="M3682" t="b">
        <v>0</v>
      </c>
      <c r="N3682">
        <v>1</v>
      </c>
      <c r="O3682" t="b">
        <v>0</v>
      </c>
      <c r="P3682" t="s">
        <v>8282</v>
      </c>
      <c r="Q3682">
        <f t="shared" si="114"/>
        <v>0</v>
      </c>
      <c r="R3682">
        <f>IFERROR(ROUND(E3682/N3682,2),0)</f>
        <v>1</v>
      </c>
      <c r="S3682" t="s">
        <v>8326</v>
      </c>
      <c r="T3682" t="s">
        <v>8348</v>
      </c>
      <c r="U3682">
        <v>6</v>
      </c>
      <c r="V3682">
        <v>30</v>
      </c>
      <c r="W3682" t="s">
        <v>12029</v>
      </c>
    </row>
    <row r="3683" spans="1:23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 s="15">
        <f t="shared" si="115"/>
        <v>41908.140497685185</v>
      </c>
      <c r="J3683">
        <v>1411701739</v>
      </c>
      <c r="K3683" s="17">
        <f>(((L3683/60)/60/24)+DATE(1970,1,1))</f>
        <v>41878.140497685185</v>
      </c>
      <c r="L3683">
        <v>1409109739</v>
      </c>
      <c r="M3683" t="b">
        <v>0</v>
      </c>
      <c r="N3683">
        <v>1</v>
      </c>
      <c r="O3683" t="b">
        <v>0</v>
      </c>
      <c r="P3683" t="s">
        <v>8282</v>
      </c>
      <c r="Q3683">
        <f t="shared" si="114"/>
        <v>0</v>
      </c>
      <c r="R3683">
        <f>IFERROR(ROUND(E3683/N3683,2),0)</f>
        <v>1</v>
      </c>
      <c r="S3683" t="s">
        <v>8326</v>
      </c>
      <c r="T3683" t="s">
        <v>8348</v>
      </c>
      <c r="U3683">
        <v>8</v>
      </c>
      <c r="V3683">
        <v>27</v>
      </c>
      <c r="W3683" t="s">
        <v>12030</v>
      </c>
    </row>
    <row r="3684" spans="1:23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 s="15">
        <f t="shared" si="115"/>
        <v>42484.86482638889</v>
      </c>
      <c r="J3684">
        <v>1461530721</v>
      </c>
      <c r="K3684" s="17">
        <f>(((L3684/60)/60/24)+DATE(1970,1,1))</f>
        <v>42474.86482638889</v>
      </c>
      <c r="L3684">
        <v>1460666721</v>
      </c>
      <c r="M3684" t="b">
        <v>0</v>
      </c>
      <c r="N3684">
        <v>1</v>
      </c>
      <c r="O3684" t="b">
        <v>0</v>
      </c>
      <c r="P3684" t="s">
        <v>8302</v>
      </c>
      <c r="Q3684">
        <f t="shared" si="114"/>
        <v>0</v>
      </c>
      <c r="R3684">
        <f>IFERROR(ROUND(E3684/N3684,2),0)</f>
        <v>1</v>
      </c>
      <c r="S3684" t="s">
        <v>8318</v>
      </c>
      <c r="T3684" t="s">
        <v>8359</v>
      </c>
      <c r="U3684">
        <v>4</v>
      </c>
      <c r="V3684">
        <v>14</v>
      </c>
      <c r="W3684" t="s">
        <v>12031</v>
      </c>
    </row>
    <row r="3685" spans="1:23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 s="15">
        <f t="shared" si="115"/>
        <v>42167.841284722221</v>
      </c>
      <c r="J3685">
        <v>1434139887</v>
      </c>
      <c r="K3685" s="17">
        <f>(((L3685/60)/60/24)+DATE(1970,1,1))</f>
        <v>42107.841284722221</v>
      </c>
      <c r="L3685">
        <v>1428955887</v>
      </c>
      <c r="M3685" t="b">
        <v>0</v>
      </c>
      <c r="N3685">
        <v>1</v>
      </c>
      <c r="O3685" t="b">
        <v>0</v>
      </c>
      <c r="P3685" t="s">
        <v>8269</v>
      </c>
      <c r="Q3685">
        <f t="shared" si="114"/>
        <v>0</v>
      </c>
      <c r="R3685">
        <f>IFERROR(ROUND(E3685/N3685,2),0)</f>
        <v>1</v>
      </c>
      <c r="S3685" t="s">
        <v>8307</v>
      </c>
      <c r="T3685" t="s">
        <v>8309</v>
      </c>
      <c r="U3685">
        <v>4</v>
      </c>
      <c r="V3685">
        <v>13</v>
      </c>
      <c r="W3685" t="s">
        <v>12032</v>
      </c>
    </row>
    <row r="3686" spans="1:23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 s="15">
        <f t="shared" si="115"/>
        <v>42077.865671296298</v>
      </c>
      <c r="J3686">
        <v>1426365994</v>
      </c>
      <c r="K3686" s="17">
        <f>(((L3686/60)/60/24)+DATE(1970,1,1))</f>
        <v>42017.907337962963</v>
      </c>
      <c r="L3686">
        <v>1421185594</v>
      </c>
      <c r="M3686" t="b">
        <v>0</v>
      </c>
      <c r="N3686">
        <v>1</v>
      </c>
      <c r="O3686" t="b">
        <v>0</v>
      </c>
      <c r="P3686" t="s">
        <v>8269</v>
      </c>
      <c r="Q3686">
        <f t="shared" si="114"/>
        <v>0</v>
      </c>
      <c r="R3686">
        <f>IFERROR(ROUND(E3686/N3686,2),0)</f>
        <v>1</v>
      </c>
      <c r="S3686" t="s">
        <v>8307</v>
      </c>
      <c r="T3686" t="s">
        <v>8309</v>
      </c>
      <c r="U3686">
        <v>1</v>
      </c>
      <c r="V3686">
        <v>13</v>
      </c>
      <c r="W3686" t="s">
        <v>12033</v>
      </c>
    </row>
    <row r="3687" spans="1:23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 s="15">
        <f t="shared" si="115"/>
        <v>42064.960127314815</v>
      </c>
      <c r="J3687">
        <v>1425250955</v>
      </c>
      <c r="K3687" s="17">
        <f>(((L3687/60)/60/24)+DATE(1970,1,1))</f>
        <v>42034.960127314815</v>
      </c>
      <c r="L3687">
        <v>1422658955</v>
      </c>
      <c r="M3687" t="b">
        <v>0</v>
      </c>
      <c r="N3687">
        <v>1</v>
      </c>
      <c r="O3687" t="b">
        <v>0</v>
      </c>
      <c r="P3687" t="s">
        <v>8301</v>
      </c>
      <c r="Q3687">
        <f t="shared" si="114"/>
        <v>0</v>
      </c>
      <c r="R3687">
        <f>IFERROR(ROUND(E3687/N3687,2),0)</f>
        <v>1</v>
      </c>
      <c r="S3687" t="s">
        <v>8307</v>
      </c>
      <c r="T3687" t="s">
        <v>8308</v>
      </c>
      <c r="U3687">
        <v>1</v>
      </c>
      <c r="V3687">
        <v>30</v>
      </c>
      <c r="W3687" t="s">
        <v>12034</v>
      </c>
    </row>
    <row r="3688" spans="1:23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 s="15">
        <f t="shared" si="115"/>
        <v>42013.95821759259</v>
      </c>
      <c r="J3688">
        <v>1420844390</v>
      </c>
      <c r="K3688" s="17">
        <f>(((L3688/60)/60/24)+DATE(1970,1,1))</f>
        <v>41953.95821759259</v>
      </c>
      <c r="L3688">
        <v>1415660390</v>
      </c>
      <c r="M3688" t="b">
        <v>0</v>
      </c>
      <c r="N3688">
        <v>1</v>
      </c>
      <c r="O3688" t="b">
        <v>0</v>
      </c>
      <c r="P3688" t="s">
        <v>8301</v>
      </c>
      <c r="Q3688">
        <f t="shared" si="114"/>
        <v>0</v>
      </c>
      <c r="R3688">
        <f>IFERROR(ROUND(E3688/N3688,2),0)</f>
        <v>1</v>
      </c>
      <c r="S3688" t="s">
        <v>8307</v>
      </c>
      <c r="T3688" t="s">
        <v>8308</v>
      </c>
      <c r="U3688">
        <v>11</v>
      </c>
      <c r="V3688">
        <v>10</v>
      </c>
      <c r="W3688" t="s">
        <v>12035</v>
      </c>
    </row>
    <row r="3689" spans="1:23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 s="15">
        <f t="shared" si="115"/>
        <v>42517.55</v>
      </c>
      <c r="J3689">
        <v>1464354720</v>
      </c>
      <c r="K3689" s="17">
        <f>(((L3689/60)/60/24)+DATE(1970,1,1))</f>
        <v>42509.374537037031</v>
      </c>
      <c r="L3689">
        <v>1463648360</v>
      </c>
      <c r="M3689" t="b">
        <v>0</v>
      </c>
      <c r="N3689">
        <v>1</v>
      </c>
      <c r="O3689" t="b">
        <v>0</v>
      </c>
      <c r="P3689" t="s">
        <v>8301</v>
      </c>
      <c r="Q3689">
        <f t="shared" si="114"/>
        <v>0</v>
      </c>
      <c r="R3689">
        <f>IFERROR(ROUND(E3689/N3689,2),0)</f>
        <v>1</v>
      </c>
      <c r="S3689" t="s">
        <v>8307</v>
      </c>
      <c r="T3689" t="s">
        <v>8308</v>
      </c>
      <c r="U3689">
        <v>5</v>
      </c>
      <c r="V3689">
        <v>19</v>
      </c>
      <c r="W3689" t="s">
        <v>12036</v>
      </c>
    </row>
    <row r="3690" spans="1:23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 s="15">
        <f t="shared" si="115"/>
        <v>42490.231944444444</v>
      </c>
      <c r="J3690">
        <v>1461994440</v>
      </c>
      <c r="K3690" s="17">
        <f>(((L3690/60)/60/24)+DATE(1970,1,1))</f>
        <v>42460.320613425924</v>
      </c>
      <c r="L3690">
        <v>1459410101</v>
      </c>
      <c r="M3690" t="b">
        <v>0</v>
      </c>
      <c r="N3690">
        <v>1</v>
      </c>
      <c r="O3690" t="b">
        <v>0</v>
      </c>
      <c r="P3690" t="s">
        <v>8303</v>
      </c>
      <c r="Q3690">
        <f t="shared" si="114"/>
        <v>0</v>
      </c>
      <c r="R3690">
        <f>IFERROR(ROUND(E3690/N3690,2),0)</f>
        <v>1</v>
      </c>
      <c r="S3690" t="s">
        <v>8307</v>
      </c>
      <c r="T3690" t="s">
        <v>8310</v>
      </c>
      <c r="U3690">
        <v>3</v>
      </c>
      <c r="V3690">
        <v>31</v>
      </c>
      <c r="W3690" t="s">
        <v>12037</v>
      </c>
    </row>
    <row r="3691" spans="1:23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 s="15">
        <f t="shared" si="115"/>
        <v>41972.888773148152</v>
      </c>
      <c r="J3691">
        <v>1417295990</v>
      </c>
      <c r="K3691" s="17">
        <f>(((L3691/60)/60/24)+DATE(1970,1,1))</f>
        <v>41942.84710648148</v>
      </c>
      <c r="L3691">
        <v>1414700390</v>
      </c>
      <c r="M3691" t="b">
        <v>0</v>
      </c>
      <c r="N3691">
        <v>1</v>
      </c>
      <c r="O3691" t="b">
        <v>0</v>
      </c>
      <c r="P3691" t="s">
        <v>8303</v>
      </c>
      <c r="Q3691">
        <f t="shared" si="114"/>
        <v>0</v>
      </c>
      <c r="R3691">
        <f>IFERROR(ROUND(E3691/N3691,2),0)</f>
        <v>1</v>
      </c>
      <c r="S3691" t="s">
        <v>8307</v>
      </c>
      <c r="T3691" t="s">
        <v>8310</v>
      </c>
      <c r="U3691">
        <v>10</v>
      </c>
      <c r="V3691">
        <v>30</v>
      </c>
      <c r="W3691" t="s">
        <v>12038</v>
      </c>
    </row>
    <row r="3692" spans="1:23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 s="15">
        <f t="shared" si="115"/>
        <v>42650.632638888885</v>
      </c>
      <c r="J3692">
        <v>1475853060</v>
      </c>
      <c r="K3692" s="17">
        <f>(((L3692/60)/60/24)+DATE(1970,1,1))</f>
        <v>42590.677152777775</v>
      </c>
      <c r="L3692">
        <v>1470672906</v>
      </c>
      <c r="M3692" t="b">
        <v>0</v>
      </c>
      <c r="N3692">
        <v>1</v>
      </c>
      <c r="O3692" t="b">
        <v>0</v>
      </c>
      <c r="P3692" t="s">
        <v>8303</v>
      </c>
      <c r="Q3692">
        <f t="shared" si="114"/>
        <v>0</v>
      </c>
      <c r="R3692">
        <f>IFERROR(ROUND(E3692/N3692,2),0)</f>
        <v>1</v>
      </c>
      <c r="S3692" t="s">
        <v>8307</v>
      </c>
      <c r="T3692" t="s">
        <v>8310</v>
      </c>
      <c r="U3692">
        <v>8</v>
      </c>
      <c r="V3692">
        <v>8</v>
      </c>
      <c r="W3692" t="s">
        <v>12039</v>
      </c>
    </row>
    <row r="3693" spans="1:23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 s="15">
        <f t="shared" si="115"/>
        <v>42696.012013888889</v>
      </c>
      <c r="J3693">
        <v>1479773838</v>
      </c>
      <c r="K3693" s="17">
        <f>(((L3693/60)/60/24)+DATE(1970,1,1))</f>
        <v>42665.970347222217</v>
      </c>
      <c r="L3693">
        <v>1477178238</v>
      </c>
      <c r="M3693" t="b">
        <v>0</v>
      </c>
      <c r="N3693">
        <v>1</v>
      </c>
      <c r="O3693" t="b">
        <v>0</v>
      </c>
      <c r="P3693" t="s">
        <v>8303</v>
      </c>
      <c r="Q3693">
        <f t="shared" si="114"/>
        <v>0</v>
      </c>
      <c r="R3693">
        <f>IFERROR(ROUND(E3693/N3693,2),0)</f>
        <v>1</v>
      </c>
      <c r="S3693" t="s">
        <v>8307</v>
      </c>
      <c r="T3693" t="s">
        <v>8310</v>
      </c>
      <c r="U3693">
        <v>10</v>
      </c>
      <c r="V3693">
        <v>22</v>
      </c>
      <c r="W3693" t="s">
        <v>12040</v>
      </c>
    </row>
    <row r="3694" spans="1:23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 s="15">
        <f t="shared" si="115"/>
        <v>42749.029583333337</v>
      </c>
      <c r="J3694">
        <v>1484354556</v>
      </c>
      <c r="K3694" s="17">
        <f>(((L3694/60)/60/24)+DATE(1970,1,1))</f>
        <v>42689.029583333337</v>
      </c>
      <c r="L3694">
        <v>1479170556</v>
      </c>
      <c r="M3694" t="b">
        <v>0</v>
      </c>
      <c r="N3694">
        <v>1</v>
      </c>
      <c r="O3694" t="b">
        <v>0</v>
      </c>
      <c r="P3694" t="s">
        <v>8303</v>
      </c>
      <c r="Q3694">
        <f t="shared" si="114"/>
        <v>0</v>
      </c>
      <c r="R3694">
        <f>IFERROR(ROUND(E3694/N3694,2),0)</f>
        <v>1</v>
      </c>
      <c r="S3694" t="s">
        <v>8307</v>
      </c>
      <c r="T3694" t="s">
        <v>8310</v>
      </c>
      <c r="U3694">
        <v>11</v>
      </c>
      <c r="V3694">
        <v>15</v>
      </c>
      <c r="W3694" t="s">
        <v>12041</v>
      </c>
    </row>
    <row r="3695" spans="1:23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 s="15">
        <f t="shared" si="115"/>
        <v>42071.701423611114</v>
      </c>
      <c r="J3695">
        <v>1425833403</v>
      </c>
      <c r="K3695" s="17">
        <f>(((L3695/60)/60/24)+DATE(1970,1,1))</f>
        <v>42041.743090277778</v>
      </c>
      <c r="L3695">
        <v>1423245003</v>
      </c>
      <c r="M3695" t="b">
        <v>0</v>
      </c>
      <c r="N3695">
        <v>1</v>
      </c>
      <c r="O3695" t="b">
        <v>0</v>
      </c>
      <c r="P3695" t="s">
        <v>8269</v>
      </c>
      <c r="Q3695">
        <f t="shared" si="114"/>
        <v>0</v>
      </c>
      <c r="R3695">
        <f>IFERROR(ROUND(E3695/N3695,2),0)</f>
        <v>1</v>
      </c>
      <c r="S3695" t="s">
        <v>8307</v>
      </c>
      <c r="T3695" t="s">
        <v>8309</v>
      </c>
      <c r="U3695">
        <v>2</v>
      </c>
      <c r="V3695">
        <v>6</v>
      </c>
      <c r="W3695" t="s">
        <v>12042</v>
      </c>
    </row>
    <row r="3696" spans="1:23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 s="15">
        <f t="shared" si="115"/>
        <v>41815.875</v>
      </c>
      <c r="J3696">
        <v>1403730000</v>
      </c>
      <c r="K3696" s="17">
        <f>(((L3696/60)/60/24)+DATE(1970,1,1))</f>
        <v>41789.893599537041</v>
      </c>
      <c r="L3696">
        <v>1401485207</v>
      </c>
      <c r="M3696" t="b">
        <v>0</v>
      </c>
      <c r="N3696">
        <v>1</v>
      </c>
      <c r="O3696" t="b">
        <v>0</v>
      </c>
      <c r="P3696" t="s">
        <v>8269</v>
      </c>
      <c r="Q3696">
        <f t="shared" si="114"/>
        <v>0</v>
      </c>
      <c r="R3696">
        <f>IFERROR(ROUND(E3696/N3696,2),0)</f>
        <v>1</v>
      </c>
      <c r="S3696" t="s">
        <v>8307</v>
      </c>
      <c r="T3696" t="s">
        <v>8309</v>
      </c>
      <c r="U3696">
        <v>5</v>
      </c>
      <c r="V3696">
        <v>30</v>
      </c>
      <c r="W3696" t="s">
        <v>12043</v>
      </c>
    </row>
    <row r="3697" spans="1:23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 s="15">
        <f t="shared" si="115"/>
        <v>42625.707638888889</v>
      </c>
      <c r="J3697">
        <v>1473699540</v>
      </c>
      <c r="K3697" s="17">
        <f>(((L3697/60)/60/24)+DATE(1970,1,1))</f>
        <v>42611.261064814811</v>
      </c>
      <c r="L3697">
        <v>1472451356</v>
      </c>
      <c r="M3697" t="b">
        <v>0</v>
      </c>
      <c r="N3697">
        <v>1</v>
      </c>
      <c r="O3697" t="b">
        <v>0</v>
      </c>
      <c r="P3697" t="s">
        <v>8269</v>
      </c>
      <c r="Q3697">
        <f t="shared" si="114"/>
        <v>0</v>
      </c>
      <c r="R3697">
        <f>IFERROR(ROUND(E3697/N3697,2),0)</f>
        <v>1</v>
      </c>
      <c r="S3697" t="s">
        <v>8307</v>
      </c>
      <c r="T3697" t="s">
        <v>8309</v>
      </c>
      <c r="U3697">
        <v>8</v>
      </c>
      <c r="V3697">
        <v>29</v>
      </c>
      <c r="W3697" t="s">
        <v>12044</v>
      </c>
    </row>
    <row r="3698" spans="1:23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 s="15">
        <f t="shared" si="115"/>
        <v>42119.190972222219</v>
      </c>
      <c r="J3698">
        <v>1429936500</v>
      </c>
      <c r="K3698" s="17">
        <f>(((L3698/60)/60/24)+DATE(1970,1,1))</f>
        <v>42059.270023148143</v>
      </c>
      <c r="L3698">
        <v>1424759330</v>
      </c>
      <c r="M3698" t="b">
        <v>0</v>
      </c>
      <c r="N3698">
        <v>1</v>
      </c>
      <c r="O3698" t="b">
        <v>0</v>
      </c>
      <c r="P3698" t="s">
        <v>8269</v>
      </c>
      <c r="Q3698">
        <f t="shared" si="114"/>
        <v>0</v>
      </c>
      <c r="R3698">
        <f>IFERROR(ROUND(E3698/N3698,2),0)</f>
        <v>1</v>
      </c>
      <c r="S3698" t="s">
        <v>8307</v>
      </c>
      <c r="T3698" t="s">
        <v>8309</v>
      </c>
      <c r="U3698">
        <v>2</v>
      </c>
      <c r="V3698">
        <v>24</v>
      </c>
      <c r="W3698" t="s">
        <v>12045</v>
      </c>
    </row>
    <row r="3699" spans="1:23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 s="15">
        <f t="shared" si="115"/>
        <v>42445.126898148148</v>
      </c>
      <c r="J3699">
        <v>1458097364</v>
      </c>
      <c r="K3699" s="17">
        <f>(((L3699/60)/60/24)+DATE(1970,1,1))</f>
        <v>42415.168564814812</v>
      </c>
      <c r="L3699">
        <v>1455508964</v>
      </c>
      <c r="M3699" t="b">
        <v>0</v>
      </c>
      <c r="N3699">
        <v>1</v>
      </c>
      <c r="O3699" t="b">
        <v>0</v>
      </c>
      <c r="P3699" t="s">
        <v>8269</v>
      </c>
      <c r="Q3699">
        <f t="shared" si="114"/>
        <v>0</v>
      </c>
      <c r="R3699">
        <f>IFERROR(ROUND(E3699/N3699,2),0)</f>
        <v>1</v>
      </c>
      <c r="S3699" t="s">
        <v>8307</v>
      </c>
      <c r="T3699" t="s">
        <v>8309</v>
      </c>
      <c r="U3699">
        <v>2</v>
      </c>
      <c r="V3699">
        <v>15</v>
      </c>
      <c r="W3699" t="s">
        <v>12046</v>
      </c>
    </row>
    <row r="3700" spans="1:23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 s="15">
        <f t="shared" si="115"/>
        <v>42493.784050925926</v>
      </c>
      <c r="J3700">
        <v>1462301342</v>
      </c>
      <c r="K3700" s="17">
        <f>(((L3700/60)/60/24)+DATE(1970,1,1))</f>
        <v>42433.825717592597</v>
      </c>
      <c r="L3700">
        <v>1457120942</v>
      </c>
      <c r="M3700" t="b">
        <v>0</v>
      </c>
      <c r="N3700">
        <v>1</v>
      </c>
      <c r="O3700" t="b">
        <v>0</v>
      </c>
      <c r="P3700" t="s">
        <v>8269</v>
      </c>
      <c r="Q3700">
        <f t="shared" si="114"/>
        <v>0</v>
      </c>
      <c r="R3700">
        <f>IFERROR(ROUND(E3700/N3700,2),0)</f>
        <v>1</v>
      </c>
      <c r="S3700" t="s">
        <v>8307</v>
      </c>
      <c r="T3700" t="s">
        <v>8309</v>
      </c>
      <c r="U3700">
        <v>3</v>
      </c>
      <c r="V3700">
        <v>4</v>
      </c>
      <c r="W3700" t="s">
        <v>12047</v>
      </c>
    </row>
    <row r="3701" spans="1:23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 s="15">
        <f t="shared" si="115"/>
        <v>41920.16269675926</v>
      </c>
      <c r="J3701">
        <v>1412740457</v>
      </c>
      <c r="K3701" s="17">
        <f>(((L3701/60)/60/24)+DATE(1970,1,1))</f>
        <v>41890.16269675926</v>
      </c>
      <c r="L3701">
        <v>1410148457</v>
      </c>
      <c r="M3701" t="b">
        <v>0</v>
      </c>
      <c r="N3701">
        <v>1</v>
      </c>
      <c r="O3701" t="b">
        <v>0</v>
      </c>
      <c r="P3701" t="s">
        <v>8269</v>
      </c>
      <c r="Q3701">
        <f t="shared" si="114"/>
        <v>0</v>
      </c>
      <c r="R3701">
        <f>IFERROR(ROUND(E3701/N3701,2),0)</f>
        <v>1</v>
      </c>
      <c r="S3701" t="s">
        <v>8307</v>
      </c>
      <c r="T3701" t="s">
        <v>8309</v>
      </c>
      <c r="U3701">
        <v>9</v>
      </c>
      <c r="V3701">
        <v>8</v>
      </c>
      <c r="W3701" t="s">
        <v>12048</v>
      </c>
    </row>
    <row r="3702" spans="1:23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 s="15">
        <f t="shared" si="115"/>
        <v>42204.780821759254</v>
      </c>
      <c r="J3702">
        <v>1437331463</v>
      </c>
      <c r="K3702" s="17">
        <f>(((L3702/60)/60/24)+DATE(1970,1,1))</f>
        <v>42174.780821759254</v>
      </c>
      <c r="L3702">
        <v>1434739463</v>
      </c>
      <c r="M3702" t="b">
        <v>0</v>
      </c>
      <c r="N3702">
        <v>1</v>
      </c>
      <c r="O3702" t="b">
        <v>0</v>
      </c>
      <c r="P3702" t="s">
        <v>8269</v>
      </c>
      <c r="Q3702">
        <f t="shared" si="114"/>
        <v>0</v>
      </c>
      <c r="R3702">
        <f>IFERROR(ROUND(E3702/N3702,2),0)</f>
        <v>1</v>
      </c>
      <c r="S3702" t="s">
        <v>8307</v>
      </c>
      <c r="T3702" t="s">
        <v>8309</v>
      </c>
      <c r="U3702">
        <v>6</v>
      </c>
      <c r="V3702">
        <v>19</v>
      </c>
      <c r="W3702" t="s">
        <v>12049</v>
      </c>
    </row>
    <row r="3703" spans="1:23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 s="15">
        <f t="shared" si="115"/>
        <v>41872.201261574075</v>
      </c>
      <c r="J3703">
        <v>1408596589</v>
      </c>
      <c r="K3703" s="17">
        <f>(((L3703/60)/60/24)+DATE(1970,1,1))</f>
        <v>41842.201261574075</v>
      </c>
      <c r="L3703">
        <v>1406004589</v>
      </c>
      <c r="M3703" t="b">
        <v>0</v>
      </c>
      <c r="N3703">
        <v>1</v>
      </c>
      <c r="O3703" t="b">
        <v>0</v>
      </c>
      <c r="P3703" t="s">
        <v>8269</v>
      </c>
      <c r="Q3703">
        <f t="shared" si="114"/>
        <v>0</v>
      </c>
      <c r="R3703">
        <f>IFERROR(ROUND(E3703/N3703,2),0)</f>
        <v>1</v>
      </c>
      <c r="S3703" t="s">
        <v>8307</v>
      </c>
      <c r="T3703" t="s">
        <v>8309</v>
      </c>
      <c r="U3703">
        <v>7</v>
      </c>
      <c r="V3703">
        <v>22</v>
      </c>
      <c r="W3703" t="s">
        <v>12050</v>
      </c>
    </row>
    <row r="3704" spans="1:23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 s="15">
        <f t="shared" si="115"/>
        <v>41935.636469907404</v>
      </c>
      <c r="J3704">
        <v>1414077391</v>
      </c>
      <c r="K3704" s="17">
        <f>(((L3704/60)/60/24)+DATE(1970,1,1))</f>
        <v>41905.636469907404</v>
      </c>
      <c r="L3704">
        <v>1411485391</v>
      </c>
      <c r="M3704" t="b">
        <v>0</v>
      </c>
      <c r="N3704">
        <v>1</v>
      </c>
      <c r="O3704" t="b">
        <v>0</v>
      </c>
      <c r="P3704" t="s">
        <v>8269</v>
      </c>
      <c r="Q3704">
        <f t="shared" si="114"/>
        <v>0</v>
      </c>
      <c r="R3704">
        <f>IFERROR(ROUND(E3704/N3704,2),0)</f>
        <v>1</v>
      </c>
      <c r="S3704" t="s">
        <v>8307</v>
      </c>
      <c r="T3704" t="s">
        <v>8309</v>
      </c>
      <c r="U3704">
        <v>9</v>
      </c>
      <c r="V3704">
        <v>23</v>
      </c>
      <c r="W3704" t="s">
        <v>12051</v>
      </c>
    </row>
    <row r="3705" spans="1:23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 s="15">
        <f t="shared" si="115"/>
        <v>42428</v>
      </c>
      <c r="J3705">
        <v>1456617600</v>
      </c>
      <c r="K3705" s="17">
        <f>(((L3705/60)/60/24)+DATE(1970,1,1))</f>
        <v>42400.946597222224</v>
      </c>
      <c r="L3705">
        <v>1454280186</v>
      </c>
      <c r="M3705" t="b">
        <v>0</v>
      </c>
      <c r="N3705">
        <v>1</v>
      </c>
      <c r="O3705" t="b">
        <v>0</v>
      </c>
      <c r="P3705" t="s">
        <v>8269</v>
      </c>
      <c r="Q3705">
        <f t="shared" si="114"/>
        <v>0</v>
      </c>
      <c r="R3705">
        <f>IFERROR(ROUND(E3705/N3705,2),0)</f>
        <v>1</v>
      </c>
      <c r="S3705" t="s">
        <v>8307</v>
      </c>
      <c r="T3705" t="s">
        <v>8309</v>
      </c>
      <c r="U3705">
        <v>1</v>
      </c>
      <c r="V3705">
        <v>31</v>
      </c>
      <c r="W3705" t="s">
        <v>12052</v>
      </c>
    </row>
    <row r="3706" spans="1:23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15">
        <f t="shared" si="115"/>
        <v>42653.431793981479</v>
      </c>
      <c r="J3706">
        <v>1476094907</v>
      </c>
      <c r="K3706" s="17">
        <f>(((L3706/60)/60/24)+DATE(1970,1,1))</f>
        <v>42593.431793981479</v>
      </c>
      <c r="L3706">
        <v>1470910907</v>
      </c>
      <c r="M3706" t="b">
        <v>0</v>
      </c>
      <c r="N3706">
        <v>0</v>
      </c>
      <c r="O3706" t="b">
        <v>0</v>
      </c>
      <c r="P3706" t="s">
        <v>8265</v>
      </c>
      <c r="Q3706">
        <f t="shared" si="114"/>
        <v>0</v>
      </c>
      <c r="R3706">
        <f>IFERROR(ROUND(E3706/N3706,2),0)</f>
        <v>0</v>
      </c>
      <c r="S3706" t="s">
        <v>8328</v>
      </c>
      <c r="T3706" t="s">
        <v>8340</v>
      </c>
      <c r="U3706">
        <v>8</v>
      </c>
      <c r="V3706">
        <v>11</v>
      </c>
      <c r="W3706" t="s">
        <v>12053</v>
      </c>
    </row>
    <row r="3707" spans="1:23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 s="15">
        <f t="shared" si="115"/>
        <v>42139.928726851853</v>
      </c>
      <c r="J3707">
        <v>1431728242</v>
      </c>
      <c r="K3707" s="17">
        <f>(((L3707/60)/60/24)+DATE(1970,1,1))</f>
        <v>42114.928726851853</v>
      </c>
      <c r="L3707">
        <v>1429568242</v>
      </c>
      <c r="M3707" t="b">
        <v>0</v>
      </c>
      <c r="N3707">
        <v>0</v>
      </c>
      <c r="O3707" t="b">
        <v>0</v>
      </c>
      <c r="P3707" t="s">
        <v>8265</v>
      </c>
      <c r="Q3707">
        <f t="shared" si="114"/>
        <v>0</v>
      </c>
      <c r="R3707">
        <f>IFERROR(ROUND(E3707/N3707,2),0)</f>
        <v>0</v>
      </c>
      <c r="S3707" t="s">
        <v>8328</v>
      </c>
      <c r="T3707" t="s">
        <v>8340</v>
      </c>
      <c r="U3707">
        <v>4</v>
      </c>
      <c r="V3707">
        <v>20</v>
      </c>
      <c r="W3707" t="s">
        <v>12054</v>
      </c>
    </row>
    <row r="3708" spans="1:23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 s="15">
        <f t="shared" si="115"/>
        <v>41942.937303240738</v>
      </c>
      <c r="J3708">
        <v>1414708183</v>
      </c>
      <c r="K3708" s="17">
        <f>(((L3708/60)/60/24)+DATE(1970,1,1))</f>
        <v>41882.937303240738</v>
      </c>
      <c r="L3708">
        <v>1409524183</v>
      </c>
      <c r="M3708" t="b">
        <v>0</v>
      </c>
      <c r="N3708">
        <v>0</v>
      </c>
      <c r="O3708" t="b">
        <v>0</v>
      </c>
      <c r="P3708" t="s">
        <v>8265</v>
      </c>
      <c r="Q3708">
        <f t="shared" si="114"/>
        <v>0</v>
      </c>
      <c r="R3708">
        <f>IFERROR(ROUND(E3708/N3708,2),0)</f>
        <v>0</v>
      </c>
      <c r="S3708" t="s">
        <v>8328</v>
      </c>
      <c r="T3708" t="s">
        <v>8340</v>
      </c>
      <c r="U3708">
        <v>8</v>
      </c>
      <c r="V3708">
        <v>31</v>
      </c>
      <c r="W3708" t="s">
        <v>12055</v>
      </c>
    </row>
    <row r="3709" spans="1:23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 s="15">
        <f t="shared" si="115"/>
        <v>41806.844444444447</v>
      </c>
      <c r="J3709">
        <v>1402949760</v>
      </c>
      <c r="K3709" s="17">
        <f>(((L3709/60)/60/24)+DATE(1970,1,1))</f>
        <v>41778.915416666663</v>
      </c>
      <c r="L3709">
        <v>1400536692</v>
      </c>
      <c r="M3709" t="b">
        <v>0</v>
      </c>
      <c r="N3709">
        <v>0</v>
      </c>
      <c r="O3709" t="b">
        <v>0</v>
      </c>
      <c r="P3709" t="s">
        <v>8265</v>
      </c>
      <c r="Q3709">
        <f t="shared" si="114"/>
        <v>0</v>
      </c>
      <c r="R3709">
        <f>IFERROR(ROUND(E3709/N3709,2),0)</f>
        <v>0</v>
      </c>
      <c r="S3709" t="s">
        <v>8328</v>
      </c>
      <c r="T3709" t="s">
        <v>8340</v>
      </c>
      <c r="U3709">
        <v>5</v>
      </c>
      <c r="V3709">
        <v>19</v>
      </c>
      <c r="W3709" t="s">
        <v>12056</v>
      </c>
    </row>
    <row r="3710" spans="1:23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 s="15">
        <f t="shared" si="115"/>
        <v>42557</v>
      </c>
      <c r="J3710">
        <v>1467763200</v>
      </c>
      <c r="K3710" s="17">
        <f>(((L3710/60)/60/24)+DATE(1970,1,1))</f>
        <v>42541.837511574078</v>
      </c>
      <c r="L3710">
        <v>1466453161</v>
      </c>
      <c r="M3710" t="b">
        <v>0</v>
      </c>
      <c r="N3710">
        <v>0</v>
      </c>
      <c r="O3710" t="b">
        <v>0</v>
      </c>
      <c r="P3710" t="s">
        <v>8265</v>
      </c>
      <c r="Q3710">
        <f t="shared" si="114"/>
        <v>0</v>
      </c>
      <c r="R3710">
        <f>IFERROR(ROUND(E3710/N3710,2),0)</f>
        <v>0</v>
      </c>
      <c r="S3710" t="s">
        <v>8328</v>
      </c>
      <c r="T3710" t="s">
        <v>8340</v>
      </c>
      <c r="U3710">
        <v>6</v>
      </c>
      <c r="V3710">
        <v>20</v>
      </c>
      <c r="W3710" t="s">
        <v>12057</v>
      </c>
    </row>
    <row r="3711" spans="1:23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 s="15">
        <f t="shared" si="115"/>
        <v>42521.729861111111</v>
      </c>
      <c r="J3711">
        <v>1464715860</v>
      </c>
      <c r="K3711" s="17">
        <f>(((L3711/60)/60/24)+DATE(1970,1,1))</f>
        <v>42491.80768518518</v>
      </c>
      <c r="L3711">
        <v>1462130584</v>
      </c>
      <c r="M3711" t="b">
        <v>0</v>
      </c>
      <c r="N3711">
        <v>0</v>
      </c>
      <c r="O3711" t="b">
        <v>0</v>
      </c>
      <c r="P3711" t="s">
        <v>8265</v>
      </c>
      <c r="Q3711">
        <f t="shared" si="114"/>
        <v>0</v>
      </c>
      <c r="R3711">
        <f>IFERROR(ROUND(E3711/N3711,2),0)</f>
        <v>0</v>
      </c>
      <c r="S3711" t="s">
        <v>8328</v>
      </c>
      <c r="T3711" t="s">
        <v>8340</v>
      </c>
      <c r="U3711">
        <v>5</v>
      </c>
      <c r="V3711">
        <v>1</v>
      </c>
      <c r="W3711" t="s">
        <v>12058</v>
      </c>
    </row>
    <row r="3712" spans="1:23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 s="15">
        <f t="shared" si="115"/>
        <v>42251.708333333328</v>
      </c>
      <c r="J3712">
        <v>1441386000</v>
      </c>
      <c r="K3712" s="17">
        <f>(((L3712/60)/60/24)+DATE(1970,1,1))</f>
        <v>42221.909930555557</v>
      </c>
      <c r="L3712">
        <v>1438811418</v>
      </c>
      <c r="M3712" t="b">
        <v>0</v>
      </c>
      <c r="N3712">
        <v>0</v>
      </c>
      <c r="O3712" t="b">
        <v>0</v>
      </c>
      <c r="P3712" t="s">
        <v>8265</v>
      </c>
      <c r="Q3712">
        <f t="shared" si="114"/>
        <v>0</v>
      </c>
      <c r="R3712">
        <f>IFERROR(ROUND(E3712/N3712,2),0)</f>
        <v>0</v>
      </c>
      <c r="S3712" t="s">
        <v>8328</v>
      </c>
      <c r="T3712" t="s">
        <v>8340</v>
      </c>
      <c r="U3712">
        <v>8</v>
      </c>
      <c r="V3712">
        <v>5</v>
      </c>
      <c r="W3712" t="s">
        <v>12059</v>
      </c>
    </row>
    <row r="3713" spans="1:23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 s="15">
        <f t="shared" si="115"/>
        <v>42140.427777777775</v>
      </c>
      <c r="J3713">
        <v>1431771360</v>
      </c>
      <c r="K3713" s="17">
        <f>(((L3713/60)/60/24)+DATE(1970,1,1))</f>
        <v>42096.410115740742</v>
      </c>
      <c r="L3713">
        <v>1427968234</v>
      </c>
      <c r="M3713" t="b">
        <v>0</v>
      </c>
      <c r="N3713">
        <v>0</v>
      </c>
      <c r="O3713" t="b">
        <v>0</v>
      </c>
      <c r="P3713" t="s">
        <v>8265</v>
      </c>
      <c r="Q3713">
        <f t="shared" si="114"/>
        <v>0</v>
      </c>
      <c r="R3713">
        <f>IFERROR(ROUND(E3713/N3713,2),0)</f>
        <v>0</v>
      </c>
      <c r="S3713" t="s">
        <v>8328</v>
      </c>
      <c r="T3713" t="s">
        <v>8340</v>
      </c>
      <c r="U3713">
        <v>4</v>
      </c>
      <c r="V3713">
        <v>2</v>
      </c>
      <c r="W3713" t="s">
        <v>12060</v>
      </c>
    </row>
    <row r="3714" spans="1:23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 s="15">
        <f t="shared" si="115"/>
        <v>42289.573993055557</v>
      </c>
      <c r="J3714">
        <v>1444657593</v>
      </c>
      <c r="K3714" s="17">
        <f>(((L3714/60)/60/24)+DATE(1970,1,1))</f>
        <v>42239.573993055557</v>
      </c>
      <c r="L3714">
        <v>1440337593</v>
      </c>
      <c r="M3714" t="b">
        <v>0</v>
      </c>
      <c r="N3714">
        <v>0</v>
      </c>
      <c r="O3714" t="b">
        <v>0</v>
      </c>
      <c r="P3714" t="s">
        <v>8265</v>
      </c>
      <c r="Q3714">
        <f t="shared" ref="Q3714:Q3777" si="116">ROUND(E3714/D3714*100,0)</f>
        <v>0</v>
      </c>
      <c r="R3714">
        <f>IFERROR(ROUND(E3714/N3714,2),0)</f>
        <v>0</v>
      </c>
      <c r="S3714" t="s">
        <v>8328</v>
      </c>
      <c r="T3714" t="s">
        <v>8340</v>
      </c>
      <c r="U3714">
        <v>8</v>
      </c>
      <c r="V3714">
        <v>23</v>
      </c>
      <c r="W3714" t="s">
        <v>12061</v>
      </c>
    </row>
    <row r="3715" spans="1:23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 s="15">
        <f t="shared" ref="I3715:I3778" si="117">(((J3715/60)/60/24+DATE(1970,1,1)))</f>
        <v>42083.15662037037</v>
      </c>
      <c r="J3715">
        <v>1426823132</v>
      </c>
      <c r="K3715" s="17">
        <f>(((L3715/60)/60/24)+DATE(1970,1,1))</f>
        <v>42053.198287037041</v>
      </c>
      <c r="L3715">
        <v>1424234732</v>
      </c>
      <c r="M3715" t="b">
        <v>0</v>
      </c>
      <c r="N3715">
        <v>0</v>
      </c>
      <c r="O3715" t="b">
        <v>0</v>
      </c>
      <c r="P3715" t="s">
        <v>8265</v>
      </c>
      <c r="Q3715">
        <f t="shared" si="116"/>
        <v>0</v>
      </c>
      <c r="R3715">
        <f>IFERROR(ROUND(E3715/N3715,2),0)</f>
        <v>0</v>
      </c>
      <c r="S3715" t="s">
        <v>8328</v>
      </c>
      <c r="T3715" t="s">
        <v>8340</v>
      </c>
      <c r="U3715">
        <v>2</v>
      </c>
      <c r="V3715">
        <v>18</v>
      </c>
      <c r="W3715" t="s">
        <v>12062</v>
      </c>
    </row>
    <row r="3716" spans="1:23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 s="15">
        <f t="shared" si="117"/>
        <v>42616.246527777781</v>
      </c>
      <c r="J3716">
        <v>1472882100</v>
      </c>
      <c r="K3716" s="17">
        <f>(((L3716/60)/60/24)+DATE(1970,1,1))</f>
        <v>42559.064143518524</v>
      </c>
      <c r="L3716">
        <v>1467941542</v>
      </c>
      <c r="M3716" t="b">
        <v>0</v>
      </c>
      <c r="N3716">
        <v>0</v>
      </c>
      <c r="O3716" t="b">
        <v>0</v>
      </c>
      <c r="P3716" t="s">
        <v>8265</v>
      </c>
      <c r="Q3716">
        <f t="shared" si="116"/>
        <v>0</v>
      </c>
      <c r="R3716">
        <f>IFERROR(ROUND(E3716/N3716,2),0)</f>
        <v>0</v>
      </c>
      <c r="S3716" t="s">
        <v>8328</v>
      </c>
      <c r="T3716" t="s">
        <v>8340</v>
      </c>
      <c r="U3716">
        <v>7</v>
      </c>
      <c r="V3716">
        <v>8</v>
      </c>
      <c r="W3716" t="s">
        <v>12063</v>
      </c>
    </row>
    <row r="3717" spans="1:23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 s="15">
        <f t="shared" si="117"/>
        <v>42012.762499999997</v>
      </c>
      <c r="J3717">
        <v>1420741080</v>
      </c>
      <c r="K3717" s="17">
        <f>(((L3717/60)/60/24)+DATE(1970,1,1))</f>
        <v>41969.767824074079</v>
      </c>
      <c r="L3717">
        <v>1417026340</v>
      </c>
      <c r="M3717" t="b">
        <v>0</v>
      </c>
      <c r="N3717">
        <v>0</v>
      </c>
      <c r="O3717" t="b">
        <v>0</v>
      </c>
      <c r="P3717" t="s">
        <v>8265</v>
      </c>
      <c r="Q3717">
        <f t="shared" si="116"/>
        <v>0</v>
      </c>
      <c r="R3717">
        <f>IFERROR(ROUND(E3717/N3717,2),0)</f>
        <v>0</v>
      </c>
      <c r="S3717" t="s">
        <v>8328</v>
      </c>
      <c r="T3717" t="s">
        <v>8340</v>
      </c>
      <c r="U3717">
        <v>11</v>
      </c>
      <c r="V3717">
        <v>26</v>
      </c>
      <c r="W3717" t="s">
        <v>12064</v>
      </c>
    </row>
    <row r="3718" spans="1:23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 s="15">
        <f t="shared" si="117"/>
        <v>41934.07671296296</v>
      </c>
      <c r="J3718">
        <v>1413942628</v>
      </c>
      <c r="K3718" s="17">
        <f>(((L3718/60)/60/24)+DATE(1970,1,1))</f>
        <v>41904.07671296296</v>
      </c>
      <c r="L3718">
        <v>1411350628</v>
      </c>
      <c r="M3718" t="b">
        <v>0</v>
      </c>
      <c r="N3718">
        <v>0</v>
      </c>
      <c r="O3718" t="b">
        <v>0</v>
      </c>
      <c r="P3718" t="s">
        <v>8265</v>
      </c>
      <c r="Q3718">
        <f t="shared" si="116"/>
        <v>0</v>
      </c>
      <c r="R3718">
        <f>IFERROR(ROUND(E3718/N3718,2),0)</f>
        <v>0</v>
      </c>
      <c r="S3718" t="s">
        <v>8328</v>
      </c>
      <c r="T3718" t="s">
        <v>8340</v>
      </c>
      <c r="U3718">
        <v>9</v>
      </c>
      <c r="V3718">
        <v>22</v>
      </c>
      <c r="W3718" t="s">
        <v>12065</v>
      </c>
    </row>
    <row r="3719" spans="1:23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 s="15">
        <f t="shared" si="117"/>
        <v>42231.913090277783</v>
      </c>
      <c r="J3719">
        <v>1439675691</v>
      </c>
      <c r="K3719" s="17">
        <f>(((L3719/60)/60/24)+DATE(1970,1,1))</f>
        <v>42171.913090277783</v>
      </c>
      <c r="L3719">
        <v>1434491691</v>
      </c>
      <c r="M3719" t="b">
        <v>0</v>
      </c>
      <c r="N3719">
        <v>0</v>
      </c>
      <c r="O3719" t="b">
        <v>0</v>
      </c>
      <c r="P3719" t="s">
        <v>8266</v>
      </c>
      <c r="Q3719">
        <f t="shared" si="116"/>
        <v>0</v>
      </c>
      <c r="R3719">
        <f>IFERROR(ROUND(E3719/N3719,2),0)</f>
        <v>0</v>
      </c>
      <c r="S3719" t="s">
        <v>8328</v>
      </c>
      <c r="T3719" t="s">
        <v>8330</v>
      </c>
      <c r="U3719">
        <v>6</v>
      </c>
      <c r="V3719">
        <v>16</v>
      </c>
      <c r="W3719" t="s">
        <v>12066</v>
      </c>
    </row>
    <row r="3720" spans="1:23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 s="15">
        <f t="shared" si="117"/>
        <v>42278</v>
      </c>
      <c r="J3720">
        <v>1443657600</v>
      </c>
      <c r="K3720" s="17">
        <f>(((L3720/60)/60/24)+DATE(1970,1,1))</f>
        <v>42243.961273148147</v>
      </c>
      <c r="L3720">
        <v>1440716654</v>
      </c>
      <c r="M3720" t="b">
        <v>0</v>
      </c>
      <c r="N3720">
        <v>0</v>
      </c>
      <c r="O3720" t="b">
        <v>0</v>
      </c>
      <c r="P3720" t="s">
        <v>8266</v>
      </c>
      <c r="Q3720">
        <f t="shared" si="116"/>
        <v>0</v>
      </c>
      <c r="R3720">
        <f>IFERROR(ROUND(E3720/N3720,2),0)</f>
        <v>0</v>
      </c>
      <c r="S3720" t="s">
        <v>8328</v>
      </c>
      <c r="T3720" t="s">
        <v>8330</v>
      </c>
      <c r="U3720">
        <v>8</v>
      </c>
      <c r="V3720">
        <v>27</v>
      </c>
      <c r="W3720" t="s">
        <v>12067</v>
      </c>
    </row>
    <row r="3721" spans="1:23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 s="15">
        <f t="shared" si="117"/>
        <v>42381.658842592587</v>
      </c>
      <c r="J3721">
        <v>1452613724</v>
      </c>
      <c r="K3721" s="17">
        <f>(((L3721/60)/60/24)+DATE(1970,1,1))</f>
        <v>42351.658842592587</v>
      </c>
      <c r="L3721">
        <v>1450021724</v>
      </c>
      <c r="M3721" t="b">
        <v>0</v>
      </c>
      <c r="N3721">
        <v>0</v>
      </c>
      <c r="O3721" t="b">
        <v>0</v>
      </c>
      <c r="P3721" t="s">
        <v>8266</v>
      </c>
      <c r="Q3721">
        <f t="shared" si="116"/>
        <v>0</v>
      </c>
      <c r="R3721">
        <f>IFERROR(ROUND(E3721/N3721,2),0)</f>
        <v>0</v>
      </c>
      <c r="S3721" t="s">
        <v>8328</v>
      </c>
      <c r="T3721" t="s">
        <v>8330</v>
      </c>
      <c r="U3721">
        <v>12</v>
      </c>
      <c r="V3721">
        <v>13</v>
      </c>
      <c r="W3721" t="s">
        <v>12068</v>
      </c>
    </row>
    <row r="3722" spans="1:23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 s="15">
        <f t="shared" si="117"/>
        <v>42082.353275462956</v>
      </c>
      <c r="J3722">
        <v>1426753723</v>
      </c>
      <c r="K3722" s="17">
        <f>(((L3722/60)/60/24)+DATE(1970,1,1))</f>
        <v>42047.394942129627</v>
      </c>
      <c r="L3722">
        <v>1423733323</v>
      </c>
      <c r="M3722" t="b">
        <v>0</v>
      </c>
      <c r="N3722">
        <v>0</v>
      </c>
      <c r="O3722" t="b">
        <v>0</v>
      </c>
      <c r="P3722" t="s">
        <v>8266</v>
      </c>
      <c r="Q3722">
        <f t="shared" si="116"/>
        <v>0</v>
      </c>
      <c r="R3722">
        <f>IFERROR(ROUND(E3722/N3722,2),0)</f>
        <v>0</v>
      </c>
      <c r="S3722" t="s">
        <v>8328</v>
      </c>
      <c r="T3722" t="s">
        <v>8330</v>
      </c>
      <c r="U3722">
        <v>2</v>
      </c>
      <c r="V3722">
        <v>12</v>
      </c>
      <c r="W3722" t="s">
        <v>12069</v>
      </c>
    </row>
    <row r="3723" spans="1:23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 s="15">
        <f t="shared" si="117"/>
        <v>42063.573009259257</v>
      </c>
      <c r="J3723">
        <v>1425131108</v>
      </c>
      <c r="K3723" s="17">
        <f>(((L3723/60)/60/24)+DATE(1970,1,1))</f>
        <v>42033.573009259257</v>
      </c>
      <c r="L3723">
        <v>1422539108</v>
      </c>
      <c r="M3723" t="b">
        <v>0</v>
      </c>
      <c r="N3723">
        <v>0</v>
      </c>
      <c r="O3723" t="b">
        <v>0</v>
      </c>
      <c r="P3723" t="s">
        <v>8266</v>
      </c>
      <c r="Q3723">
        <f t="shared" si="116"/>
        <v>0</v>
      </c>
      <c r="R3723">
        <f>IFERROR(ROUND(E3723/N3723,2),0)</f>
        <v>0</v>
      </c>
      <c r="S3723" t="s">
        <v>8328</v>
      </c>
      <c r="T3723" t="s">
        <v>8330</v>
      </c>
      <c r="U3723">
        <v>1</v>
      </c>
      <c r="V3723">
        <v>29</v>
      </c>
      <c r="W3723" t="s">
        <v>12070</v>
      </c>
    </row>
    <row r="3724" spans="1:23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 s="15">
        <f t="shared" si="117"/>
        <v>42132.758981481486</v>
      </c>
      <c r="J3724">
        <v>1431108776</v>
      </c>
      <c r="K3724" s="17">
        <f>(((L3724/60)/60/24)+DATE(1970,1,1))</f>
        <v>42072.758981481486</v>
      </c>
      <c r="L3724">
        <v>1425924776</v>
      </c>
      <c r="M3724" t="b">
        <v>0</v>
      </c>
      <c r="N3724">
        <v>0</v>
      </c>
      <c r="O3724" t="b">
        <v>0</v>
      </c>
      <c r="P3724" t="s">
        <v>8266</v>
      </c>
      <c r="Q3724">
        <f t="shared" si="116"/>
        <v>0</v>
      </c>
      <c r="R3724">
        <f>IFERROR(ROUND(E3724/N3724,2),0)</f>
        <v>0</v>
      </c>
      <c r="S3724" t="s">
        <v>8328</v>
      </c>
      <c r="T3724" t="s">
        <v>8330</v>
      </c>
      <c r="U3724">
        <v>3</v>
      </c>
      <c r="V3724">
        <v>9</v>
      </c>
      <c r="W3724" t="s">
        <v>12071</v>
      </c>
    </row>
    <row r="3725" spans="1:23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 s="15">
        <f t="shared" si="117"/>
        <v>42221.824062500003</v>
      </c>
      <c r="J3725">
        <v>1438803999</v>
      </c>
      <c r="K3725" s="17">
        <f>(((L3725/60)/60/24)+DATE(1970,1,1))</f>
        <v>42191.824062500003</v>
      </c>
      <c r="L3725">
        <v>1436211999</v>
      </c>
      <c r="M3725" t="b">
        <v>0</v>
      </c>
      <c r="N3725">
        <v>0</v>
      </c>
      <c r="O3725" t="b">
        <v>0</v>
      </c>
      <c r="P3725" t="s">
        <v>8266</v>
      </c>
      <c r="Q3725">
        <f t="shared" si="116"/>
        <v>0</v>
      </c>
      <c r="R3725">
        <f>IFERROR(ROUND(E3725/N3725,2),0)</f>
        <v>0</v>
      </c>
      <c r="S3725" t="s">
        <v>8328</v>
      </c>
      <c r="T3725" t="s">
        <v>8330</v>
      </c>
      <c r="U3725">
        <v>7</v>
      </c>
      <c r="V3725">
        <v>6</v>
      </c>
      <c r="W3725" t="s">
        <v>12072</v>
      </c>
    </row>
    <row r="3726" spans="1:23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 s="15">
        <f t="shared" si="117"/>
        <v>42334.997048611112</v>
      </c>
      <c r="J3726">
        <v>1448582145</v>
      </c>
      <c r="K3726" s="17">
        <f>(((L3726/60)/60/24)+DATE(1970,1,1))</f>
        <v>42304.955381944441</v>
      </c>
      <c r="L3726">
        <v>1445986545</v>
      </c>
      <c r="M3726" t="b">
        <v>0</v>
      </c>
      <c r="N3726">
        <v>0</v>
      </c>
      <c r="O3726" t="b">
        <v>0</v>
      </c>
      <c r="P3726" t="s">
        <v>8266</v>
      </c>
      <c r="Q3726">
        <f t="shared" si="116"/>
        <v>0</v>
      </c>
      <c r="R3726">
        <f>IFERROR(ROUND(E3726/N3726,2),0)</f>
        <v>0</v>
      </c>
      <c r="S3726" t="s">
        <v>8328</v>
      </c>
      <c r="T3726" t="s">
        <v>8330</v>
      </c>
      <c r="U3726">
        <v>10</v>
      </c>
      <c r="V3726">
        <v>27</v>
      </c>
      <c r="W3726" t="s">
        <v>12073</v>
      </c>
    </row>
    <row r="3727" spans="1:23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 s="15">
        <f t="shared" si="117"/>
        <v>42742.011944444443</v>
      </c>
      <c r="J3727">
        <v>1483748232</v>
      </c>
      <c r="K3727" s="17">
        <f>(((L3727/60)/60/24)+DATE(1970,1,1))</f>
        <v>42712.011944444443</v>
      </c>
      <c r="L3727">
        <v>1481156232</v>
      </c>
      <c r="M3727" t="b">
        <v>0</v>
      </c>
      <c r="N3727">
        <v>0</v>
      </c>
      <c r="O3727" t="b">
        <v>0</v>
      </c>
      <c r="P3727" t="s">
        <v>8266</v>
      </c>
      <c r="Q3727">
        <f t="shared" si="116"/>
        <v>0</v>
      </c>
      <c r="R3727">
        <f>IFERROR(ROUND(E3727/N3727,2),0)</f>
        <v>0</v>
      </c>
      <c r="S3727" t="s">
        <v>8328</v>
      </c>
      <c r="T3727" t="s">
        <v>8330</v>
      </c>
      <c r="U3727">
        <v>12</v>
      </c>
      <c r="V3727">
        <v>8</v>
      </c>
      <c r="W3727" t="s">
        <v>12074</v>
      </c>
    </row>
    <row r="3728" spans="1:23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 s="15">
        <f t="shared" si="117"/>
        <v>42797.833333333328</v>
      </c>
      <c r="J3728">
        <v>1488571200</v>
      </c>
      <c r="K3728" s="17">
        <f>(((L3728/60)/60/24)+DATE(1970,1,1))</f>
        <v>42767.812893518523</v>
      </c>
      <c r="L3728">
        <v>1485977434</v>
      </c>
      <c r="M3728" t="b">
        <v>0</v>
      </c>
      <c r="N3728">
        <v>0</v>
      </c>
      <c r="O3728" t="b">
        <v>0</v>
      </c>
      <c r="P3728" t="s">
        <v>8266</v>
      </c>
      <c r="Q3728">
        <f t="shared" si="116"/>
        <v>0</v>
      </c>
      <c r="R3728">
        <f>IFERROR(ROUND(E3728/N3728,2),0)</f>
        <v>0</v>
      </c>
      <c r="S3728" t="s">
        <v>8328</v>
      </c>
      <c r="T3728" t="s">
        <v>8330</v>
      </c>
      <c r="U3728">
        <v>2</v>
      </c>
      <c r="V3728">
        <v>1</v>
      </c>
      <c r="W3728" t="s">
        <v>12075</v>
      </c>
    </row>
    <row r="3729" spans="1:23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 s="15">
        <f t="shared" si="117"/>
        <v>41887.18304398148</v>
      </c>
      <c r="J3729">
        <v>1409891015</v>
      </c>
      <c r="K3729" s="17">
        <f>(((L3729/60)/60/24)+DATE(1970,1,1))</f>
        <v>41857.18304398148</v>
      </c>
      <c r="L3729">
        <v>1407299015</v>
      </c>
      <c r="M3729" t="b">
        <v>0</v>
      </c>
      <c r="N3729">
        <v>0</v>
      </c>
      <c r="O3729" t="b">
        <v>0</v>
      </c>
      <c r="P3729" t="s">
        <v>8266</v>
      </c>
      <c r="Q3729">
        <f t="shared" si="116"/>
        <v>0</v>
      </c>
      <c r="R3729">
        <f>IFERROR(ROUND(E3729/N3729,2),0)</f>
        <v>0</v>
      </c>
      <c r="S3729" t="s">
        <v>8328</v>
      </c>
      <c r="T3729" t="s">
        <v>8330</v>
      </c>
      <c r="U3729">
        <v>8</v>
      </c>
      <c r="V3729">
        <v>6</v>
      </c>
      <c r="W3729" t="s">
        <v>12076</v>
      </c>
    </row>
    <row r="3730" spans="1:23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 s="15">
        <f t="shared" si="117"/>
        <v>41971.976458333331</v>
      </c>
      <c r="J3730">
        <v>1417217166</v>
      </c>
      <c r="K3730" s="17">
        <f>(((L3730/60)/60/24)+DATE(1970,1,1))</f>
        <v>41911.934791666667</v>
      </c>
      <c r="L3730">
        <v>1412029566</v>
      </c>
      <c r="M3730" t="b">
        <v>0</v>
      </c>
      <c r="N3730">
        <v>0</v>
      </c>
      <c r="O3730" t="b">
        <v>0</v>
      </c>
      <c r="P3730" t="s">
        <v>8266</v>
      </c>
      <c r="Q3730">
        <f t="shared" si="116"/>
        <v>0</v>
      </c>
      <c r="R3730">
        <f>IFERROR(ROUND(E3730/N3730,2),0)</f>
        <v>0</v>
      </c>
      <c r="S3730" t="s">
        <v>8328</v>
      </c>
      <c r="T3730" t="s">
        <v>8330</v>
      </c>
      <c r="U3730">
        <v>9</v>
      </c>
      <c r="V3730">
        <v>29</v>
      </c>
      <c r="W3730" t="s">
        <v>12077</v>
      </c>
    </row>
    <row r="3731" spans="1:23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 s="15">
        <f t="shared" si="117"/>
        <v>42195.67050925926</v>
      </c>
      <c r="J3731">
        <v>1436544332</v>
      </c>
      <c r="K3731" s="17">
        <f>(((L3731/60)/60/24)+DATE(1970,1,1))</f>
        <v>42135.67050925926</v>
      </c>
      <c r="L3731">
        <v>1431360332</v>
      </c>
      <c r="M3731" t="b">
        <v>0</v>
      </c>
      <c r="N3731">
        <v>0</v>
      </c>
      <c r="O3731" t="b">
        <v>0</v>
      </c>
      <c r="P3731" t="s">
        <v>8266</v>
      </c>
      <c r="Q3731">
        <f t="shared" si="116"/>
        <v>0</v>
      </c>
      <c r="R3731">
        <f>IFERROR(ROUND(E3731/N3731,2),0)</f>
        <v>0</v>
      </c>
      <c r="S3731" t="s">
        <v>8328</v>
      </c>
      <c r="T3731" t="s">
        <v>8330</v>
      </c>
      <c r="U3731">
        <v>5</v>
      </c>
      <c r="V3731">
        <v>11</v>
      </c>
      <c r="W3731" t="s">
        <v>12078</v>
      </c>
    </row>
    <row r="3732" spans="1:23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 s="15">
        <f t="shared" si="117"/>
        <v>42614.123865740738</v>
      </c>
      <c r="J3732">
        <v>1472698702</v>
      </c>
      <c r="K3732" s="17">
        <f>(((L3732/60)/60/24)+DATE(1970,1,1))</f>
        <v>42584.123865740738</v>
      </c>
      <c r="L3732">
        <v>1470106702</v>
      </c>
      <c r="M3732" t="b">
        <v>0</v>
      </c>
      <c r="N3732">
        <v>0</v>
      </c>
      <c r="O3732" t="b">
        <v>0</v>
      </c>
      <c r="P3732" t="s">
        <v>8266</v>
      </c>
      <c r="Q3732">
        <f t="shared" si="116"/>
        <v>0</v>
      </c>
      <c r="R3732">
        <f>IFERROR(ROUND(E3732/N3732,2),0)</f>
        <v>0</v>
      </c>
      <c r="S3732" t="s">
        <v>8328</v>
      </c>
      <c r="T3732" t="s">
        <v>8330</v>
      </c>
      <c r="U3732">
        <v>8</v>
      </c>
      <c r="V3732">
        <v>2</v>
      </c>
      <c r="W3732" t="s">
        <v>12079</v>
      </c>
    </row>
    <row r="3733" spans="1:23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 s="15">
        <f t="shared" si="117"/>
        <v>42285.874305555553</v>
      </c>
      <c r="J3733">
        <v>1444337940</v>
      </c>
      <c r="K3733" s="17">
        <f>(((L3733/60)/60/24)+DATE(1970,1,1))</f>
        <v>42255.927824074075</v>
      </c>
      <c r="L3733">
        <v>1441750564</v>
      </c>
      <c r="M3733" t="b">
        <v>0</v>
      </c>
      <c r="N3733">
        <v>0</v>
      </c>
      <c r="O3733" t="b">
        <v>0</v>
      </c>
      <c r="P3733" t="s">
        <v>8266</v>
      </c>
      <c r="Q3733">
        <f t="shared" si="116"/>
        <v>0</v>
      </c>
      <c r="R3733">
        <f>IFERROR(ROUND(E3733/N3733,2),0)</f>
        <v>0</v>
      </c>
      <c r="S3733" t="s">
        <v>8328</v>
      </c>
      <c r="T3733" t="s">
        <v>8330</v>
      </c>
      <c r="U3733">
        <v>9</v>
      </c>
      <c r="V3733">
        <v>8</v>
      </c>
      <c r="W3733" t="s">
        <v>12080</v>
      </c>
    </row>
    <row r="3734" spans="1:23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 s="15">
        <f t="shared" si="117"/>
        <v>42588.004432870366</v>
      </c>
      <c r="J3734">
        <v>1470441983</v>
      </c>
      <c r="K3734" s="17">
        <f>(((L3734/60)/60/24)+DATE(1970,1,1))</f>
        <v>42567.004432870366</v>
      </c>
      <c r="L3734">
        <v>1468627583</v>
      </c>
      <c r="M3734" t="b">
        <v>0</v>
      </c>
      <c r="N3734">
        <v>0</v>
      </c>
      <c r="O3734" t="b">
        <v>0</v>
      </c>
      <c r="P3734" t="s">
        <v>8266</v>
      </c>
      <c r="Q3734">
        <f t="shared" si="116"/>
        <v>0</v>
      </c>
      <c r="R3734">
        <f>IFERROR(ROUND(E3734/N3734,2),0)</f>
        <v>0</v>
      </c>
      <c r="S3734" t="s">
        <v>8328</v>
      </c>
      <c r="T3734" t="s">
        <v>8330</v>
      </c>
      <c r="U3734">
        <v>7</v>
      </c>
      <c r="V3734">
        <v>16</v>
      </c>
      <c r="W3734" t="s">
        <v>12081</v>
      </c>
    </row>
    <row r="3735" spans="1:23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 s="15">
        <f t="shared" si="117"/>
        <v>41989.369988425926</v>
      </c>
      <c r="J3735">
        <v>1418719967</v>
      </c>
      <c r="K3735" s="17">
        <f>(((L3735/60)/60/24)+DATE(1970,1,1))</f>
        <v>41959.369988425926</v>
      </c>
      <c r="L3735">
        <v>1416127967</v>
      </c>
      <c r="M3735" t="b">
        <v>0</v>
      </c>
      <c r="N3735">
        <v>0</v>
      </c>
      <c r="O3735" t="b">
        <v>0</v>
      </c>
      <c r="P3735" t="s">
        <v>8266</v>
      </c>
      <c r="Q3735">
        <f t="shared" si="116"/>
        <v>0</v>
      </c>
      <c r="R3735">
        <f>IFERROR(ROUND(E3735/N3735,2),0)</f>
        <v>0</v>
      </c>
      <c r="S3735" t="s">
        <v>8328</v>
      </c>
      <c r="T3735" t="s">
        <v>8330</v>
      </c>
      <c r="U3735">
        <v>11</v>
      </c>
      <c r="V3735">
        <v>16</v>
      </c>
      <c r="W3735" t="s">
        <v>12082</v>
      </c>
    </row>
    <row r="3736" spans="1:23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 s="15">
        <f t="shared" si="117"/>
        <v>42195.922858796301</v>
      </c>
      <c r="J3736">
        <v>1436566135</v>
      </c>
      <c r="K3736" s="17">
        <f>(((L3736/60)/60/24)+DATE(1970,1,1))</f>
        <v>42165.922858796301</v>
      </c>
      <c r="L3736">
        <v>1433974135</v>
      </c>
      <c r="M3736" t="b">
        <v>0</v>
      </c>
      <c r="N3736">
        <v>0</v>
      </c>
      <c r="O3736" t="b">
        <v>0</v>
      </c>
      <c r="P3736" t="s">
        <v>8266</v>
      </c>
      <c r="Q3736">
        <f t="shared" si="116"/>
        <v>0</v>
      </c>
      <c r="R3736">
        <f>IFERROR(ROUND(E3736/N3736,2),0)</f>
        <v>0</v>
      </c>
      <c r="S3736" t="s">
        <v>8328</v>
      </c>
      <c r="T3736" t="s">
        <v>8330</v>
      </c>
      <c r="U3736">
        <v>6</v>
      </c>
      <c r="V3736">
        <v>10</v>
      </c>
      <c r="W3736" t="s">
        <v>12083</v>
      </c>
    </row>
    <row r="3737" spans="1:23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 s="15">
        <f t="shared" si="117"/>
        <v>42091.79587962963</v>
      </c>
      <c r="J3737">
        <v>1427569564</v>
      </c>
      <c r="K3737" s="17">
        <f>(((L3737/60)/60/24)+DATE(1970,1,1))</f>
        <v>42031.837546296301</v>
      </c>
      <c r="L3737">
        <v>1422389164</v>
      </c>
      <c r="M3737" t="b">
        <v>0</v>
      </c>
      <c r="N3737">
        <v>0</v>
      </c>
      <c r="O3737" t="b">
        <v>0</v>
      </c>
      <c r="P3737" t="s">
        <v>8266</v>
      </c>
      <c r="Q3737">
        <f t="shared" si="116"/>
        <v>0</v>
      </c>
      <c r="R3737">
        <f>IFERROR(ROUND(E3737/N3737,2),0)</f>
        <v>0</v>
      </c>
      <c r="S3737" t="s">
        <v>8328</v>
      </c>
      <c r="T3737" t="s">
        <v>8330</v>
      </c>
      <c r="U3737">
        <v>1</v>
      </c>
      <c r="V3737">
        <v>27</v>
      </c>
      <c r="W3737" t="s">
        <v>12084</v>
      </c>
    </row>
    <row r="3738" spans="1:23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 s="15">
        <f t="shared" si="117"/>
        <v>42512.045138888891</v>
      </c>
      <c r="J3738">
        <v>1463879100</v>
      </c>
      <c r="K3738" s="17">
        <f>(((L3738/60)/60/24)+DATE(1970,1,1))</f>
        <v>42482.048032407409</v>
      </c>
      <c r="L3738">
        <v>1461287350</v>
      </c>
      <c r="M3738" t="b">
        <v>0</v>
      </c>
      <c r="N3738">
        <v>0</v>
      </c>
      <c r="O3738" t="b">
        <v>0</v>
      </c>
      <c r="P3738" t="s">
        <v>8266</v>
      </c>
      <c r="Q3738">
        <f t="shared" si="116"/>
        <v>0</v>
      </c>
      <c r="R3738">
        <f>IFERROR(ROUND(E3738/N3738,2),0)</f>
        <v>0</v>
      </c>
      <c r="S3738" t="s">
        <v>8328</v>
      </c>
      <c r="T3738" t="s">
        <v>8330</v>
      </c>
      <c r="U3738">
        <v>4</v>
      </c>
      <c r="V3738">
        <v>22</v>
      </c>
      <c r="W3738" t="s">
        <v>12085</v>
      </c>
    </row>
    <row r="3739" spans="1:23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 s="15">
        <f t="shared" si="117"/>
        <v>42195.235254629632</v>
      </c>
      <c r="J3739">
        <v>1436506726</v>
      </c>
      <c r="K3739" s="17">
        <f>(((L3739/60)/60/24)+DATE(1970,1,1))</f>
        <v>42135.235254629632</v>
      </c>
      <c r="L3739">
        <v>1431322726</v>
      </c>
      <c r="M3739" t="b">
        <v>0</v>
      </c>
      <c r="N3739">
        <v>0</v>
      </c>
      <c r="O3739" t="b">
        <v>0</v>
      </c>
      <c r="P3739" t="s">
        <v>8266</v>
      </c>
      <c r="Q3739">
        <f t="shared" si="116"/>
        <v>0</v>
      </c>
      <c r="R3739">
        <f>IFERROR(ROUND(E3739/N3739,2),0)</f>
        <v>0</v>
      </c>
      <c r="S3739" t="s">
        <v>8328</v>
      </c>
      <c r="T3739" t="s">
        <v>8330</v>
      </c>
      <c r="U3739">
        <v>5</v>
      </c>
      <c r="V3739">
        <v>11</v>
      </c>
      <c r="W3739" t="s">
        <v>12086</v>
      </c>
    </row>
    <row r="3740" spans="1:23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 s="15">
        <f t="shared" si="117"/>
        <v>42468.919606481482</v>
      </c>
      <c r="J3740">
        <v>1460153054</v>
      </c>
      <c r="K3740" s="17">
        <f>(((L3740/60)/60/24)+DATE(1970,1,1))</f>
        <v>42438.961273148147</v>
      </c>
      <c r="L3740">
        <v>1457564654</v>
      </c>
      <c r="M3740" t="b">
        <v>0</v>
      </c>
      <c r="N3740">
        <v>0</v>
      </c>
      <c r="O3740" t="b">
        <v>0</v>
      </c>
      <c r="P3740" t="s">
        <v>8266</v>
      </c>
      <c r="Q3740">
        <f t="shared" si="116"/>
        <v>0</v>
      </c>
      <c r="R3740">
        <f>IFERROR(ROUND(E3740/N3740,2),0)</f>
        <v>0</v>
      </c>
      <c r="S3740" t="s">
        <v>8328</v>
      </c>
      <c r="T3740" t="s">
        <v>8330</v>
      </c>
      <c r="U3740">
        <v>3</v>
      </c>
      <c r="V3740">
        <v>9</v>
      </c>
      <c r="W3740" t="s">
        <v>12087</v>
      </c>
    </row>
    <row r="3741" spans="1:23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 s="15">
        <f t="shared" si="117"/>
        <v>42194.893993055557</v>
      </c>
      <c r="J3741">
        <v>1436477241</v>
      </c>
      <c r="K3741" s="17">
        <f>(((L3741/60)/60/24)+DATE(1970,1,1))</f>
        <v>42164.893993055557</v>
      </c>
      <c r="L3741">
        <v>1433885241</v>
      </c>
      <c r="M3741" t="b">
        <v>0</v>
      </c>
      <c r="N3741">
        <v>0</v>
      </c>
      <c r="O3741" t="b">
        <v>0</v>
      </c>
      <c r="P3741" t="s">
        <v>8266</v>
      </c>
      <c r="Q3741">
        <f t="shared" si="116"/>
        <v>0</v>
      </c>
      <c r="R3741">
        <f>IFERROR(ROUND(E3741/N3741,2),0)</f>
        <v>0</v>
      </c>
      <c r="S3741" t="s">
        <v>8328</v>
      </c>
      <c r="T3741" t="s">
        <v>8330</v>
      </c>
      <c r="U3741">
        <v>6</v>
      </c>
      <c r="V3741">
        <v>9</v>
      </c>
      <c r="W3741" t="s">
        <v>12088</v>
      </c>
    </row>
    <row r="3742" spans="1:23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 s="15">
        <f t="shared" si="117"/>
        <v>42156.686400462961</v>
      </c>
      <c r="J3742">
        <v>1433176105</v>
      </c>
      <c r="K3742" s="17">
        <f>(((L3742/60)/60/24)+DATE(1970,1,1))</f>
        <v>42096.686400462961</v>
      </c>
      <c r="L3742">
        <v>1427992105</v>
      </c>
      <c r="M3742" t="b">
        <v>0</v>
      </c>
      <c r="N3742">
        <v>0</v>
      </c>
      <c r="O3742" t="b">
        <v>0</v>
      </c>
      <c r="P3742" t="s">
        <v>8266</v>
      </c>
      <c r="Q3742">
        <f t="shared" si="116"/>
        <v>0</v>
      </c>
      <c r="R3742">
        <f>IFERROR(ROUND(E3742/N3742,2),0)</f>
        <v>0</v>
      </c>
      <c r="S3742" t="s">
        <v>8328</v>
      </c>
      <c r="T3742" t="s">
        <v>8330</v>
      </c>
      <c r="U3742">
        <v>4</v>
      </c>
      <c r="V3742">
        <v>2</v>
      </c>
      <c r="W3742" t="s">
        <v>12089</v>
      </c>
    </row>
    <row r="3743" spans="1:23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 s="15">
        <f t="shared" si="117"/>
        <v>42413.933993055558</v>
      </c>
      <c r="J3743">
        <v>1455402297</v>
      </c>
      <c r="K3743" s="17">
        <f>(((L3743/60)/60/24)+DATE(1970,1,1))</f>
        <v>42383.933993055558</v>
      </c>
      <c r="L3743">
        <v>1452810297</v>
      </c>
      <c r="M3743" t="b">
        <v>0</v>
      </c>
      <c r="N3743">
        <v>0</v>
      </c>
      <c r="O3743" t="b">
        <v>0</v>
      </c>
      <c r="P3743" t="s">
        <v>8266</v>
      </c>
      <c r="Q3743">
        <f t="shared" si="116"/>
        <v>0</v>
      </c>
      <c r="R3743">
        <f>IFERROR(ROUND(E3743/N3743,2),0)</f>
        <v>0</v>
      </c>
      <c r="S3743" t="s">
        <v>8328</v>
      </c>
      <c r="T3743" t="s">
        <v>8330</v>
      </c>
      <c r="U3743">
        <v>1</v>
      </c>
      <c r="V3743">
        <v>14</v>
      </c>
      <c r="W3743" t="s">
        <v>12090</v>
      </c>
    </row>
    <row r="3744" spans="1:23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 s="15">
        <f t="shared" si="117"/>
        <v>42371.958923611113</v>
      </c>
      <c r="J3744">
        <v>1451775651</v>
      </c>
      <c r="K3744" s="17">
        <f>(((L3744/60)/60/24)+DATE(1970,1,1))</f>
        <v>42341.958923611113</v>
      </c>
      <c r="L3744">
        <v>1449183651</v>
      </c>
      <c r="M3744" t="b">
        <v>0</v>
      </c>
      <c r="N3744">
        <v>0</v>
      </c>
      <c r="O3744" t="b">
        <v>0</v>
      </c>
      <c r="P3744" t="s">
        <v>8266</v>
      </c>
      <c r="Q3744">
        <f t="shared" si="116"/>
        <v>0</v>
      </c>
      <c r="R3744">
        <f>IFERROR(ROUND(E3744/N3744,2),0)</f>
        <v>0</v>
      </c>
      <c r="S3744" t="s">
        <v>8328</v>
      </c>
      <c r="T3744" t="s">
        <v>8330</v>
      </c>
      <c r="U3744">
        <v>12</v>
      </c>
      <c r="V3744">
        <v>3</v>
      </c>
      <c r="W3744" t="s">
        <v>12091</v>
      </c>
    </row>
    <row r="3745" spans="1:23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 s="15">
        <f t="shared" si="117"/>
        <v>42642.911712962959</v>
      </c>
      <c r="J3745">
        <v>1475185972</v>
      </c>
      <c r="K3745" s="17">
        <f>(((L3745/60)/60/24)+DATE(1970,1,1))</f>
        <v>42612.911712962959</v>
      </c>
      <c r="L3745">
        <v>1472593972</v>
      </c>
      <c r="M3745" t="b">
        <v>0</v>
      </c>
      <c r="N3745">
        <v>0</v>
      </c>
      <c r="O3745" t="b">
        <v>0</v>
      </c>
      <c r="P3745" t="s">
        <v>8266</v>
      </c>
      <c r="Q3745">
        <f t="shared" si="116"/>
        <v>0</v>
      </c>
      <c r="R3745">
        <f>IFERROR(ROUND(E3745/N3745,2),0)</f>
        <v>0</v>
      </c>
      <c r="S3745" t="s">
        <v>8328</v>
      </c>
      <c r="T3745" t="s">
        <v>8330</v>
      </c>
      <c r="U3745">
        <v>8</v>
      </c>
      <c r="V3745">
        <v>30</v>
      </c>
      <c r="W3745" t="s">
        <v>11903</v>
      </c>
    </row>
    <row r="3746" spans="1:23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 s="15">
        <f t="shared" si="117"/>
        <v>42194.908530092594</v>
      </c>
      <c r="J3746">
        <v>1436478497</v>
      </c>
      <c r="K3746" s="17">
        <f>(((L3746/60)/60/24)+DATE(1970,1,1))</f>
        <v>42164.908530092594</v>
      </c>
      <c r="L3746">
        <v>1433886497</v>
      </c>
      <c r="M3746" t="b">
        <v>0</v>
      </c>
      <c r="N3746">
        <v>0</v>
      </c>
      <c r="O3746" t="b">
        <v>0</v>
      </c>
      <c r="P3746" t="s">
        <v>8266</v>
      </c>
      <c r="Q3746">
        <f t="shared" si="116"/>
        <v>0</v>
      </c>
      <c r="R3746">
        <f>IFERROR(ROUND(E3746/N3746,2),0)</f>
        <v>0</v>
      </c>
      <c r="S3746" t="s">
        <v>8328</v>
      </c>
      <c r="T3746" t="s">
        <v>8330</v>
      </c>
      <c r="U3746">
        <v>6</v>
      </c>
      <c r="V3746">
        <v>9</v>
      </c>
      <c r="W3746" t="s">
        <v>12092</v>
      </c>
    </row>
    <row r="3747" spans="1:23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 s="15">
        <f t="shared" si="117"/>
        <v>42374</v>
      </c>
      <c r="J3747">
        <v>1451952000</v>
      </c>
      <c r="K3747" s="17">
        <f>(((L3747/60)/60/24)+DATE(1970,1,1))</f>
        <v>42321.08447916666</v>
      </c>
      <c r="L3747">
        <v>1447380099</v>
      </c>
      <c r="M3747" t="b">
        <v>0</v>
      </c>
      <c r="N3747">
        <v>0</v>
      </c>
      <c r="O3747" t="b">
        <v>0</v>
      </c>
      <c r="P3747" t="s">
        <v>8266</v>
      </c>
      <c r="Q3747">
        <f t="shared" si="116"/>
        <v>0</v>
      </c>
      <c r="R3747">
        <f>IFERROR(ROUND(E3747/N3747,2),0)</f>
        <v>0</v>
      </c>
      <c r="S3747" t="s">
        <v>8328</v>
      </c>
      <c r="T3747" t="s">
        <v>8330</v>
      </c>
      <c r="U3747">
        <v>11</v>
      </c>
      <c r="V3747">
        <v>13</v>
      </c>
      <c r="W3747" t="s">
        <v>12093</v>
      </c>
    </row>
    <row r="3748" spans="1:23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 s="15">
        <f t="shared" si="117"/>
        <v>42734.375</v>
      </c>
      <c r="J3748">
        <v>1483088400</v>
      </c>
      <c r="K3748" s="17">
        <f>(((L3748/60)/60/24)+DATE(1970,1,1))</f>
        <v>42713.962499999994</v>
      </c>
      <c r="L3748">
        <v>1481324760</v>
      </c>
      <c r="M3748" t="b">
        <v>0</v>
      </c>
      <c r="N3748">
        <v>0</v>
      </c>
      <c r="O3748" t="b">
        <v>0</v>
      </c>
      <c r="P3748" t="s">
        <v>8266</v>
      </c>
      <c r="Q3748">
        <f t="shared" si="116"/>
        <v>0</v>
      </c>
      <c r="R3748">
        <f>IFERROR(ROUND(E3748/N3748,2),0)</f>
        <v>0</v>
      </c>
      <c r="S3748" t="s">
        <v>8328</v>
      </c>
      <c r="T3748" t="s">
        <v>8330</v>
      </c>
      <c r="U3748">
        <v>12</v>
      </c>
      <c r="V3748">
        <v>9</v>
      </c>
      <c r="W3748" t="s">
        <v>12094</v>
      </c>
    </row>
    <row r="3749" spans="1:23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 s="15">
        <f t="shared" si="117"/>
        <v>42299.790972222225</v>
      </c>
      <c r="J3749">
        <v>1445540340</v>
      </c>
      <c r="K3749" s="17">
        <f>(((L3749/60)/60/24)+DATE(1970,1,1))</f>
        <v>42285.909027777772</v>
      </c>
      <c r="L3749">
        <v>1444340940</v>
      </c>
      <c r="M3749" t="b">
        <v>0</v>
      </c>
      <c r="N3749">
        <v>0</v>
      </c>
      <c r="O3749" t="b">
        <v>0</v>
      </c>
      <c r="P3749" t="s">
        <v>8268</v>
      </c>
      <c r="Q3749">
        <f t="shared" si="116"/>
        <v>0</v>
      </c>
      <c r="R3749">
        <f>IFERROR(ROUND(E3749/N3749,2),0)</f>
        <v>0</v>
      </c>
      <c r="S3749" t="s">
        <v>8328</v>
      </c>
      <c r="T3749" t="s">
        <v>8342</v>
      </c>
      <c r="U3749">
        <v>10</v>
      </c>
      <c r="V3749">
        <v>8</v>
      </c>
      <c r="W3749" t="s">
        <v>12095</v>
      </c>
    </row>
    <row r="3750" spans="1:23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 s="15">
        <f t="shared" si="117"/>
        <v>40144.207638888889</v>
      </c>
      <c r="J3750">
        <v>1259297940</v>
      </c>
      <c r="K3750" s="17">
        <f>(((L3750/60)/60/24)+DATE(1970,1,1))</f>
        <v>40070.901412037041</v>
      </c>
      <c r="L3750">
        <v>1252964282</v>
      </c>
      <c r="M3750" t="b">
        <v>0</v>
      </c>
      <c r="N3750">
        <v>0</v>
      </c>
      <c r="O3750" t="b">
        <v>0</v>
      </c>
      <c r="P3750" t="s">
        <v>8268</v>
      </c>
      <c r="Q3750">
        <f t="shared" si="116"/>
        <v>0</v>
      </c>
      <c r="R3750">
        <f>IFERROR(ROUND(E3750/N3750,2),0)</f>
        <v>0</v>
      </c>
      <c r="S3750" t="s">
        <v>8328</v>
      </c>
      <c r="T3750" t="s">
        <v>8342</v>
      </c>
      <c r="U3750">
        <v>9</v>
      </c>
      <c r="V3750">
        <v>14</v>
      </c>
      <c r="W3750" t="s">
        <v>12096</v>
      </c>
    </row>
    <row r="3751" spans="1:23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 s="15">
        <f t="shared" si="117"/>
        <v>42288.629884259266</v>
      </c>
      <c r="J3751">
        <v>1444576022</v>
      </c>
      <c r="K3751" s="17">
        <f>(((L3751/60)/60/24)+DATE(1970,1,1))</f>
        <v>42228.629884259266</v>
      </c>
      <c r="L3751">
        <v>1439392022</v>
      </c>
      <c r="M3751" t="b">
        <v>0</v>
      </c>
      <c r="N3751">
        <v>0</v>
      </c>
      <c r="O3751" t="b">
        <v>0</v>
      </c>
      <c r="P3751" t="s">
        <v>8268</v>
      </c>
      <c r="Q3751">
        <f t="shared" si="116"/>
        <v>0</v>
      </c>
      <c r="R3751">
        <f>IFERROR(ROUND(E3751/N3751,2),0)</f>
        <v>0</v>
      </c>
      <c r="S3751" t="s">
        <v>8328</v>
      </c>
      <c r="T3751" t="s">
        <v>8342</v>
      </c>
      <c r="U3751">
        <v>8</v>
      </c>
      <c r="V3751">
        <v>12</v>
      </c>
      <c r="W3751" t="s">
        <v>12097</v>
      </c>
    </row>
    <row r="3752" spans="1:23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 s="15">
        <f t="shared" si="117"/>
        <v>41486.36241898148</v>
      </c>
      <c r="J3752">
        <v>1375260113</v>
      </c>
      <c r="K3752" s="17">
        <f>(((L3752/60)/60/24)+DATE(1970,1,1))</f>
        <v>41456.36241898148</v>
      </c>
      <c r="L3752">
        <v>1372668113</v>
      </c>
      <c r="M3752" t="b">
        <v>0</v>
      </c>
      <c r="N3752">
        <v>0</v>
      </c>
      <c r="O3752" t="b">
        <v>0</v>
      </c>
      <c r="P3752" t="s">
        <v>8268</v>
      </c>
      <c r="Q3752">
        <f t="shared" si="116"/>
        <v>0</v>
      </c>
      <c r="R3752">
        <f>IFERROR(ROUND(E3752/N3752,2),0)</f>
        <v>0</v>
      </c>
      <c r="S3752" t="s">
        <v>8328</v>
      </c>
      <c r="T3752" t="s">
        <v>8342</v>
      </c>
      <c r="U3752">
        <v>7</v>
      </c>
      <c r="V3752">
        <v>1</v>
      </c>
      <c r="W3752" t="s">
        <v>12098</v>
      </c>
    </row>
    <row r="3753" spans="1:23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 s="15">
        <f t="shared" si="117"/>
        <v>42651.31858796296</v>
      </c>
      <c r="J3753">
        <v>1475912326</v>
      </c>
      <c r="K3753" s="17">
        <f>(((L3753/60)/60/24)+DATE(1970,1,1))</f>
        <v>42591.31858796296</v>
      </c>
      <c r="L3753">
        <v>1470728326</v>
      </c>
      <c r="M3753" t="b">
        <v>0</v>
      </c>
      <c r="N3753">
        <v>0</v>
      </c>
      <c r="O3753" t="b">
        <v>0</v>
      </c>
      <c r="P3753" t="s">
        <v>8268</v>
      </c>
      <c r="Q3753">
        <f t="shared" si="116"/>
        <v>0</v>
      </c>
      <c r="R3753">
        <f>IFERROR(ROUND(E3753/N3753,2),0)</f>
        <v>0</v>
      </c>
      <c r="S3753" t="s">
        <v>8328</v>
      </c>
      <c r="T3753" t="s">
        <v>8342</v>
      </c>
      <c r="U3753">
        <v>8</v>
      </c>
      <c r="V3753">
        <v>9</v>
      </c>
      <c r="W3753" t="s">
        <v>12099</v>
      </c>
    </row>
    <row r="3754" spans="1:23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 s="15">
        <f t="shared" si="117"/>
        <v>41929.761782407404</v>
      </c>
      <c r="J3754">
        <v>1413569818</v>
      </c>
      <c r="K3754" s="17">
        <f>(((L3754/60)/60/24)+DATE(1970,1,1))</f>
        <v>41919.761782407404</v>
      </c>
      <c r="L3754">
        <v>1412705818</v>
      </c>
      <c r="M3754" t="b">
        <v>0</v>
      </c>
      <c r="N3754">
        <v>0</v>
      </c>
      <c r="O3754" t="b">
        <v>0</v>
      </c>
      <c r="P3754" t="s">
        <v>8268</v>
      </c>
      <c r="Q3754">
        <f t="shared" si="116"/>
        <v>0</v>
      </c>
      <c r="R3754">
        <f>IFERROR(ROUND(E3754/N3754,2),0)</f>
        <v>0</v>
      </c>
      <c r="S3754" t="s">
        <v>8328</v>
      </c>
      <c r="T3754" t="s">
        <v>8342</v>
      </c>
      <c r="U3754">
        <v>10</v>
      </c>
      <c r="V3754">
        <v>7</v>
      </c>
      <c r="W3754" t="s">
        <v>10014</v>
      </c>
    </row>
    <row r="3755" spans="1:23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 s="15">
        <f t="shared" si="117"/>
        <v>41580.793935185182</v>
      </c>
      <c r="J3755">
        <v>1383418996</v>
      </c>
      <c r="K3755" s="17">
        <f>(((L3755/60)/60/24)+DATE(1970,1,1))</f>
        <v>41550.793935185182</v>
      </c>
      <c r="L3755">
        <v>1380826996</v>
      </c>
      <c r="M3755" t="b">
        <v>0</v>
      </c>
      <c r="N3755">
        <v>0</v>
      </c>
      <c r="O3755" t="b">
        <v>0</v>
      </c>
      <c r="P3755" t="s">
        <v>8268</v>
      </c>
      <c r="Q3755">
        <f t="shared" si="116"/>
        <v>0</v>
      </c>
      <c r="R3755">
        <f>IFERROR(ROUND(E3755/N3755,2),0)</f>
        <v>0</v>
      </c>
      <c r="S3755" t="s">
        <v>8328</v>
      </c>
      <c r="T3755" t="s">
        <v>8342</v>
      </c>
      <c r="U3755">
        <v>10</v>
      </c>
      <c r="V3755">
        <v>3</v>
      </c>
      <c r="W3755" t="s">
        <v>12100</v>
      </c>
    </row>
    <row r="3756" spans="1:23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 s="15">
        <f t="shared" si="117"/>
        <v>41664.715173611112</v>
      </c>
      <c r="J3756">
        <v>1390669791</v>
      </c>
      <c r="K3756" s="17">
        <f>(((L3756/60)/60/24)+DATE(1970,1,1))</f>
        <v>41634.715173611112</v>
      </c>
      <c r="L3756">
        <v>1388077791</v>
      </c>
      <c r="M3756" t="b">
        <v>0</v>
      </c>
      <c r="N3756">
        <v>0</v>
      </c>
      <c r="O3756" t="b">
        <v>0</v>
      </c>
      <c r="P3756" t="s">
        <v>8268</v>
      </c>
      <c r="Q3756">
        <f t="shared" si="116"/>
        <v>0</v>
      </c>
      <c r="R3756">
        <f>IFERROR(ROUND(E3756/N3756,2),0)</f>
        <v>0</v>
      </c>
      <c r="S3756" t="s">
        <v>8328</v>
      </c>
      <c r="T3756" t="s">
        <v>8342</v>
      </c>
      <c r="U3756">
        <v>12</v>
      </c>
      <c r="V3756">
        <v>26</v>
      </c>
      <c r="W3756" t="s">
        <v>12101</v>
      </c>
    </row>
    <row r="3757" spans="1:23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 s="15">
        <f t="shared" si="117"/>
        <v>41867.767500000002</v>
      </c>
      <c r="J3757">
        <v>1408213512</v>
      </c>
      <c r="K3757" s="17">
        <f>(((L3757/60)/60/24)+DATE(1970,1,1))</f>
        <v>41837.767500000002</v>
      </c>
      <c r="L3757">
        <v>1405621512</v>
      </c>
      <c r="M3757" t="b">
        <v>0</v>
      </c>
      <c r="N3757">
        <v>0</v>
      </c>
      <c r="O3757" t="b">
        <v>0</v>
      </c>
      <c r="P3757" t="s">
        <v>8268</v>
      </c>
      <c r="Q3757">
        <f t="shared" si="116"/>
        <v>0</v>
      </c>
      <c r="R3757">
        <f>IFERROR(ROUND(E3757/N3757,2),0)</f>
        <v>0</v>
      </c>
      <c r="S3757" t="s">
        <v>8328</v>
      </c>
      <c r="T3757" t="s">
        <v>8342</v>
      </c>
      <c r="U3757">
        <v>7</v>
      </c>
      <c r="V3757">
        <v>17</v>
      </c>
      <c r="W3757" t="s">
        <v>12102</v>
      </c>
    </row>
    <row r="3758" spans="1:23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 s="15">
        <f t="shared" si="117"/>
        <v>41427.84684027778</v>
      </c>
      <c r="J3758">
        <v>1370204367</v>
      </c>
      <c r="K3758" s="17">
        <f>(((L3758/60)/60/24)+DATE(1970,1,1))</f>
        <v>41407.84684027778</v>
      </c>
      <c r="L3758">
        <v>1368476367</v>
      </c>
      <c r="M3758" t="b">
        <v>0</v>
      </c>
      <c r="N3758">
        <v>0</v>
      </c>
      <c r="O3758" t="b">
        <v>0</v>
      </c>
      <c r="P3758" t="s">
        <v>8268</v>
      </c>
      <c r="Q3758">
        <f t="shared" si="116"/>
        <v>0</v>
      </c>
      <c r="R3758">
        <f>IFERROR(ROUND(E3758/N3758,2),0)</f>
        <v>0</v>
      </c>
      <c r="S3758" t="s">
        <v>8328</v>
      </c>
      <c r="T3758" t="s">
        <v>8342</v>
      </c>
      <c r="U3758">
        <v>5</v>
      </c>
      <c r="V3758">
        <v>13</v>
      </c>
      <c r="W3758" t="s">
        <v>12103</v>
      </c>
    </row>
    <row r="3759" spans="1:23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 s="15">
        <f t="shared" si="117"/>
        <v>40765.126631944448</v>
      </c>
      <c r="J3759">
        <v>1312945341</v>
      </c>
      <c r="K3759" s="17">
        <f>(((L3759/60)/60/24)+DATE(1970,1,1))</f>
        <v>40705.126631944448</v>
      </c>
      <c r="L3759">
        <v>1307761341</v>
      </c>
      <c r="M3759" t="b">
        <v>0</v>
      </c>
      <c r="N3759">
        <v>0</v>
      </c>
      <c r="O3759" t="b">
        <v>0</v>
      </c>
      <c r="P3759" t="s">
        <v>8268</v>
      </c>
      <c r="Q3759">
        <f t="shared" si="116"/>
        <v>0</v>
      </c>
      <c r="R3759">
        <f>IFERROR(ROUND(E3759/N3759,2),0)</f>
        <v>0</v>
      </c>
      <c r="S3759" t="s">
        <v>8328</v>
      </c>
      <c r="T3759" t="s">
        <v>8342</v>
      </c>
      <c r="U3759">
        <v>6</v>
      </c>
      <c r="V3759">
        <v>11</v>
      </c>
      <c r="W3759" t="s">
        <v>12104</v>
      </c>
    </row>
    <row r="3760" spans="1:23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 s="15">
        <f t="shared" si="117"/>
        <v>41101.160474537035</v>
      </c>
      <c r="J3760">
        <v>1341978665</v>
      </c>
      <c r="K3760" s="17">
        <f>(((L3760/60)/60/24)+DATE(1970,1,1))</f>
        <v>41041.167627314811</v>
      </c>
      <c r="L3760">
        <v>1336795283</v>
      </c>
      <c r="M3760" t="b">
        <v>0</v>
      </c>
      <c r="N3760">
        <v>0</v>
      </c>
      <c r="O3760" t="b">
        <v>0</v>
      </c>
      <c r="P3760" t="s">
        <v>8268</v>
      </c>
      <c r="Q3760">
        <f t="shared" si="116"/>
        <v>0</v>
      </c>
      <c r="R3760">
        <f>IFERROR(ROUND(E3760/N3760,2),0)</f>
        <v>0</v>
      </c>
      <c r="S3760" t="s">
        <v>8328</v>
      </c>
      <c r="T3760" t="s">
        <v>8342</v>
      </c>
      <c r="U3760">
        <v>5</v>
      </c>
      <c r="V3760">
        <v>12</v>
      </c>
      <c r="W3760" t="s">
        <v>12105</v>
      </c>
    </row>
    <row r="3761" spans="1:23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 s="15">
        <f t="shared" si="117"/>
        <v>41887.989861111113</v>
      </c>
      <c r="J3761">
        <v>1409960724</v>
      </c>
      <c r="K3761" s="17">
        <f>(((L3761/60)/60/24)+DATE(1970,1,1))</f>
        <v>41827.989861111113</v>
      </c>
      <c r="L3761">
        <v>1404776724</v>
      </c>
      <c r="M3761" t="b">
        <v>0</v>
      </c>
      <c r="N3761">
        <v>0</v>
      </c>
      <c r="O3761" t="b">
        <v>0</v>
      </c>
      <c r="P3761" t="s">
        <v>8268</v>
      </c>
      <c r="Q3761">
        <f t="shared" si="116"/>
        <v>0</v>
      </c>
      <c r="R3761">
        <f>IFERROR(ROUND(E3761/N3761,2),0)</f>
        <v>0</v>
      </c>
      <c r="S3761" t="s">
        <v>8328</v>
      </c>
      <c r="T3761" t="s">
        <v>8342</v>
      </c>
      <c r="U3761">
        <v>7</v>
      </c>
      <c r="V3761">
        <v>7</v>
      </c>
      <c r="W3761" t="s">
        <v>12106</v>
      </c>
    </row>
    <row r="3762" spans="1:23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 s="15">
        <f t="shared" si="117"/>
        <v>42130.086145833338</v>
      </c>
      <c r="J3762">
        <v>1430877843</v>
      </c>
      <c r="K3762" s="17">
        <f>(((L3762/60)/60/24)+DATE(1970,1,1))</f>
        <v>42100.086145833338</v>
      </c>
      <c r="L3762">
        <v>1428285843</v>
      </c>
      <c r="M3762" t="b">
        <v>0</v>
      </c>
      <c r="N3762">
        <v>0</v>
      </c>
      <c r="O3762" t="b">
        <v>0</v>
      </c>
      <c r="P3762" t="s">
        <v>8268</v>
      </c>
      <c r="Q3762">
        <f t="shared" si="116"/>
        <v>0</v>
      </c>
      <c r="R3762">
        <f>IFERROR(ROUND(E3762/N3762,2),0)</f>
        <v>0</v>
      </c>
      <c r="S3762" t="s">
        <v>8328</v>
      </c>
      <c r="T3762" t="s">
        <v>8342</v>
      </c>
      <c r="U3762">
        <v>4</v>
      </c>
      <c r="V3762">
        <v>6</v>
      </c>
      <c r="W3762" t="s">
        <v>12107</v>
      </c>
    </row>
    <row r="3763" spans="1:23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 s="15">
        <f t="shared" si="117"/>
        <v>41047.83488425926</v>
      </c>
      <c r="J3763">
        <v>1337371334</v>
      </c>
      <c r="K3763" s="17">
        <f>(((L3763/60)/60/24)+DATE(1970,1,1))</f>
        <v>40987.83488425926</v>
      </c>
      <c r="L3763">
        <v>1332187334</v>
      </c>
      <c r="M3763" t="b">
        <v>0</v>
      </c>
      <c r="N3763">
        <v>0</v>
      </c>
      <c r="O3763" t="b">
        <v>0</v>
      </c>
      <c r="P3763" t="s">
        <v>8268</v>
      </c>
      <c r="Q3763">
        <f t="shared" si="116"/>
        <v>0</v>
      </c>
      <c r="R3763">
        <f>IFERROR(ROUND(E3763/N3763,2),0)</f>
        <v>0</v>
      </c>
      <c r="S3763" t="s">
        <v>8328</v>
      </c>
      <c r="T3763" t="s">
        <v>8342</v>
      </c>
      <c r="U3763">
        <v>3</v>
      </c>
      <c r="V3763">
        <v>19</v>
      </c>
      <c r="W3763" t="s">
        <v>12108</v>
      </c>
    </row>
    <row r="3764" spans="1:23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 s="15">
        <f t="shared" si="117"/>
        <v>42095.869317129633</v>
      </c>
      <c r="J3764">
        <v>1427921509</v>
      </c>
      <c r="K3764" s="17">
        <f>(((L3764/60)/60/24)+DATE(1970,1,1))</f>
        <v>42065.910983796297</v>
      </c>
      <c r="L3764">
        <v>1425333109</v>
      </c>
      <c r="M3764" t="b">
        <v>0</v>
      </c>
      <c r="N3764">
        <v>0</v>
      </c>
      <c r="O3764" t="b">
        <v>0</v>
      </c>
      <c r="P3764" t="s">
        <v>8268</v>
      </c>
      <c r="Q3764">
        <f t="shared" si="116"/>
        <v>0</v>
      </c>
      <c r="R3764">
        <f>IFERROR(ROUND(E3764/N3764,2),0)</f>
        <v>0</v>
      </c>
      <c r="S3764" t="s">
        <v>8328</v>
      </c>
      <c r="T3764" t="s">
        <v>8342</v>
      </c>
      <c r="U3764">
        <v>3</v>
      </c>
      <c r="V3764">
        <v>2</v>
      </c>
      <c r="W3764" t="s">
        <v>12109</v>
      </c>
    </row>
    <row r="3765" spans="1:23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 s="15">
        <f t="shared" si="117"/>
        <v>42729.636504629627</v>
      </c>
      <c r="J3765">
        <v>1482678994</v>
      </c>
      <c r="K3765" s="17">
        <f>(((L3765/60)/60/24)+DATE(1970,1,1))</f>
        <v>42669.594837962963</v>
      </c>
      <c r="L3765">
        <v>1477491394</v>
      </c>
      <c r="M3765" t="b">
        <v>0</v>
      </c>
      <c r="N3765">
        <v>0</v>
      </c>
      <c r="O3765" t="b">
        <v>0</v>
      </c>
      <c r="P3765" t="s">
        <v>8268</v>
      </c>
      <c r="Q3765">
        <f t="shared" si="116"/>
        <v>0</v>
      </c>
      <c r="R3765">
        <f>IFERROR(ROUND(E3765/N3765,2),0)</f>
        <v>0</v>
      </c>
      <c r="S3765" t="s">
        <v>8328</v>
      </c>
      <c r="T3765" t="s">
        <v>8342</v>
      </c>
      <c r="U3765">
        <v>10</v>
      </c>
      <c r="V3765">
        <v>26</v>
      </c>
      <c r="W3765" t="s">
        <v>12110</v>
      </c>
    </row>
    <row r="3766" spans="1:23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 s="15">
        <f t="shared" si="117"/>
        <v>42744.054398148146</v>
      </c>
      <c r="J3766">
        <v>1483924700</v>
      </c>
      <c r="K3766" s="17">
        <f>(((L3766/60)/60/24)+DATE(1970,1,1))</f>
        <v>42714.054398148146</v>
      </c>
      <c r="L3766">
        <v>1481332700</v>
      </c>
      <c r="M3766" t="b">
        <v>0</v>
      </c>
      <c r="N3766">
        <v>0</v>
      </c>
      <c r="O3766" t="b">
        <v>0</v>
      </c>
      <c r="P3766" t="s">
        <v>8268</v>
      </c>
      <c r="Q3766">
        <f t="shared" si="116"/>
        <v>0</v>
      </c>
      <c r="R3766">
        <f>IFERROR(ROUND(E3766/N3766,2),0)</f>
        <v>0</v>
      </c>
      <c r="S3766" t="s">
        <v>8328</v>
      </c>
      <c r="T3766" t="s">
        <v>8342</v>
      </c>
      <c r="U3766">
        <v>12</v>
      </c>
      <c r="V3766">
        <v>10</v>
      </c>
      <c r="W3766" t="s">
        <v>12111</v>
      </c>
    </row>
    <row r="3767" spans="1:23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 s="15">
        <f t="shared" si="117"/>
        <v>41143.968576388892</v>
      </c>
      <c r="J3767">
        <v>1345677285</v>
      </c>
      <c r="K3767" s="17">
        <f>(((L3767/60)/60/24)+DATE(1970,1,1))</f>
        <v>41113.968576388892</v>
      </c>
      <c r="L3767">
        <v>1343085285</v>
      </c>
      <c r="M3767" t="b">
        <v>0</v>
      </c>
      <c r="N3767">
        <v>0</v>
      </c>
      <c r="O3767" t="b">
        <v>0</v>
      </c>
      <c r="P3767" t="s">
        <v>8268</v>
      </c>
      <c r="Q3767">
        <f t="shared" si="116"/>
        <v>0</v>
      </c>
      <c r="R3767">
        <f>IFERROR(ROUND(E3767/N3767,2),0)</f>
        <v>0</v>
      </c>
      <c r="S3767" t="s">
        <v>8328</v>
      </c>
      <c r="T3767" t="s">
        <v>8342</v>
      </c>
      <c r="U3767">
        <v>7</v>
      </c>
      <c r="V3767">
        <v>23</v>
      </c>
      <c r="W3767" t="s">
        <v>12112</v>
      </c>
    </row>
    <row r="3768" spans="1:23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 s="15">
        <f t="shared" si="117"/>
        <v>42396.982627314821</v>
      </c>
      <c r="J3768">
        <v>1453937699</v>
      </c>
      <c r="K3768" s="17">
        <f>(((L3768/60)/60/24)+DATE(1970,1,1))</f>
        <v>42366.982627314821</v>
      </c>
      <c r="L3768">
        <v>1451345699</v>
      </c>
      <c r="M3768" t="b">
        <v>0</v>
      </c>
      <c r="N3768">
        <v>0</v>
      </c>
      <c r="O3768" t="b">
        <v>0</v>
      </c>
      <c r="P3768" t="s">
        <v>8268</v>
      </c>
      <c r="Q3768">
        <f t="shared" si="116"/>
        <v>0</v>
      </c>
      <c r="R3768">
        <f>IFERROR(ROUND(E3768/N3768,2),0)</f>
        <v>0</v>
      </c>
      <c r="S3768" t="s">
        <v>8328</v>
      </c>
      <c r="T3768" t="s">
        <v>8342</v>
      </c>
      <c r="U3768">
        <v>12</v>
      </c>
      <c r="V3768">
        <v>28</v>
      </c>
      <c r="W3768" t="s">
        <v>12113</v>
      </c>
    </row>
    <row r="3769" spans="1:23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 s="15">
        <f t="shared" si="117"/>
        <v>42656.03506944445</v>
      </c>
      <c r="J3769">
        <v>1476319830</v>
      </c>
      <c r="K3769" s="17">
        <f>(((L3769/60)/60/24)+DATE(1970,1,1))</f>
        <v>42596.03506944445</v>
      </c>
      <c r="L3769">
        <v>1471135830</v>
      </c>
      <c r="M3769" t="b">
        <v>0</v>
      </c>
      <c r="N3769">
        <v>0</v>
      </c>
      <c r="O3769" t="b">
        <v>0</v>
      </c>
      <c r="P3769" t="s">
        <v>8268</v>
      </c>
      <c r="Q3769">
        <f t="shared" si="116"/>
        <v>0</v>
      </c>
      <c r="R3769">
        <f>IFERROR(ROUND(E3769/N3769,2),0)</f>
        <v>0</v>
      </c>
      <c r="S3769" t="s">
        <v>8328</v>
      </c>
      <c r="T3769" t="s">
        <v>8342</v>
      </c>
      <c r="U3769">
        <v>8</v>
      </c>
      <c r="V3769">
        <v>14</v>
      </c>
      <c r="W3769" t="s">
        <v>12114</v>
      </c>
    </row>
    <row r="3770" spans="1:23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 s="15">
        <f t="shared" si="117"/>
        <v>42144.726134259254</v>
      </c>
      <c r="J3770">
        <v>1432142738</v>
      </c>
      <c r="K3770" s="17">
        <f>(((L3770/60)/60/24)+DATE(1970,1,1))</f>
        <v>42114.726134259254</v>
      </c>
      <c r="L3770">
        <v>1429550738</v>
      </c>
      <c r="M3770" t="b">
        <v>0</v>
      </c>
      <c r="N3770">
        <v>0</v>
      </c>
      <c r="O3770" t="b">
        <v>0</v>
      </c>
      <c r="P3770" t="s">
        <v>8268</v>
      </c>
      <c r="Q3770">
        <f t="shared" si="116"/>
        <v>0</v>
      </c>
      <c r="R3770">
        <f>IFERROR(ROUND(E3770/N3770,2),0)</f>
        <v>0</v>
      </c>
      <c r="S3770" t="s">
        <v>8328</v>
      </c>
      <c r="T3770" t="s">
        <v>8342</v>
      </c>
      <c r="U3770">
        <v>4</v>
      </c>
      <c r="V3770">
        <v>20</v>
      </c>
      <c r="W3770" t="s">
        <v>12115</v>
      </c>
    </row>
    <row r="3771" spans="1:23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 s="15">
        <f t="shared" si="117"/>
        <v>42201.827604166669</v>
      </c>
      <c r="J3771">
        <v>1437076305</v>
      </c>
      <c r="K3771" s="17">
        <f>(((L3771/60)/60/24)+DATE(1970,1,1))</f>
        <v>42171.827604166669</v>
      </c>
      <c r="L3771">
        <v>1434484305</v>
      </c>
      <c r="M3771" t="b">
        <v>0</v>
      </c>
      <c r="N3771">
        <v>0</v>
      </c>
      <c r="O3771" t="b">
        <v>0</v>
      </c>
      <c r="P3771" t="s">
        <v>8268</v>
      </c>
      <c r="Q3771">
        <f t="shared" si="116"/>
        <v>0</v>
      </c>
      <c r="R3771">
        <f>IFERROR(ROUND(E3771/N3771,2),0)</f>
        <v>0</v>
      </c>
      <c r="S3771" t="s">
        <v>8328</v>
      </c>
      <c r="T3771" t="s">
        <v>8342</v>
      </c>
      <c r="U3771">
        <v>6</v>
      </c>
      <c r="V3771">
        <v>16</v>
      </c>
      <c r="W3771" t="s">
        <v>12116</v>
      </c>
    </row>
    <row r="3772" spans="1:23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 s="15">
        <f t="shared" si="117"/>
        <v>40733.234386574077</v>
      </c>
      <c r="J3772">
        <v>1310189851</v>
      </c>
      <c r="K3772" s="17">
        <f>(((L3772/60)/60/24)+DATE(1970,1,1))</f>
        <v>40703.234386574077</v>
      </c>
      <c r="L3772">
        <v>1307597851</v>
      </c>
      <c r="M3772" t="b">
        <v>0</v>
      </c>
      <c r="N3772">
        <v>0</v>
      </c>
      <c r="O3772" t="b">
        <v>0</v>
      </c>
      <c r="P3772" t="s">
        <v>8268</v>
      </c>
      <c r="Q3772">
        <f t="shared" si="116"/>
        <v>0</v>
      </c>
      <c r="R3772">
        <f>IFERROR(ROUND(E3772/N3772,2),0)</f>
        <v>0</v>
      </c>
      <c r="S3772" t="s">
        <v>8328</v>
      </c>
      <c r="T3772" t="s">
        <v>8342</v>
      </c>
      <c r="U3772">
        <v>6</v>
      </c>
      <c r="V3772">
        <v>9</v>
      </c>
      <c r="W3772" t="s">
        <v>12117</v>
      </c>
    </row>
    <row r="3773" spans="1:23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 s="15">
        <f t="shared" si="117"/>
        <v>42430.176377314812</v>
      </c>
      <c r="J3773">
        <v>1456805639</v>
      </c>
      <c r="K3773" s="17">
        <f>(((L3773/60)/60/24)+DATE(1970,1,1))</f>
        <v>42400.176377314812</v>
      </c>
      <c r="L3773">
        <v>1454213639</v>
      </c>
      <c r="M3773" t="b">
        <v>0</v>
      </c>
      <c r="N3773">
        <v>0</v>
      </c>
      <c r="O3773" t="b">
        <v>0</v>
      </c>
      <c r="P3773" t="s">
        <v>8268</v>
      </c>
      <c r="Q3773">
        <f t="shared" si="116"/>
        <v>0</v>
      </c>
      <c r="R3773">
        <f>IFERROR(ROUND(E3773/N3773,2),0)</f>
        <v>0</v>
      </c>
      <c r="S3773" t="s">
        <v>8328</v>
      </c>
      <c r="T3773" t="s">
        <v>8342</v>
      </c>
      <c r="U3773">
        <v>1</v>
      </c>
      <c r="V3773">
        <v>31</v>
      </c>
      <c r="W3773" t="s">
        <v>12118</v>
      </c>
    </row>
    <row r="3774" spans="1:23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 s="15">
        <f t="shared" si="117"/>
        <v>42151.778703703705</v>
      </c>
      <c r="J3774">
        <v>1432752080</v>
      </c>
      <c r="K3774" s="17">
        <f>(((L3774/60)/60/24)+DATE(1970,1,1))</f>
        <v>42091.778703703705</v>
      </c>
      <c r="L3774">
        <v>1427568080</v>
      </c>
      <c r="M3774" t="b">
        <v>0</v>
      </c>
      <c r="N3774">
        <v>0</v>
      </c>
      <c r="O3774" t="b">
        <v>0</v>
      </c>
      <c r="P3774" t="s">
        <v>8268</v>
      </c>
      <c r="Q3774">
        <f t="shared" si="116"/>
        <v>0</v>
      </c>
      <c r="R3774">
        <f>IFERROR(ROUND(E3774/N3774,2),0)</f>
        <v>0</v>
      </c>
      <c r="S3774" t="s">
        <v>8328</v>
      </c>
      <c r="T3774" t="s">
        <v>8342</v>
      </c>
      <c r="U3774">
        <v>3</v>
      </c>
      <c r="V3774">
        <v>28</v>
      </c>
      <c r="W3774" t="s">
        <v>12119</v>
      </c>
    </row>
    <row r="3775" spans="1:23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 s="15">
        <f t="shared" si="117"/>
        <v>42253.615277777775</v>
      </c>
      <c r="J3775">
        <v>1441550760</v>
      </c>
      <c r="K3775" s="17">
        <f>(((L3775/60)/60/24)+DATE(1970,1,1))</f>
        <v>42223.616018518514</v>
      </c>
      <c r="L3775">
        <v>1438958824</v>
      </c>
      <c r="M3775" t="b">
        <v>0</v>
      </c>
      <c r="N3775">
        <v>0</v>
      </c>
      <c r="O3775" t="b">
        <v>0</v>
      </c>
      <c r="P3775" t="s">
        <v>8268</v>
      </c>
      <c r="Q3775">
        <f t="shared" si="116"/>
        <v>0</v>
      </c>
      <c r="R3775">
        <f>IFERROR(ROUND(E3775/N3775,2),0)</f>
        <v>0</v>
      </c>
      <c r="S3775" t="s">
        <v>8328</v>
      </c>
      <c r="T3775" t="s">
        <v>8342</v>
      </c>
      <c r="U3775">
        <v>8</v>
      </c>
      <c r="V3775">
        <v>7</v>
      </c>
      <c r="W3775" t="s">
        <v>12120</v>
      </c>
    </row>
    <row r="3776" spans="1:23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 s="15">
        <f t="shared" si="117"/>
        <v>42410.696342592593</v>
      </c>
      <c r="J3776">
        <v>1455122564</v>
      </c>
      <c r="K3776" s="17">
        <f>(((L3776/60)/60/24)+DATE(1970,1,1))</f>
        <v>42380.696342592593</v>
      </c>
      <c r="L3776">
        <v>1452530564</v>
      </c>
      <c r="M3776" t="b">
        <v>0</v>
      </c>
      <c r="N3776">
        <v>0</v>
      </c>
      <c r="O3776" t="b">
        <v>0</v>
      </c>
      <c r="P3776" t="s">
        <v>8270</v>
      </c>
      <c r="Q3776">
        <f t="shared" si="116"/>
        <v>0</v>
      </c>
      <c r="R3776">
        <f>IFERROR(ROUND(E3776/N3776,2),0)</f>
        <v>0</v>
      </c>
      <c r="S3776" t="s">
        <v>8315</v>
      </c>
      <c r="T3776" t="s">
        <v>8345</v>
      </c>
      <c r="U3776">
        <v>1</v>
      </c>
      <c r="V3776">
        <v>11</v>
      </c>
      <c r="W3776" t="s">
        <v>12121</v>
      </c>
    </row>
    <row r="3777" spans="1:23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 s="15">
        <f t="shared" si="117"/>
        <v>42378.616851851853</v>
      </c>
      <c r="J3777">
        <v>1452350896</v>
      </c>
      <c r="K3777" s="17">
        <f>(((L3777/60)/60/24)+DATE(1970,1,1))</f>
        <v>42318.616851851853</v>
      </c>
      <c r="L3777">
        <v>1447166896</v>
      </c>
      <c r="M3777" t="b">
        <v>0</v>
      </c>
      <c r="N3777">
        <v>0</v>
      </c>
      <c r="O3777" t="b">
        <v>0</v>
      </c>
      <c r="P3777" t="s">
        <v>8270</v>
      </c>
      <c r="Q3777">
        <f t="shared" si="116"/>
        <v>0</v>
      </c>
      <c r="R3777">
        <f>IFERROR(ROUND(E3777/N3777,2),0)</f>
        <v>0</v>
      </c>
      <c r="S3777" t="s">
        <v>8315</v>
      </c>
      <c r="T3777" t="s">
        <v>8345</v>
      </c>
      <c r="U3777">
        <v>11</v>
      </c>
      <c r="V3777">
        <v>10</v>
      </c>
      <c r="W3777" t="s">
        <v>12122</v>
      </c>
    </row>
    <row r="3778" spans="1:23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 s="15">
        <f t="shared" si="117"/>
        <v>42533.353506944448</v>
      </c>
      <c r="J3778">
        <v>1465720143</v>
      </c>
      <c r="K3778" s="17">
        <f>(((L3778/60)/60/24)+DATE(1970,1,1))</f>
        <v>42503.353506944448</v>
      </c>
      <c r="L3778">
        <v>1463128143</v>
      </c>
      <c r="M3778" t="b">
        <v>0</v>
      </c>
      <c r="N3778">
        <v>0</v>
      </c>
      <c r="O3778" t="b">
        <v>0</v>
      </c>
      <c r="P3778" t="s">
        <v>8270</v>
      </c>
      <c r="Q3778">
        <f t="shared" ref="Q3778:Q3841" si="118">ROUND(E3778/D3778*100,0)</f>
        <v>0</v>
      </c>
      <c r="R3778">
        <f>IFERROR(ROUND(E3778/N3778,2),0)</f>
        <v>0</v>
      </c>
      <c r="S3778" t="s">
        <v>8315</v>
      </c>
      <c r="T3778" t="s">
        <v>8345</v>
      </c>
      <c r="U3778">
        <v>5</v>
      </c>
      <c r="V3778">
        <v>13</v>
      </c>
      <c r="W3778" t="s">
        <v>12123</v>
      </c>
    </row>
    <row r="3779" spans="1:23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 s="15">
        <f t="shared" ref="I3779:I3842" si="119">(((J3779/60)/60/24+DATE(1970,1,1)))</f>
        <v>42087.841493055559</v>
      </c>
      <c r="J3779">
        <v>1427227905</v>
      </c>
      <c r="K3779" s="17">
        <f>(((L3779/60)/60/24)+DATE(1970,1,1))</f>
        <v>42057.883159722223</v>
      </c>
      <c r="L3779">
        <v>1424639505</v>
      </c>
      <c r="M3779" t="b">
        <v>0</v>
      </c>
      <c r="N3779">
        <v>0</v>
      </c>
      <c r="O3779" t="b">
        <v>0</v>
      </c>
      <c r="P3779" t="s">
        <v>8270</v>
      </c>
      <c r="Q3779">
        <f t="shared" si="118"/>
        <v>0</v>
      </c>
      <c r="R3779">
        <f>IFERROR(ROUND(E3779/N3779,2),0)</f>
        <v>0</v>
      </c>
      <c r="S3779" t="s">
        <v>8315</v>
      </c>
      <c r="T3779" t="s">
        <v>8345</v>
      </c>
      <c r="U3779">
        <v>2</v>
      </c>
      <c r="V3779">
        <v>22</v>
      </c>
      <c r="W3779" t="s">
        <v>12124</v>
      </c>
    </row>
    <row r="3780" spans="1:23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 s="15">
        <f t="shared" si="119"/>
        <v>42722.389062500006</v>
      </c>
      <c r="J3780">
        <v>1482052815</v>
      </c>
      <c r="K3780" s="17">
        <f>(((L3780/60)/60/24)+DATE(1970,1,1))</f>
        <v>42692.389062500006</v>
      </c>
      <c r="L3780">
        <v>1479460815</v>
      </c>
      <c r="M3780" t="b">
        <v>0</v>
      </c>
      <c r="N3780">
        <v>0</v>
      </c>
      <c r="O3780" t="b">
        <v>0</v>
      </c>
      <c r="P3780" t="s">
        <v>8270</v>
      </c>
      <c r="Q3780">
        <f t="shared" si="118"/>
        <v>0</v>
      </c>
      <c r="R3780">
        <f>IFERROR(ROUND(E3780/N3780,2),0)</f>
        <v>0</v>
      </c>
      <c r="S3780" t="s">
        <v>8315</v>
      </c>
      <c r="T3780" t="s">
        <v>8345</v>
      </c>
      <c r="U3780">
        <v>11</v>
      </c>
      <c r="V3780">
        <v>18</v>
      </c>
      <c r="W3780" t="s">
        <v>12125</v>
      </c>
    </row>
    <row r="3781" spans="1:23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 s="15">
        <f t="shared" si="119"/>
        <v>42195.785289351858</v>
      </c>
      <c r="J3781">
        <v>1436554249</v>
      </c>
      <c r="K3781" s="17">
        <f>(((L3781/60)/60/24)+DATE(1970,1,1))</f>
        <v>42165.785289351858</v>
      </c>
      <c r="L3781">
        <v>1433962249</v>
      </c>
      <c r="M3781" t="b">
        <v>0</v>
      </c>
      <c r="N3781">
        <v>0</v>
      </c>
      <c r="O3781" t="b">
        <v>0</v>
      </c>
      <c r="P3781" t="s">
        <v>8270</v>
      </c>
      <c r="Q3781">
        <f t="shared" si="118"/>
        <v>0</v>
      </c>
      <c r="R3781">
        <f>IFERROR(ROUND(E3781/N3781,2),0)</f>
        <v>0</v>
      </c>
      <c r="S3781" t="s">
        <v>8315</v>
      </c>
      <c r="T3781" t="s">
        <v>8345</v>
      </c>
      <c r="U3781">
        <v>6</v>
      </c>
      <c r="V3781">
        <v>10</v>
      </c>
      <c r="W3781" t="s">
        <v>12126</v>
      </c>
    </row>
    <row r="3782" spans="1:23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 s="15">
        <f t="shared" si="119"/>
        <v>42005.842523148152</v>
      </c>
      <c r="J3782">
        <v>1420143194</v>
      </c>
      <c r="K3782" s="17">
        <f>(((L3782/60)/60/24)+DATE(1970,1,1))</f>
        <v>41975.842523148152</v>
      </c>
      <c r="L3782">
        <v>1417551194</v>
      </c>
      <c r="M3782" t="b">
        <v>0</v>
      </c>
      <c r="N3782">
        <v>0</v>
      </c>
      <c r="O3782" t="b">
        <v>0</v>
      </c>
      <c r="P3782" t="s">
        <v>8270</v>
      </c>
      <c r="Q3782">
        <f t="shared" si="118"/>
        <v>0</v>
      </c>
      <c r="R3782">
        <f>IFERROR(ROUND(E3782/N3782,2),0)</f>
        <v>0</v>
      </c>
      <c r="S3782" t="s">
        <v>8315</v>
      </c>
      <c r="T3782" t="s">
        <v>8345</v>
      </c>
      <c r="U3782">
        <v>12</v>
      </c>
      <c r="V3782">
        <v>2</v>
      </c>
      <c r="W3782" t="s">
        <v>12127</v>
      </c>
    </row>
    <row r="3783" spans="1:23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 s="15">
        <f t="shared" si="119"/>
        <v>42312.757962962962</v>
      </c>
      <c r="J3783">
        <v>1446660688</v>
      </c>
      <c r="K3783" s="17">
        <f>(((L3783/60)/60/24)+DATE(1970,1,1))</f>
        <v>42282.71629629629</v>
      </c>
      <c r="L3783">
        <v>1444065088</v>
      </c>
      <c r="M3783" t="b">
        <v>0</v>
      </c>
      <c r="N3783">
        <v>0</v>
      </c>
      <c r="O3783" t="b">
        <v>0</v>
      </c>
      <c r="P3783" t="s">
        <v>8270</v>
      </c>
      <c r="Q3783">
        <f t="shared" si="118"/>
        <v>0</v>
      </c>
      <c r="R3783">
        <f>IFERROR(ROUND(E3783/N3783,2),0)</f>
        <v>0</v>
      </c>
      <c r="S3783" t="s">
        <v>8315</v>
      </c>
      <c r="T3783" t="s">
        <v>8345</v>
      </c>
      <c r="U3783">
        <v>10</v>
      </c>
      <c r="V3783">
        <v>5</v>
      </c>
      <c r="W3783" t="s">
        <v>12128</v>
      </c>
    </row>
    <row r="3784" spans="1:23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 s="15">
        <f t="shared" si="119"/>
        <v>42218.012777777782</v>
      </c>
      <c r="J3784">
        <v>1438474704</v>
      </c>
      <c r="K3784" s="17">
        <f>(((L3784/60)/60/24)+DATE(1970,1,1))</f>
        <v>42188.012777777782</v>
      </c>
      <c r="L3784">
        <v>1435882704</v>
      </c>
      <c r="M3784" t="b">
        <v>0</v>
      </c>
      <c r="N3784">
        <v>0</v>
      </c>
      <c r="O3784" t="b">
        <v>0</v>
      </c>
      <c r="P3784" t="s">
        <v>8270</v>
      </c>
      <c r="Q3784">
        <f t="shared" si="118"/>
        <v>0</v>
      </c>
      <c r="R3784">
        <f>IFERROR(ROUND(E3784/N3784,2),0)</f>
        <v>0</v>
      </c>
      <c r="S3784" t="s">
        <v>8315</v>
      </c>
      <c r="T3784" t="s">
        <v>8345</v>
      </c>
      <c r="U3784">
        <v>7</v>
      </c>
      <c r="V3784">
        <v>3</v>
      </c>
      <c r="W3784" t="s">
        <v>12129</v>
      </c>
    </row>
    <row r="3785" spans="1:23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 s="15">
        <f t="shared" si="119"/>
        <v>42078.75</v>
      </c>
      <c r="J3785">
        <v>1426442400</v>
      </c>
      <c r="K3785" s="17">
        <f>(((L3785/60)/60/24)+DATE(1970,1,1))</f>
        <v>42055.739803240736</v>
      </c>
      <c r="L3785">
        <v>1424454319</v>
      </c>
      <c r="M3785" t="b">
        <v>0</v>
      </c>
      <c r="N3785">
        <v>0</v>
      </c>
      <c r="O3785" t="b">
        <v>0</v>
      </c>
      <c r="P3785" t="s">
        <v>8270</v>
      </c>
      <c r="Q3785">
        <f t="shared" si="118"/>
        <v>0</v>
      </c>
      <c r="R3785">
        <f>IFERROR(ROUND(E3785/N3785,2),0)</f>
        <v>0</v>
      </c>
      <c r="S3785" t="s">
        <v>8315</v>
      </c>
      <c r="T3785" t="s">
        <v>8345</v>
      </c>
      <c r="U3785">
        <v>2</v>
      </c>
      <c r="V3785">
        <v>20</v>
      </c>
      <c r="W3785" t="s">
        <v>12130</v>
      </c>
    </row>
    <row r="3786" spans="1:23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 s="15">
        <f t="shared" si="119"/>
        <v>42339</v>
      </c>
      <c r="J3786">
        <v>1448928000</v>
      </c>
      <c r="K3786" s="17">
        <f>(((L3786/60)/60/24)+DATE(1970,1,1))</f>
        <v>42283.3909375</v>
      </c>
      <c r="L3786">
        <v>1444123377</v>
      </c>
      <c r="M3786" t="b">
        <v>0</v>
      </c>
      <c r="N3786">
        <v>0</v>
      </c>
      <c r="O3786" t="b">
        <v>0</v>
      </c>
      <c r="P3786" t="s">
        <v>8270</v>
      </c>
      <c r="Q3786">
        <f t="shared" si="118"/>
        <v>0</v>
      </c>
      <c r="R3786">
        <f>IFERROR(ROUND(E3786/N3786,2),0)</f>
        <v>0</v>
      </c>
      <c r="S3786" t="s">
        <v>8315</v>
      </c>
      <c r="T3786" t="s">
        <v>8345</v>
      </c>
      <c r="U3786">
        <v>10</v>
      </c>
      <c r="V3786">
        <v>6</v>
      </c>
      <c r="W3786" t="s">
        <v>12131</v>
      </c>
    </row>
    <row r="3787" spans="1:23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 s="15">
        <f t="shared" si="119"/>
        <v>42173.79415509259</v>
      </c>
      <c r="J3787">
        <v>1434654215</v>
      </c>
      <c r="K3787" s="17">
        <f>(((L3787/60)/60/24)+DATE(1970,1,1))</f>
        <v>42143.79415509259</v>
      </c>
      <c r="L3787">
        <v>1432062215</v>
      </c>
      <c r="M3787" t="b">
        <v>0</v>
      </c>
      <c r="N3787">
        <v>0</v>
      </c>
      <c r="O3787" t="b">
        <v>0</v>
      </c>
      <c r="P3787" t="s">
        <v>8270</v>
      </c>
      <c r="Q3787">
        <f t="shared" si="118"/>
        <v>0</v>
      </c>
      <c r="R3787">
        <f>IFERROR(ROUND(E3787/N3787,2),0)</f>
        <v>0</v>
      </c>
      <c r="S3787" t="s">
        <v>8315</v>
      </c>
      <c r="T3787" t="s">
        <v>8345</v>
      </c>
      <c r="U3787">
        <v>5</v>
      </c>
      <c r="V3787">
        <v>19</v>
      </c>
      <c r="W3787" t="s">
        <v>12132</v>
      </c>
    </row>
    <row r="3788" spans="1:23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 s="15">
        <f t="shared" si="119"/>
        <v>41879.035370370373</v>
      </c>
      <c r="J3788">
        <v>1409187056</v>
      </c>
      <c r="K3788" s="17">
        <f>(((L3788/60)/60/24)+DATE(1970,1,1))</f>
        <v>41849.035370370373</v>
      </c>
      <c r="L3788">
        <v>1406595056</v>
      </c>
      <c r="M3788" t="b">
        <v>0</v>
      </c>
      <c r="N3788">
        <v>0</v>
      </c>
      <c r="O3788" t="b">
        <v>0</v>
      </c>
      <c r="P3788" t="s">
        <v>8270</v>
      </c>
      <c r="Q3788">
        <f t="shared" si="118"/>
        <v>0</v>
      </c>
      <c r="R3788">
        <f>IFERROR(ROUND(E3788/N3788,2),0)</f>
        <v>0</v>
      </c>
      <c r="S3788" t="s">
        <v>8315</v>
      </c>
      <c r="T3788" t="s">
        <v>8345</v>
      </c>
      <c r="U3788">
        <v>7</v>
      </c>
      <c r="V3788">
        <v>29</v>
      </c>
      <c r="W3788" t="s">
        <v>12133</v>
      </c>
    </row>
    <row r="3789" spans="1:23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 s="15">
        <f t="shared" si="119"/>
        <v>42330.867314814815</v>
      </c>
      <c r="J3789">
        <v>1448225336</v>
      </c>
      <c r="K3789" s="17">
        <f>(((L3789/60)/60/24)+DATE(1970,1,1))</f>
        <v>42300.825648148151</v>
      </c>
      <c r="L3789">
        <v>1445629736</v>
      </c>
      <c r="M3789" t="b">
        <v>0</v>
      </c>
      <c r="N3789">
        <v>0</v>
      </c>
      <c r="O3789" t="b">
        <v>0</v>
      </c>
      <c r="P3789" t="s">
        <v>8270</v>
      </c>
      <c r="Q3789">
        <f t="shared" si="118"/>
        <v>0</v>
      </c>
      <c r="R3789">
        <f>IFERROR(ROUND(E3789/N3789,2),0)</f>
        <v>0</v>
      </c>
      <c r="S3789" t="s">
        <v>8315</v>
      </c>
      <c r="T3789" t="s">
        <v>8345</v>
      </c>
      <c r="U3789">
        <v>10</v>
      </c>
      <c r="V3789">
        <v>23</v>
      </c>
      <c r="W3789" t="s">
        <v>12134</v>
      </c>
    </row>
    <row r="3790" spans="1:23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 s="15">
        <f t="shared" si="119"/>
        <v>42116.83085648148</v>
      </c>
      <c r="J3790">
        <v>1429732586</v>
      </c>
      <c r="K3790" s="17">
        <f>(((L3790/60)/60/24)+DATE(1970,1,1))</f>
        <v>42086.83085648148</v>
      </c>
      <c r="L3790">
        <v>1427140586</v>
      </c>
      <c r="M3790" t="b">
        <v>0</v>
      </c>
      <c r="N3790">
        <v>0</v>
      </c>
      <c r="O3790" t="b">
        <v>0</v>
      </c>
      <c r="P3790" t="s">
        <v>8270</v>
      </c>
      <c r="Q3790">
        <f t="shared" si="118"/>
        <v>0</v>
      </c>
      <c r="R3790">
        <f>IFERROR(ROUND(E3790/N3790,2),0)</f>
        <v>0</v>
      </c>
      <c r="S3790" t="s">
        <v>8315</v>
      </c>
      <c r="T3790" t="s">
        <v>8345</v>
      </c>
      <c r="U3790">
        <v>3</v>
      </c>
      <c r="V3790">
        <v>23</v>
      </c>
      <c r="W3790" t="s">
        <v>12135</v>
      </c>
    </row>
    <row r="3791" spans="1:23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 s="15">
        <f t="shared" si="119"/>
        <v>42388.560613425929</v>
      </c>
      <c r="J3791">
        <v>1453210037</v>
      </c>
      <c r="K3791" s="17">
        <f>(((L3791/60)/60/24)+DATE(1970,1,1))</f>
        <v>42328.560613425929</v>
      </c>
      <c r="L3791">
        <v>1448026037</v>
      </c>
      <c r="M3791" t="b">
        <v>0</v>
      </c>
      <c r="N3791">
        <v>0</v>
      </c>
      <c r="O3791" t="b">
        <v>0</v>
      </c>
      <c r="P3791" t="s">
        <v>8270</v>
      </c>
      <c r="Q3791">
        <f t="shared" si="118"/>
        <v>0</v>
      </c>
      <c r="R3791">
        <f>IFERROR(ROUND(E3791/N3791,2),0)</f>
        <v>0</v>
      </c>
      <c r="S3791" t="s">
        <v>8315</v>
      </c>
      <c r="T3791" t="s">
        <v>8345</v>
      </c>
      <c r="U3791">
        <v>11</v>
      </c>
      <c r="V3791">
        <v>20</v>
      </c>
      <c r="W3791" t="s">
        <v>12136</v>
      </c>
    </row>
    <row r="3792" spans="1:23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 s="15">
        <f t="shared" si="119"/>
        <v>42615.031782407401</v>
      </c>
      <c r="J3792">
        <v>1472777146</v>
      </c>
      <c r="K3792" s="17">
        <f>(((L3792/60)/60/24)+DATE(1970,1,1))</f>
        <v>42585.031782407401</v>
      </c>
      <c r="L3792">
        <v>1470185146</v>
      </c>
      <c r="M3792" t="b">
        <v>0</v>
      </c>
      <c r="N3792">
        <v>0</v>
      </c>
      <c r="O3792" t="b">
        <v>0</v>
      </c>
      <c r="P3792" t="s">
        <v>8270</v>
      </c>
      <c r="Q3792">
        <f t="shared" si="118"/>
        <v>0</v>
      </c>
      <c r="R3792">
        <f>IFERROR(ROUND(E3792/N3792,2),0)</f>
        <v>0</v>
      </c>
      <c r="S3792" t="s">
        <v>8315</v>
      </c>
      <c r="T3792" t="s">
        <v>8345</v>
      </c>
      <c r="U3792">
        <v>8</v>
      </c>
      <c r="V3792">
        <v>3</v>
      </c>
      <c r="W3792" t="s">
        <v>12137</v>
      </c>
    </row>
    <row r="3793" spans="1:23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 s="15">
        <f t="shared" si="119"/>
        <v>42545.061805555553</v>
      </c>
      <c r="J3793">
        <v>1466731740</v>
      </c>
      <c r="K3793" s="17">
        <f>(((L3793/60)/60/24)+DATE(1970,1,1))</f>
        <v>42515.061805555553</v>
      </c>
      <c r="L3793">
        <v>1464139740</v>
      </c>
      <c r="M3793" t="b">
        <v>0</v>
      </c>
      <c r="N3793">
        <v>0</v>
      </c>
      <c r="O3793" t="b">
        <v>0</v>
      </c>
      <c r="P3793" t="s">
        <v>8270</v>
      </c>
      <c r="Q3793">
        <f t="shared" si="118"/>
        <v>0</v>
      </c>
      <c r="R3793">
        <f>IFERROR(ROUND(E3793/N3793,2),0)</f>
        <v>0</v>
      </c>
      <c r="S3793" t="s">
        <v>8315</v>
      </c>
      <c r="T3793" t="s">
        <v>8345</v>
      </c>
      <c r="U3793">
        <v>5</v>
      </c>
      <c r="V3793">
        <v>25</v>
      </c>
      <c r="W3793" t="s">
        <v>12138</v>
      </c>
    </row>
    <row r="3794" spans="1:23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 s="15">
        <f t="shared" si="119"/>
        <v>42272.122210648144</v>
      </c>
      <c r="J3794">
        <v>1443149759</v>
      </c>
      <c r="K3794" s="17">
        <f>(((L3794/60)/60/24)+DATE(1970,1,1))</f>
        <v>42242.122210648144</v>
      </c>
      <c r="L3794">
        <v>1440557759</v>
      </c>
      <c r="M3794" t="b">
        <v>0</v>
      </c>
      <c r="N3794">
        <v>0</v>
      </c>
      <c r="O3794" t="b">
        <v>0</v>
      </c>
      <c r="P3794" t="s">
        <v>8270</v>
      </c>
      <c r="Q3794">
        <f t="shared" si="118"/>
        <v>0</v>
      </c>
      <c r="R3794">
        <f>IFERROR(ROUND(E3794/N3794,2),0)</f>
        <v>0</v>
      </c>
      <c r="S3794" t="s">
        <v>8315</v>
      </c>
      <c r="T3794" t="s">
        <v>8345</v>
      </c>
      <c r="U3794">
        <v>8</v>
      </c>
      <c r="V3794">
        <v>26</v>
      </c>
      <c r="W3794" t="s">
        <v>12139</v>
      </c>
    </row>
    <row r="3795" spans="1:23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 s="15">
        <f t="shared" si="119"/>
        <v>42791.376238425932</v>
      </c>
      <c r="J3795">
        <v>1488013307</v>
      </c>
      <c r="K3795" s="17">
        <f>(((L3795/60)/60/24)+DATE(1970,1,1))</f>
        <v>42761.376238425932</v>
      </c>
      <c r="L3795">
        <v>1485421307</v>
      </c>
      <c r="M3795" t="b">
        <v>0</v>
      </c>
      <c r="N3795">
        <v>0</v>
      </c>
      <c r="O3795" t="b">
        <v>0</v>
      </c>
      <c r="P3795" t="s">
        <v>8270</v>
      </c>
      <c r="Q3795">
        <f t="shared" si="118"/>
        <v>0</v>
      </c>
      <c r="R3795">
        <f>IFERROR(ROUND(E3795/N3795,2),0)</f>
        <v>0</v>
      </c>
      <c r="S3795" t="s">
        <v>8315</v>
      </c>
      <c r="T3795" t="s">
        <v>8345</v>
      </c>
      <c r="U3795">
        <v>1</v>
      </c>
      <c r="V3795">
        <v>26</v>
      </c>
      <c r="W3795" t="s">
        <v>12140</v>
      </c>
    </row>
    <row r="3796" spans="1:23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 s="15">
        <f t="shared" si="119"/>
        <v>42347.810219907406</v>
      </c>
      <c r="J3796">
        <v>1449689203</v>
      </c>
      <c r="K3796" s="17">
        <f>(((L3796/60)/60/24)+DATE(1970,1,1))</f>
        <v>42317.810219907406</v>
      </c>
      <c r="L3796">
        <v>1447097203</v>
      </c>
      <c r="M3796" t="b">
        <v>0</v>
      </c>
      <c r="N3796">
        <v>0</v>
      </c>
      <c r="O3796" t="b">
        <v>0</v>
      </c>
      <c r="P3796" t="s">
        <v>8270</v>
      </c>
      <c r="Q3796">
        <f t="shared" si="118"/>
        <v>0</v>
      </c>
      <c r="R3796">
        <f>IFERROR(ROUND(E3796/N3796,2),0)</f>
        <v>0</v>
      </c>
      <c r="S3796" t="s">
        <v>8315</v>
      </c>
      <c r="T3796" t="s">
        <v>8345</v>
      </c>
      <c r="U3796">
        <v>11</v>
      </c>
      <c r="V3796">
        <v>9</v>
      </c>
      <c r="W3796" t="s">
        <v>12141</v>
      </c>
    </row>
    <row r="3797" spans="1:23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 s="15">
        <f t="shared" si="119"/>
        <v>42152.009224537032</v>
      </c>
      <c r="J3797">
        <v>1432771997</v>
      </c>
      <c r="K3797" s="17">
        <f>(((L3797/60)/60/24)+DATE(1970,1,1))</f>
        <v>42122.009224537032</v>
      </c>
      <c r="L3797">
        <v>1430179997</v>
      </c>
      <c r="M3797" t="b">
        <v>0</v>
      </c>
      <c r="N3797">
        <v>0</v>
      </c>
      <c r="O3797" t="b">
        <v>0</v>
      </c>
      <c r="P3797" t="s">
        <v>8270</v>
      </c>
      <c r="Q3797">
        <f t="shared" si="118"/>
        <v>0</v>
      </c>
      <c r="R3797">
        <f>IFERROR(ROUND(E3797/N3797,2),0)</f>
        <v>0</v>
      </c>
      <c r="S3797" t="s">
        <v>8315</v>
      </c>
      <c r="T3797" t="s">
        <v>8345</v>
      </c>
      <c r="U3797">
        <v>4</v>
      </c>
      <c r="V3797">
        <v>28</v>
      </c>
      <c r="W3797" t="s">
        <v>9694</v>
      </c>
    </row>
    <row r="3798" spans="1:23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 s="15">
        <f t="shared" si="119"/>
        <v>42138.988900462966</v>
      </c>
      <c r="J3798">
        <v>1431647041</v>
      </c>
      <c r="K3798" s="17">
        <f>(((L3798/60)/60/24)+DATE(1970,1,1))</f>
        <v>42108.988900462966</v>
      </c>
      <c r="L3798">
        <v>1429055041</v>
      </c>
      <c r="M3798" t="b">
        <v>0</v>
      </c>
      <c r="N3798">
        <v>0</v>
      </c>
      <c r="O3798" t="b">
        <v>0</v>
      </c>
      <c r="P3798" t="s">
        <v>8270</v>
      </c>
      <c r="Q3798">
        <f t="shared" si="118"/>
        <v>0</v>
      </c>
      <c r="R3798">
        <f>IFERROR(ROUND(E3798/N3798,2),0)</f>
        <v>0</v>
      </c>
      <c r="S3798" t="s">
        <v>8315</v>
      </c>
      <c r="T3798" t="s">
        <v>8345</v>
      </c>
      <c r="U3798">
        <v>4</v>
      </c>
      <c r="V3798">
        <v>14</v>
      </c>
      <c r="W3798" t="s">
        <v>12142</v>
      </c>
    </row>
    <row r="3799" spans="1:23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 s="15">
        <f t="shared" si="119"/>
        <v>42820.853900462964</v>
      </c>
      <c r="J3799">
        <v>1490560177</v>
      </c>
      <c r="K3799" s="17">
        <f>(((L3799/60)/60/24)+DATE(1970,1,1))</f>
        <v>42790.895567129628</v>
      </c>
      <c r="L3799">
        <v>1487971777</v>
      </c>
      <c r="M3799" t="b">
        <v>0</v>
      </c>
      <c r="N3799">
        <v>0</v>
      </c>
      <c r="O3799" t="b">
        <v>0</v>
      </c>
      <c r="P3799" t="s">
        <v>8270</v>
      </c>
      <c r="Q3799">
        <f t="shared" si="118"/>
        <v>0</v>
      </c>
      <c r="R3799">
        <f>IFERROR(ROUND(E3799/N3799,2),0)</f>
        <v>0</v>
      </c>
      <c r="S3799" t="s">
        <v>8315</v>
      </c>
      <c r="T3799" t="s">
        <v>8345</v>
      </c>
      <c r="U3799">
        <v>2</v>
      </c>
      <c r="V3799">
        <v>24</v>
      </c>
      <c r="W3799" t="s">
        <v>12143</v>
      </c>
    </row>
    <row r="3800" spans="1:23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 s="15">
        <f t="shared" si="119"/>
        <v>41833.692789351851</v>
      </c>
      <c r="J3800">
        <v>1405269457</v>
      </c>
      <c r="K3800" s="17">
        <f>(((L3800/60)/60/24)+DATE(1970,1,1))</f>
        <v>41803.692789351851</v>
      </c>
      <c r="L3800">
        <v>1402677457</v>
      </c>
      <c r="M3800" t="b">
        <v>0</v>
      </c>
      <c r="N3800">
        <v>0</v>
      </c>
      <c r="O3800" t="b">
        <v>0</v>
      </c>
      <c r="P3800" t="s">
        <v>8270</v>
      </c>
      <c r="Q3800">
        <f t="shared" si="118"/>
        <v>0</v>
      </c>
      <c r="R3800">
        <f>IFERROR(ROUND(E3800/N3800,2),0)</f>
        <v>0</v>
      </c>
      <c r="S3800" t="s">
        <v>8315</v>
      </c>
      <c r="T3800" t="s">
        <v>8345</v>
      </c>
      <c r="U3800">
        <v>6</v>
      </c>
      <c r="V3800">
        <v>13</v>
      </c>
      <c r="W3800" t="s">
        <v>12144</v>
      </c>
    </row>
    <row r="3801" spans="1:23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 s="15">
        <f t="shared" si="119"/>
        <v>42333.700983796298</v>
      </c>
      <c r="J3801">
        <v>1448470165</v>
      </c>
      <c r="K3801" s="17">
        <f>(((L3801/60)/60/24)+DATE(1970,1,1))</f>
        <v>42303.659317129626</v>
      </c>
      <c r="L3801">
        <v>1445874565</v>
      </c>
      <c r="M3801" t="b">
        <v>0</v>
      </c>
      <c r="N3801">
        <v>0</v>
      </c>
      <c r="O3801" t="b">
        <v>0</v>
      </c>
      <c r="P3801" t="s">
        <v>8270</v>
      </c>
      <c r="Q3801">
        <f t="shared" si="118"/>
        <v>0</v>
      </c>
      <c r="R3801">
        <f>IFERROR(ROUND(E3801/N3801,2),0)</f>
        <v>0</v>
      </c>
      <c r="S3801" t="s">
        <v>8315</v>
      </c>
      <c r="T3801" t="s">
        <v>8345</v>
      </c>
      <c r="U3801">
        <v>10</v>
      </c>
      <c r="V3801">
        <v>26</v>
      </c>
      <c r="W3801" t="s">
        <v>12145</v>
      </c>
    </row>
    <row r="3802" spans="1:23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 s="15">
        <f t="shared" si="119"/>
        <v>42791.961111111115</v>
      </c>
      <c r="J3802">
        <v>1488063840</v>
      </c>
      <c r="K3802" s="17">
        <f>(((L3802/60)/60/24)+DATE(1970,1,1))</f>
        <v>42762.962013888886</v>
      </c>
      <c r="L3802">
        <v>1485558318</v>
      </c>
      <c r="M3802" t="b">
        <v>0</v>
      </c>
      <c r="N3802">
        <v>0</v>
      </c>
      <c r="O3802" t="b">
        <v>0</v>
      </c>
      <c r="P3802" t="s">
        <v>8270</v>
      </c>
      <c r="Q3802">
        <f t="shared" si="118"/>
        <v>0</v>
      </c>
      <c r="R3802">
        <f>IFERROR(ROUND(E3802/N3802,2),0)</f>
        <v>0</v>
      </c>
      <c r="S3802" t="s">
        <v>8315</v>
      </c>
      <c r="T3802" t="s">
        <v>8345</v>
      </c>
      <c r="U3802">
        <v>1</v>
      </c>
      <c r="V3802">
        <v>27</v>
      </c>
      <c r="W3802" t="s">
        <v>12146</v>
      </c>
    </row>
    <row r="3803" spans="1:23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 s="15">
        <f t="shared" si="119"/>
        <v>42219.673263888893</v>
      </c>
      <c r="J3803">
        <v>1438618170</v>
      </c>
      <c r="K3803" s="17">
        <f>(((L3803/60)/60/24)+DATE(1970,1,1))</f>
        <v>42189.673263888893</v>
      </c>
      <c r="L3803">
        <v>1436026170</v>
      </c>
      <c r="M3803" t="b">
        <v>0</v>
      </c>
      <c r="N3803">
        <v>0</v>
      </c>
      <c r="O3803" t="b">
        <v>0</v>
      </c>
      <c r="P3803" t="s">
        <v>8271</v>
      </c>
      <c r="Q3803">
        <f t="shared" si="118"/>
        <v>0</v>
      </c>
      <c r="R3803">
        <f>IFERROR(ROUND(E3803/N3803,2),0)</f>
        <v>0</v>
      </c>
      <c r="S3803" t="s">
        <v>8315</v>
      </c>
      <c r="T3803" t="s">
        <v>8317</v>
      </c>
      <c r="U3803">
        <v>7</v>
      </c>
      <c r="V3803">
        <v>4</v>
      </c>
      <c r="W3803" t="s">
        <v>12147</v>
      </c>
    </row>
    <row r="3804" spans="1:23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 s="15">
        <f t="shared" si="119"/>
        <v>42718.777083333334</v>
      </c>
      <c r="J3804">
        <v>1481740740</v>
      </c>
      <c r="K3804" s="17">
        <f>(((L3804/60)/60/24)+DATE(1970,1,1))</f>
        <v>42676.995173611111</v>
      </c>
      <c r="L3804">
        <v>1478130783</v>
      </c>
      <c r="M3804" t="b">
        <v>0</v>
      </c>
      <c r="N3804">
        <v>0</v>
      </c>
      <c r="O3804" t="b">
        <v>0</v>
      </c>
      <c r="P3804" t="s">
        <v>8271</v>
      </c>
      <c r="Q3804">
        <f t="shared" si="118"/>
        <v>0</v>
      </c>
      <c r="R3804">
        <f>IFERROR(ROUND(E3804/N3804,2),0)</f>
        <v>0</v>
      </c>
      <c r="S3804" t="s">
        <v>8315</v>
      </c>
      <c r="T3804" t="s">
        <v>8317</v>
      </c>
      <c r="U3804">
        <v>11</v>
      </c>
      <c r="V3804">
        <v>2</v>
      </c>
      <c r="W3804" t="s">
        <v>12148</v>
      </c>
    </row>
    <row r="3805" spans="1:23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 s="15">
        <f t="shared" si="119"/>
        <v>41871.030555555553</v>
      </c>
      <c r="J3805">
        <v>1408495440</v>
      </c>
      <c r="K3805" s="17">
        <f>(((L3805/60)/60/24)+DATE(1970,1,1))</f>
        <v>41837.984976851854</v>
      </c>
      <c r="L3805">
        <v>1405640302</v>
      </c>
      <c r="M3805" t="b">
        <v>0</v>
      </c>
      <c r="N3805">
        <v>0</v>
      </c>
      <c r="O3805" t="b">
        <v>0</v>
      </c>
      <c r="P3805" t="s">
        <v>8271</v>
      </c>
      <c r="Q3805">
        <f t="shared" si="118"/>
        <v>0</v>
      </c>
      <c r="R3805">
        <f>IFERROR(ROUND(E3805/N3805,2),0)</f>
        <v>0</v>
      </c>
      <c r="S3805" t="s">
        <v>8315</v>
      </c>
      <c r="T3805" t="s">
        <v>8317</v>
      </c>
      <c r="U3805">
        <v>7</v>
      </c>
      <c r="V3805">
        <v>17</v>
      </c>
      <c r="W3805" t="s">
        <v>12149</v>
      </c>
    </row>
    <row r="3806" spans="1:23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 s="15">
        <f t="shared" si="119"/>
        <v>42700.805706018517</v>
      </c>
      <c r="J3806">
        <v>1480188013</v>
      </c>
      <c r="K3806" s="17">
        <f>(((L3806/60)/60/24)+DATE(1970,1,1))</f>
        <v>42670.764039351852</v>
      </c>
      <c r="L3806">
        <v>1477592413</v>
      </c>
      <c r="M3806" t="b">
        <v>0</v>
      </c>
      <c r="N3806">
        <v>0</v>
      </c>
      <c r="O3806" t="b">
        <v>0</v>
      </c>
      <c r="P3806" t="s">
        <v>8273</v>
      </c>
      <c r="Q3806">
        <f t="shared" si="118"/>
        <v>0</v>
      </c>
      <c r="R3806">
        <f>IFERROR(ROUND(E3806/N3806,2),0)</f>
        <v>0</v>
      </c>
      <c r="S3806" t="s">
        <v>8318</v>
      </c>
      <c r="T3806" t="s">
        <v>8355</v>
      </c>
      <c r="U3806">
        <v>10</v>
      </c>
      <c r="V3806">
        <v>27</v>
      </c>
      <c r="W3806" t="s">
        <v>12150</v>
      </c>
    </row>
    <row r="3807" spans="1:23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 s="15">
        <f t="shared" si="119"/>
        <v>42708.25</v>
      </c>
      <c r="J3807">
        <v>1480831200</v>
      </c>
      <c r="K3807" s="17">
        <f>(((L3807/60)/60/24)+DATE(1970,1,1))</f>
        <v>42690.858449074076</v>
      </c>
      <c r="L3807">
        <v>1479328570</v>
      </c>
      <c r="M3807" t="b">
        <v>0</v>
      </c>
      <c r="N3807">
        <v>0</v>
      </c>
      <c r="O3807" t="b">
        <v>0</v>
      </c>
      <c r="P3807" t="s">
        <v>8273</v>
      </c>
      <c r="Q3807">
        <f t="shared" si="118"/>
        <v>0</v>
      </c>
      <c r="R3807">
        <f>IFERROR(ROUND(E3807/N3807,2),0)</f>
        <v>0</v>
      </c>
      <c r="S3807" t="s">
        <v>8318</v>
      </c>
      <c r="T3807" t="s">
        <v>8355</v>
      </c>
      <c r="U3807">
        <v>11</v>
      </c>
      <c r="V3807">
        <v>16</v>
      </c>
      <c r="W3807" t="s">
        <v>12151</v>
      </c>
    </row>
    <row r="3808" spans="1:23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 s="15">
        <f t="shared" si="119"/>
        <v>42257.173159722224</v>
      </c>
      <c r="J3808">
        <v>1441858161</v>
      </c>
      <c r="K3808" s="17">
        <f>(((L3808/60)/60/24)+DATE(1970,1,1))</f>
        <v>42227.173159722224</v>
      </c>
      <c r="L3808">
        <v>1439266161</v>
      </c>
      <c r="M3808" t="b">
        <v>0</v>
      </c>
      <c r="N3808">
        <v>0</v>
      </c>
      <c r="O3808" t="b">
        <v>0</v>
      </c>
      <c r="P3808" t="s">
        <v>8273</v>
      </c>
      <c r="Q3808">
        <f t="shared" si="118"/>
        <v>0</v>
      </c>
      <c r="R3808">
        <f>IFERROR(ROUND(E3808/N3808,2),0)</f>
        <v>0</v>
      </c>
      <c r="S3808" t="s">
        <v>8318</v>
      </c>
      <c r="T3808" t="s">
        <v>8355</v>
      </c>
      <c r="U3808">
        <v>8</v>
      </c>
      <c r="V3808">
        <v>11</v>
      </c>
      <c r="W3808" t="s">
        <v>12152</v>
      </c>
    </row>
    <row r="3809" spans="1:23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 s="15">
        <f t="shared" si="119"/>
        <v>42051.783368055556</v>
      </c>
      <c r="J3809">
        <v>1424112483</v>
      </c>
      <c r="K3809" s="17">
        <f>(((L3809/60)/60/24)+DATE(1970,1,1))</f>
        <v>42021.783368055556</v>
      </c>
      <c r="L3809">
        <v>1421520483</v>
      </c>
      <c r="M3809" t="b">
        <v>0</v>
      </c>
      <c r="N3809">
        <v>0</v>
      </c>
      <c r="O3809" t="b">
        <v>0</v>
      </c>
      <c r="P3809" t="s">
        <v>8273</v>
      </c>
      <c r="Q3809">
        <f t="shared" si="118"/>
        <v>0</v>
      </c>
      <c r="R3809">
        <f>IFERROR(ROUND(E3809/N3809,2),0)</f>
        <v>0</v>
      </c>
      <c r="S3809" t="s">
        <v>8318</v>
      </c>
      <c r="T3809" t="s">
        <v>8355</v>
      </c>
      <c r="U3809">
        <v>1</v>
      </c>
      <c r="V3809">
        <v>17</v>
      </c>
      <c r="W3809" t="s">
        <v>12153</v>
      </c>
    </row>
    <row r="3810" spans="1:23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 s="15">
        <f t="shared" si="119"/>
        <v>41624.207060185188</v>
      </c>
      <c r="J3810">
        <v>1387169890</v>
      </c>
      <c r="K3810" s="17">
        <f>(((L3810/60)/60/24)+DATE(1970,1,1))</f>
        <v>41594.207060185188</v>
      </c>
      <c r="L3810">
        <v>1384577890</v>
      </c>
      <c r="M3810" t="b">
        <v>0</v>
      </c>
      <c r="N3810">
        <v>0</v>
      </c>
      <c r="O3810" t="b">
        <v>0</v>
      </c>
      <c r="P3810" t="s">
        <v>8273</v>
      </c>
      <c r="Q3810">
        <f t="shared" si="118"/>
        <v>0</v>
      </c>
      <c r="R3810">
        <f>IFERROR(ROUND(E3810/N3810,2),0)</f>
        <v>0</v>
      </c>
      <c r="S3810" t="s">
        <v>8318</v>
      </c>
      <c r="T3810" t="s">
        <v>8355</v>
      </c>
      <c r="U3810">
        <v>11</v>
      </c>
      <c r="V3810">
        <v>16</v>
      </c>
      <c r="W3810" t="s">
        <v>12154</v>
      </c>
    </row>
    <row r="3811" spans="1:23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 s="15">
        <f t="shared" si="119"/>
        <v>41329.999641203707</v>
      </c>
      <c r="J3811">
        <v>1361750369</v>
      </c>
      <c r="K3811" s="17">
        <f>(((L3811/60)/60/24)+DATE(1970,1,1))</f>
        <v>41289.999641203707</v>
      </c>
      <c r="L3811">
        <v>1358294369</v>
      </c>
      <c r="M3811" t="b">
        <v>0</v>
      </c>
      <c r="N3811">
        <v>0</v>
      </c>
      <c r="O3811" t="b">
        <v>0</v>
      </c>
      <c r="P3811" t="s">
        <v>8273</v>
      </c>
      <c r="Q3811">
        <f t="shared" si="118"/>
        <v>0</v>
      </c>
      <c r="R3811">
        <f>IFERROR(ROUND(E3811/N3811,2),0)</f>
        <v>0</v>
      </c>
      <c r="S3811" t="s">
        <v>8318</v>
      </c>
      <c r="T3811" t="s">
        <v>8355</v>
      </c>
      <c r="U3811">
        <v>1</v>
      </c>
      <c r="V3811">
        <v>15</v>
      </c>
      <c r="W3811" t="s">
        <v>12155</v>
      </c>
    </row>
    <row r="3812" spans="1:23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 s="15">
        <f t="shared" si="119"/>
        <v>42268.723738425921</v>
      </c>
      <c r="J3812">
        <v>1442856131</v>
      </c>
      <c r="K3812" s="17">
        <f>(((L3812/60)/60/24)+DATE(1970,1,1))</f>
        <v>42248.723738425921</v>
      </c>
      <c r="L3812">
        <v>1441128131</v>
      </c>
      <c r="M3812" t="b">
        <v>0</v>
      </c>
      <c r="N3812">
        <v>0</v>
      </c>
      <c r="O3812" t="b">
        <v>0</v>
      </c>
      <c r="P3812" t="s">
        <v>8276</v>
      </c>
      <c r="Q3812">
        <f t="shared" si="118"/>
        <v>0</v>
      </c>
      <c r="R3812">
        <f>IFERROR(ROUND(E3812/N3812,2),0)</f>
        <v>0</v>
      </c>
      <c r="S3812" t="s">
        <v>8331</v>
      </c>
      <c r="T3812" t="s">
        <v>8353</v>
      </c>
      <c r="U3812">
        <v>9</v>
      </c>
      <c r="V3812">
        <v>1</v>
      </c>
      <c r="W3812" t="s">
        <v>11055</v>
      </c>
    </row>
    <row r="3813" spans="1:23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 s="15">
        <f t="shared" si="119"/>
        <v>41056.958969907406</v>
      </c>
      <c r="J3813">
        <v>1338159655</v>
      </c>
      <c r="K3813" s="17">
        <f>(((L3813/60)/60/24)+DATE(1970,1,1))</f>
        <v>41026.958969907406</v>
      </c>
      <c r="L3813">
        <v>1335567655</v>
      </c>
      <c r="M3813" t="b">
        <v>0</v>
      </c>
      <c r="N3813">
        <v>0</v>
      </c>
      <c r="O3813" t="b">
        <v>0</v>
      </c>
      <c r="P3813" t="s">
        <v>8277</v>
      </c>
      <c r="Q3813">
        <f t="shared" si="118"/>
        <v>0</v>
      </c>
      <c r="R3813">
        <f>IFERROR(ROUND(E3813/N3813,2),0)</f>
        <v>0</v>
      </c>
      <c r="S3813" t="s">
        <v>8331</v>
      </c>
      <c r="T3813" t="s">
        <v>8332</v>
      </c>
      <c r="U3813">
        <v>4</v>
      </c>
      <c r="V3813">
        <v>27</v>
      </c>
      <c r="W3813" t="s">
        <v>12156</v>
      </c>
    </row>
    <row r="3814" spans="1:23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 s="15">
        <f t="shared" si="119"/>
        <v>41241.730416666665</v>
      </c>
      <c r="J3814">
        <v>1354123908</v>
      </c>
      <c r="K3814" s="17">
        <f>(((L3814/60)/60/24)+DATE(1970,1,1))</f>
        <v>41211.688750000001</v>
      </c>
      <c r="L3814">
        <v>1351528308</v>
      </c>
      <c r="M3814" t="b">
        <v>0</v>
      </c>
      <c r="N3814">
        <v>0</v>
      </c>
      <c r="O3814" t="b">
        <v>0</v>
      </c>
      <c r="P3814" t="s">
        <v>8277</v>
      </c>
      <c r="Q3814">
        <f t="shared" si="118"/>
        <v>0</v>
      </c>
      <c r="R3814">
        <f>IFERROR(ROUND(E3814/N3814,2),0)</f>
        <v>0</v>
      </c>
      <c r="S3814" t="s">
        <v>8331</v>
      </c>
      <c r="T3814" t="s">
        <v>8332</v>
      </c>
      <c r="U3814">
        <v>10</v>
      </c>
      <c r="V3814">
        <v>29</v>
      </c>
      <c r="W3814" t="s">
        <v>12157</v>
      </c>
    </row>
    <row r="3815" spans="1:23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 s="15">
        <f t="shared" si="119"/>
        <v>40337.799305555556</v>
      </c>
      <c r="J3815">
        <v>1276024260</v>
      </c>
      <c r="K3815" s="17">
        <f>(((L3815/60)/60/24)+DATE(1970,1,1))</f>
        <v>40291.81150462963</v>
      </c>
      <c r="L3815">
        <v>1272050914</v>
      </c>
      <c r="M3815" t="b">
        <v>0</v>
      </c>
      <c r="N3815">
        <v>0</v>
      </c>
      <c r="O3815" t="b">
        <v>0</v>
      </c>
      <c r="P3815" t="s">
        <v>8276</v>
      </c>
      <c r="Q3815">
        <f t="shared" si="118"/>
        <v>0</v>
      </c>
      <c r="R3815">
        <f>IFERROR(ROUND(E3815/N3815,2),0)</f>
        <v>0</v>
      </c>
      <c r="S3815" t="s">
        <v>8331</v>
      </c>
      <c r="T3815" t="s">
        <v>8353</v>
      </c>
      <c r="U3815">
        <v>4</v>
      </c>
      <c r="V3815">
        <v>23</v>
      </c>
      <c r="W3815" t="s">
        <v>12158</v>
      </c>
    </row>
    <row r="3816" spans="1:23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 s="15">
        <f t="shared" si="119"/>
        <v>41711.148032407407</v>
      </c>
      <c r="J3816">
        <v>1394681590</v>
      </c>
      <c r="K3816" s="17">
        <f>(((L3816/60)/60/24)+DATE(1970,1,1))</f>
        <v>41681.189699074072</v>
      </c>
      <c r="L3816">
        <v>1392093190</v>
      </c>
      <c r="M3816" t="b">
        <v>0</v>
      </c>
      <c r="N3816">
        <v>0</v>
      </c>
      <c r="O3816" t="b">
        <v>0</v>
      </c>
      <c r="P3816" t="s">
        <v>8276</v>
      </c>
      <c r="Q3816">
        <f t="shared" si="118"/>
        <v>0</v>
      </c>
      <c r="R3816">
        <f>IFERROR(ROUND(E3816/N3816,2),0)</f>
        <v>0</v>
      </c>
      <c r="S3816" t="s">
        <v>8331</v>
      </c>
      <c r="T3816" t="s">
        <v>8353</v>
      </c>
      <c r="U3816">
        <v>2</v>
      </c>
      <c r="V3816">
        <v>11</v>
      </c>
      <c r="W3816" t="s">
        <v>12159</v>
      </c>
    </row>
    <row r="3817" spans="1:23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 s="15">
        <f t="shared" si="119"/>
        <v>40797.192395833335</v>
      </c>
      <c r="J3817">
        <v>1315715823</v>
      </c>
      <c r="K3817" s="17">
        <f>(((L3817/60)/60/24)+DATE(1970,1,1))</f>
        <v>40767.192395833335</v>
      </c>
      <c r="L3817">
        <v>1313123823</v>
      </c>
      <c r="M3817" t="b">
        <v>0</v>
      </c>
      <c r="N3817">
        <v>0</v>
      </c>
      <c r="O3817" t="b">
        <v>0</v>
      </c>
      <c r="P3817" t="s">
        <v>8276</v>
      </c>
      <c r="Q3817">
        <f t="shared" si="118"/>
        <v>0</v>
      </c>
      <c r="R3817">
        <f>IFERROR(ROUND(E3817/N3817,2),0)</f>
        <v>0</v>
      </c>
      <c r="S3817" t="s">
        <v>8331</v>
      </c>
      <c r="T3817" t="s">
        <v>8353</v>
      </c>
      <c r="U3817">
        <v>8</v>
      </c>
      <c r="V3817">
        <v>12</v>
      </c>
      <c r="W3817" t="s">
        <v>12160</v>
      </c>
    </row>
    <row r="3818" spans="1:23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 s="15">
        <f t="shared" si="119"/>
        <v>40386.207638888889</v>
      </c>
      <c r="J3818">
        <v>1280206740</v>
      </c>
      <c r="K3818" s="17">
        <f>(((L3818/60)/60/24)+DATE(1970,1,1))</f>
        <v>40340.801562499997</v>
      </c>
      <c r="L3818">
        <v>1276283655</v>
      </c>
      <c r="M3818" t="b">
        <v>0</v>
      </c>
      <c r="N3818">
        <v>0</v>
      </c>
      <c r="O3818" t="b">
        <v>0</v>
      </c>
      <c r="P3818" t="s">
        <v>8276</v>
      </c>
      <c r="Q3818">
        <f t="shared" si="118"/>
        <v>0</v>
      </c>
      <c r="R3818">
        <f>IFERROR(ROUND(E3818/N3818,2),0)</f>
        <v>0</v>
      </c>
      <c r="S3818" t="s">
        <v>8331</v>
      </c>
      <c r="T3818" t="s">
        <v>8353</v>
      </c>
      <c r="U3818">
        <v>6</v>
      </c>
      <c r="V3818">
        <v>11</v>
      </c>
      <c r="W3818" t="s">
        <v>12161</v>
      </c>
    </row>
    <row r="3819" spans="1:23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 s="15">
        <f t="shared" si="119"/>
        <v>41663.005150462966</v>
      </c>
      <c r="J3819">
        <v>1390522045</v>
      </c>
      <c r="K3819" s="17">
        <f>(((L3819/60)/60/24)+DATE(1970,1,1))</f>
        <v>41642.005150462966</v>
      </c>
      <c r="L3819">
        <v>1388707645</v>
      </c>
      <c r="M3819" t="b">
        <v>0</v>
      </c>
      <c r="N3819">
        <v>0</v>
      </c>
      <c r="O3819" t="b">
        <v>0</v>
      </c>
      <c r="P3819" t="s">
        <v>8276</v>
      </c>
      <c r="Q3819">
        <f t="shared" si="118"/>
        <v>0</v>
      </c>
      <c r="R3819">
        <f>IFERROR(ROUND(E3819/N3819,2),0)</f>
        <v>0</v>
      </c>
      <c r="S3819" t="s">
        <v>8331</v>
      </c>
      <c r="T3819" t="s">
        <v>8353</v>
      </c>
      <c r="U3819">
        <v>1</v>
      </c>
      <c r="V3819">
        <v>3</v>
      </c>
      <c r="W3819" t="s">
        <v>12162</v>
      </c>
    </row>
    <row r="3820" spans="1:23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 s="15">
        <f t="shared" si="119"/>
        <v>41146.763275462967</v>
      </c>
      <c r="J3820">
        <v>1345918747</v>
      </c>
      <c r="K3820" s="17">
        <f>(((L3820/60)/60/24)+DATE(1970,1,1))</f>
        <v>41116.763275462967</v>
      </c>
      <c r="L3820">
        <v>1343326747</v>
      </c>
      <c r="M3820" t="b">
        <v>0</v>
      </c>
      <c r="N3820">
        <v>0</v>
      </c>
      <c r="O3820" t="b">
        <v>0</v>
      </c>
      <c r="P3820" t="s">
        <v>8276</v>
      </c>
      <c r="Q3820">
        <f t="shared" si="118"/>
        <v>0</v>
      </c>
      <c r="R3820">
        <f>IFERROR(ROUND(E3820/N3820,2),0)</f>
        <v>0</v>
      </c>
      <c r="S3820" t="s">
        <v>8331</v>
      </c>
      <c r="T3820" t="s">
        <v>8353</v>
      </c>
      <c r="U3820">
        <v>7</v>
      </c>
      <c r="V3820">
        <v>26</v>
      </c>
      <c r="W3820" t="s">
        <v>12163</v>
      </c>
    </row>
    <row r="3821" spans="1:23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 s="15">
        <f t="shared" si="119"/>
        <v>40473.208333333336</v>
      </c>
      <c r="J3821">
        <v>1287723600</v>
      </c>
      <c r="K3821" s="17">
        <f>(((L3821/60)/60/24)+DATE(1970,1,1))</f>
        <v>40434.853402777779</v>
      </c>
      <c r="L3821">
        <v>1284409734</v>
      </c>
      <c r="M3821" t="b">
        <v>0</v>
      </c>
      <c r="N3821">
        <v>0</v>
      </c>
      <c r="O3821" t="b">
        <v>0</v>
      </c>
      <c r="P3821" t="s">
        <v>8276</v>
      </c>
      <c r="Q3821">
        <f t="shared" si="118"/>
        <v>0</v>
      </c>
      <c r="R3821">
        <f>IFERROR(ROUND(E3821/N3821,2),0)</f>
        <v>0</v>
      </c>
      <c r="S3821" t="s">
        <v>8331</v>
      </c>
      <c r="T3821" t="s">
        <v>8353</v>
      </c>
      <c r="U3821">
        <v>9</v>
      </c>
      <c r="V3821">
        <v>13</v>
      </c>
      <c r="W3821" t="s">
        <v>12164</v>
      </c>
    </row>
    <row r="3822" spans="1:23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 s="15">
        <f t="shared" si="119"/>
        <v>41592.713217592594</v>
      </c>
      <c r="J3822">
        <v>1384448822</v>
      </c>
      <c r="K3822" s="17">
        <f>(((L3822/60)/60/24)+DATE(1970,1,1))</f>
        <v>41562.67155092593</v>
      </c>
      <c r="L3822">
        <v>1381853222</v>
      </c>
      <c r="M3822" t="b">
        <v>0</v>
      </c>
      <c r="N3822">
        <v>0</v>
      </c>
      <c r="O3822" t="b">
        <v>0</v>
      </c>
      <c r="P3822" t="s">
        <v>8276</v>
      </c>
      <c r="Q3822">
        <f t="shared" si="118"/>
        <v>0</v>
      </c>
      <c r="R3822">
        <f>IFERROR(ROUND(E3822/N3822,2),0)</f>
        <v>0</v>
      </c>
      <c r="S3822" t="s">
        <v>8331</v>
      </c>
      <c r="T3822" t="s">
        <v>8353</v>
      </c>
      <c r="U3822">
        <v>10</v>
      </c>
      <c r="V3822">
        <v>15</v>
      </c>
      <c r="W3822" t="s">
        <v>12165</v>
      </c>
    </row>
    <row r="3823" spans="1:23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 s="15">
        <f t="shared" si="119"/>
        <v>40367.944444444445</v>
      </c>
      <c r="J3823">
        <v>1278628800</v>
      </c>
      <c r="K3823" s="17">
        <f>(((L3823/60)/60/24)+DATE(1970,1,1))</f>
        <v>40338.02002314815</v>
      </c>
      <c r="L3823">
        <v>1276043330</v>
      </c>
      <c r="M3823" t="b">
        <v>0</v>
      </c>
      <c r="N3823">
        <v>0</v>
      </c>
      <c r="O3823" t="b">
        <v>0</v>
      </c>
      <c r="P3823" t="s">
        <v>8276</v>
      </c>
      <c r="Q3823">
        <f t="shared" si="118"/>
        <v>0</v>
      </c>
      <c r="R3823">
        <f>IFERROR(ROUND(E3823/N3823,2),0)</f>
        <v>0</v>
      </c>
      <c r="S3823" t="s">
        <v>8331</v>
      </c>
      <c r="T3823" t="s">
        <v>8353</v>
      </c>
      <c r="U3823">
        <v>6</v>
      </c>
      <c r="V3823">
        <v>9</v>
      </c>
      <c r="W3823" t="s">
        <v>12166</v>
      </c>
    </row>
    <row r="3824" spans="1:23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 s="15">
        <f t="shared" si="119"/>
        <v>41043.822858796295</v>
      </c>
      <c r="J3824">
        <v>1337024695</v>
      </c>
      <c r="K3824" s="17">
        <f>(((L3824/60)/60/24)+DATE(1970,1,1))</f>
        <v>41013.822858796295</v>
      </c>
      <c r="L3824">
        <v>1334432695</v>
      </c>
      <c r="M3824" t="b">
        <v>0</v>
      </c>
      <c r="N3824">
        <v>0</v>
      </c>
      <c r="O3824" t="b">
        <v>0</v>
      </c>
      <c r="P3824" t="s">
        <v>8276</v>
      </c>
      <c r="Q3824">
        <f t="shared" si="118"/>
        <v>0</v>
      </c>
      <c r="R3824">
        <f>IFERROR(ROUND(E3824/N3824,2),0)</f>
        <v>0</v>
      </c>
      <c r="S3824" t="s">
        <v>8331</v>
      </c>
      <c r="T3824" t="s">
        <v>8353</v>
      </c>
      <c r="U3824">
        <v>4</v>
      </c>
      <c r="V3824">
        <v>14</v>
      </c>
      <c r="W3824" t="s">
        <v>12167</v>
      </c>
    </row>
    <row r="3825" spans="1:23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 s="15">
        <f t="shared" si="119"/>
        <v>41008.196400462963</v>
      </c>
      <c r="J3825">
        <v>1333946569</v>
      </c>
      <c r="K3825" s="17">
        <f>(((L3825/60)/60/24)+DATE(1970,1,1))</f>
        <v>40978.238067129627</v>
      </c>
      <c r="L3825">
        <v>1331358169</v>
      </c>
      <c r="M3825" t="b">
        <v>0</v>
      </c>
      <c r="N3825">
        <v>0</v>
      </c>
      <c r="O3825" t="b">
        <v>0</v>
      </c>
      <c r="P3825" t="s">
        <v>8276</v>
      </c>
      <c r="Q3825">
        <f t="shared" si="118"/>
        <v>0</v>
      </c>
      <c r="R3825">
        <f>IFERROR(ROUND(E3825/N3825,2),0)</f>
        <v>0</v>
      </c>
      <c r="S3825" t="s">
        <v>8331</v>
      </c>
      <c r="T3825" t="s">
        <v>8353</v>
      </c>
      <c r="U3825">
        <v>3</v>
      </c>
      <c r="V3825">
        <v>10</v>
      </c>
      <c r="W3825" t="s">
        <v>12168</v>
      </c>
    </row>
    <row r="3826" spans="1:23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 s="15">
        <f t="shared" si="119"/>
        <v>40926.833333333336</v>
      </c>
      <c r="J3826">
        <v>1326916800</v>
      </c>
      <c r="K3826" s="17">
        <f>(((L3826/60)/60/24)+DATE(1970,1,1))</f>
        <v>40883.024178240739</v>
      </c>
      <c r="L3826">
        <v>1323131689</v>
      </c>
      <c r="M3826" t="b">
        <v>0</v>
      </c>
      <c r="N3826">
        <v>0</v>
      </c>
      <c r="O3826" t="b">
        <v>0</v>
      </c>
      <c r="P3826" t="s">
        <v>8276</v>
      </c>
      <c r="Q3826">
        <f t="shared" si="118"/>
        <v>0</v>
      </c>
      <c r="R3826">
        <f>IFERROR(ROUND(E3826/N3826,2),0)</f>
        <v>0</v>
      </c>
      <c r="S3826" t="s">
        <v>8331</v>
      </c>
      <c r="T3826" t="s">
        <v>8353</v>
      </c>
      <c r="U3826">
        <v>12</v>
      </c>
      <c r="V3826">
        <v>6</v>
      </c>
      <c r="W3826" t="s">
        <v>12169</v>
      </c>
    </row>
    <row r="3827" spans="1:23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 s="15">
        <f t="shared" si="119"/>
        <v>42551.781319444446</v>
      </c>
      <c r="J3827">
        <v>1467312306</v>
      </c>
      <c r="K3827" s="17">
        <f>(((L3827/60)/60/24)+DATE(1970,1,1))</f>
        <v>42491.781319444446</v>
      </c>
      <c r="L3827">
        <v>1462128306</v>
      </c>
      <c r="M3827" t="b">
        <v>0</v>
      </c>
      <c r="N3827">
        <v>0</v>
      </c>
      <c r="O3827" t="b">
        <v>0</v>
      </c>
      <c r="P3827" t="s">
        <v>8271</v>
      </c>
      <c r="Q3827">
        <f t="shared" si="118"/>
        <v>0</v>
      </c>
      <c r="R3827">
        <f>IFERROR(ROUND(E3827/N3827,2),0)</f>
        <v>0</v>
      </c>
      <c r="S3827" t="s">
        <v>8315</v>
      </c>
      <c r="T3827" t="s">
        <v>8317</v>
      </c>
      <c r="U3827">
        <v>5</v>
      </c>
      <c r="V3827">
        <v>1</v>
      </c>
      <c r="W3827" t="s">
        <v>12170</v>
      </c>
    </row>
    <row r="3828" spans="1:23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 s="15">
        <f t="shared" si="119"/>
        <v>42644.356770833328</v>
      </c>
      <c r="J3828">
        <v>1475310825</v>
      </c>
      <c r="K3828" s="17">
        <f>(((L3828/60)/60/24)+DATE(1970,1,1))</f>
        <v>42614.356770833328</v>
      </c>
      <c r="L3828">
        <v>1472718825</v>
      </c>
      <c r="M3828" t="b">
        <v>0</v>
      </c>
      <c r="N3828">
        <v>0</v>
      </c>
      <c r="O3828" t="b">
        <v>0</v>
      </c>
      <c r="P3828" t="s">
        <v>8271</v>
      </c>
      <c r="Q3828">
        <f t="shared" si="118"/>
        <v>0</v>
      </c>
      <c r="R3828">
        <f>IFERROR(ROUND(E3828/N3828,2),0)</f>
        <v>0</v>
      </c>
      <c r="S3828" t="s">
        <v>8315</v>
      </c>
      <c r="T3828" t="s">
        <v>8317</v>
      </c>
      <c r="U3828">
        <v>9</v>
      </c>
      <c r="V3828">
        <v>1</v>
      </c>
      <c r="W3828" t="s">
        <v>12171</v>
      </c>
    </row>
    <row r="3829" spans="1:23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 s="15">
        <f t="shared" si="119"/>
        <v>41851.060092592597</v>
      </c>
      <c r="J3829">
        <v>1406769992</v>
      </c>
      <c r="K3829" s="17">
        <f>(((L3829/60)/60/24)+DATE(1970,1,1))</f>
        <v>41831.060092592597</v>
      </c>
      <c r="L3829">
        <v>1405041992</v>
      </c>
      <c r="M3829" t="b">
        <v>0</v>
      </c>
      <c r="N3829">
        <v>0</v>
      </c>
      <c r="O3829" t="b">
        <v>0</v>
      </c>
      <c r="P3829" t="s">
        <v>8279</v>
      </c>
      <c r="Q3829">
        <f t="shared" si="118"/>
        <v>0</v>
      </c>
      <c r="R3829">
        <f>IFERROR(ROUND(E3829/N3829,2),0)</f>
        <v>0</v>
      </c>
      <c r="S3829" t="s">
        <v>8349</v>
      </c>
      <c r="T3829" t="s">
        <v>8350</v>
      </c>
      <c r="U3829">
        <v>7</v>
      </c>
      <c r="V3829">
        <v>11</v>
      </c>
      <c r="W3829" t="s">
        <v>12172</v>
      </c>
    </row>
    <row r="3830" spans="1:23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 s="15">
        <f t="shared" si="119"/>
        <v>42364.851388888885</v>
      </c>
      <c r="J3830">
        <v>1451161560</v>
      </c>
      <c r="K3830" s="17">
        <f>(((L3830/60)/60/24)+DATE(1970,1,1))</f>
        <v>42319.851388888885</v>
      </c>
      <c r="L3830">
        <v>1447273560</v>
      </c>
      <c r="M3830" t="b">
        <v>0</v>
      </c>
      <c r="N3830">
        <v>0</v>
      </c>
      <c r="O3830" t="b">
        <v>0</v>
      </c>
      <c r="P3830" t="s">
        <v>8279</v>
      </c>
      <c r="Q3830">
        <f t="shared" si="118"/>
        <v>0</v>
      </c>
      <c r="R3830">
        <f>IFERROR(ROUND(E3830/N3830,2),0)</f>
        <v>0</v>
      </c>
      <c r="S3830" t="s">
        <v>8349</v>
      </c>
      <c r="T3830" t="s">
        <v>8350</v>
      </c>
      <c r="U3830">
        <v>11</v>
      </c>
      <c r="V3830">
        <v>11</v>
      </c>
      <c r="W3830" t="s">
        <v>12173</v>
      </c>
    </row>
    <row r="3831" spans="1:23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 s="15">
        <f t="shared" si="119"/>
        <v>42412.431076388893</v>
      </c>
      <c r="J3831">
        <v>1455272445</v>
      </c>
      <c r="K3831" s="17">
        <f>(((L3831/60)/60/24)+DATE(1970,1,1))</f>
        <v>42382.431076388893</v>
      </c>
      <c r="L3831">
        <v>1452680445</v>
      </c>
      <c r="M3831" t="b">
        <v>0</v>
      </c>
      <c r="N3831">
        <v>0</v>
      </c>
      <c r="O3831" t="b">
        <v>0</v>
      </c>
      <c r="P3831" t="s">
        <v>8279</v>
      </c>
      <c r="Q3831">
        <f t="shared" si="118"/>
        <v>0</v>
      </c>
      <c r="R3831">
        <f>IFERROR(ROUND(E3831/N3831,2),0)</f>
        <v>0</v>
      </c>
      <c r="S3831" t="s">
        <v>8349</v>
      </c>
      <c r="T3831" t="s">
        <v>8350</v>
      </c>
      <c r="U3831">
        <v>1</v>
      </c>
      <c r="V3831">
        <v>13</v>
      </c>
      <c r="W3831" t="s">
        <v>12174</v>
      </c>
    </row>
    <row r="3832" spans="1:23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 s="15">
        <f t="shared" si="119"/>
        <v>42261.7971875</v>
      </c>
      <c r="J3832">
        <v>1442257677</v>
      </c>
      <c r="K3832" s="17">
        <f>(((L3832/60)/60/24)+DATE(1970,1,1))</f>
        <v>42231.7971875</v>
      </c>
      <c r="L3832">
        <v>1439665677</v>
      </c>
      <c r="M3832" t="b">
        <v>0</v>
      </c>
      <c r="N3832">
        <v>0</v>
      </c>
      <c r="O3832" t="b">
        <v>0</v>
      </c>
      <c r="P3832" t="s">
        <v>8279</v>
      </c>
      <c r="Q3832">
        <f t="shared" si="118"/>
        <v>0</v>
      </c>
      <c r="R3832">
        <f>IFERROR(ROUND(E3832/N3832,2),0)</f>
        <v>0</v>
      </c>
      <c r="S3832" t="s">
        <v>8349</v>
      </c>
      <c r="T3832" t="s">
        <v>8350</v>
      </c>
      <c r="U3832">
        <v>8</v>
      </c>
      <c r="V3832">
        <v>15</v>
      </c>
      <c r="W3832" t="s">
        <v>12175</v>
      </c>
    </row>
    <row r="3833" spans="1:23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 s="15">
        <f t="shared" si="119"/>
        <v>41878.014178240745</v>
      </c>
      <c r="J3833">
        <v>1409098825</v>
      </c>
      <c r="K3833" s="17">
        <f>(((L3833/60)/60/24)+DATE(1970,1,1))</f>
        <v>41850.014178240745</v>
      </c>
      <c r="L3833">
        <v>1406679625</v>
      </c>
      <c r="M3833" t="b">
        <v>0</v>
      </c>
      <c r="N3833">
        <v>0</v>
      </c>
      <c r="O3833" t="b">
        <v>0</v>
      </c>
      <c r="P3833" t="s">
        <v>8279</v>
      </c>
      <c r="Q3833">
        <f t="shared" si="118"/>
        <v>0</v>
      </c>
      <c r="R3833">
        <f>IFERROR(ROUND(E3833/N3833,2),0)</f>
        <v>0</v>
      </c>
      <c r="S3833" t="s">
        <v>8349</v>
      </c>
      <c r="T3833" t="s">
        <v>8350</v>
      </c>
      <c r="U3833">
        <v>7</v>
      </c>
      <c r="V3833">
        <v>30</v>
      </c>
      <c r="W3833" t="s">
        <v>12176</v>
      </c>
    </row>
    <row r="3834" spans="1:23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 s="15">
        <f t="shared" si="119"/>
        <v>42527.839583333334</v>
      </c>
      <c r="J3834">
        <v>1465243740</v>
      </c>
      <c r="K3834" s="17">
        <f>(((L3834/60)/60/24)+DATE(1970,1,1))</f>
        <v>42483.797395833331</v>
      </c>
      <c r="L3834">
        <v>1461438495</v>
      </c>
      <c r="M3834" t="b">
        <v>0</v>
      </c>
      <c r="N3834">
        <v>0</v>
      </c>
      <c r="O3834" t="b">
        <v>0</v>
      </c>
      <c r="P3834" t="s">
        <v>8279</v>
      </c>
      <c r="Q3834">
        <f t="shared" si="118"/>
        <v>0</v>
      </c>
      <c r="R3834">
        <f>IFERROR(ROUND(E3834/N3834,2),0)</f>
        <v>0</v>
      </c>
      <c r="S3834" t="s">
        <v>8349</v>
      </c>
      <c r="T3834" t="s">
        <v>8350</v>
      </c>
      <c r="U3834">
        <v>4</v>
      </c>
      <c r="V3834">
        <v>23</v>
      </c>
      <c r="W3834" t="s">
        <v>12177</v>
      </c>
    </row>
    <row r="3835" spans="1:23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 s="15">
        <f t="shared" si="119"/>
        <v>41861.916666666664</v>
      </c>
      <c r="J3835">
        <v>1407708000</v>
      </c>
      <c r="K3835" s="17">
        <f>(((L3835/60)/60/24)+DATE(1970,1,1))</f>
        <v>41831.851840277777</v>
      </c>
      <c r="L3835">
        <v>1405110399</v>
      </c>
      <c r="M3835" t="b">
        <v>0</v>
      </c>
      <c r="N3835">
        <v>0</v>
      </c>
      <c r="O3835" t="b">
        <v>0</v>
      </c>
      <c r="P3835" t="s">
        <v>8279</v>
      </c>
      <c r="Q3835">
        <f t="shared" si="118"/>
        <v>0</v>
      </c>
      <c r="R3835">
        <f>IFERROR(ROUND(E3835/N3835,2),0)</f>
        <v>0</v>
      </c>
      <c r="S3835" t="s">
        <v>8349</v>
      </c>
      <c r="T3835" t="s">
        <v>8350</v>
      </c>
      <c r="U3835">
        <v>7</v>
      </c>
      <c r="V3835">
        <v>11</v>
      </c>
      <c r="W3835" t="s">
        <v>12178</v>
      </c>
    </row>
    <row r="3836" spans="1:23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 s="15">
        <f t="shared" si="119"/>
        <v>42436.992418981477</v>
      </c>
      <c r="J3836">
        <v>1457394545</v>
      </c>
      <c r="K3836" s="17">
        <f>(((L3836/60)/60/24)+DATE(1970,1,1))</f>
        <v>42406.992418981477</v>
      </c>
      <c r="L3836">
        <v>1454802545</v>
      </c>
      <c r="M3836" t="b">
        <v>0</v>
      </c>
      <c r="N3836">
        <v>0</v>
      </c>
      <c r="O3836" t="b">
        <v>0</v>
      </c>
      <c r="P3836" t="s">
        <v>8279</v>
      </c>
      <c r="Q3836">
        <f t="shared" si="118"/>
        <v>0</v>
      </c>
      <c r="R3836">
        <f>IFERROR(ROUND(E3836/N3836,2),0)</f>
        <v>0</v>
      </c>
      <c r="S3836" t="s">
        <v>8349</v>
      </c>
      <c r="T3836" t="s">
        <v>8350</v>
      </c>
      <c r="U3836">
        <v>2</v>
      </c>
      <c r="V3836">
        <v>6</v>
      </c>
      <c r="W3836" t="s">
        <v>12179</v>
      </c>
    </row>
    <row r="3837" spans="1:23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 s="15">
        <f t="shared" si="119"/>
        <v>42118.677974537044</v>
      </c>
      <c r="J3837">
        <v>1429892177</v>
      </c>
      <c r="K3837" s="17">
        <f>(((L3837/60)/60/24)+DATE(1970,1,1))</f>
        <v>42058.719641203701</v>
      </c>
      <c r="L3837">
        <v>1424711777</v>
      </c>
      <c r="M3837" t="b">
        <v>0</v>
      </c>
      <c r="N3837">
        <v>0</v>
      </c>
      <c r="O3837" t="b">
        <v>0</v>
      </c>
      <c r="P3837" t="s">
        <v>8279</v>
      </c>
      <c r="Q3837">
        <f t="shared" si="118"/>
        <v>0</v>
      </c>
      <c r="R3837">
        <f>IFERROR(ROUND(E3837/N3837,2),0)</f>
        <v>0</v>
      </c>
      <c r="S3837" t="s">
        <v>8349</v>
      </c>
      <c r="T3837" t="s">
        <v>8350</v>
      </c>
      <c r="U3837">
        <v>2</v>
      </c>
      <c r="V3837">
        <v>23</v>
      </c>
      <c r="W3837" t="s">
        <v>12180</v>
      </c>
    </row>
    <row r="3838" spans="1:23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 s="15">
        <f t="shared" si="119"/>
        <v>42708.912997685184</v>
      </c>
      <c r="J3838">
        <v>1480888483</v>
      </c>
      <c r="K3838" s="17">
        <f>(((L3838/60)/60/24)+DATE(1970,1,1))</f>
        <v>42678.871331018512</v>
      </c>
      <c r="L3838">
        <v>1478292883</v>
      </c>
      <c r="M3838" t="b">
        <v>0</v>
      </c>
      <c r="N3838">
        <v>0</v>
      </c>
      <c r="O3838" t="b">
        <v>0</v>
      </c>
      <c r="P3838" t="s">
        <v>8279</v>
      </c>
      <c r="Q3838">
        <f t="shared" si="118"/>
        <v>0</v>
      </c>
      <c r="R3838">
        <f>IFERROR(ROUND(E3838/N3838,2),0)</f>
        <v>0</v>
      </c>
      <c r="S3838" t="s">
        <v>8349</v>
      </c>
      <c r="T3838" t="s">
        <v>8350</v>
      </c>
      <c r="U3838">
        <v>11</v>
      </c>
      <c r="V3838">
        <v>4</v>
      </c>
      <c r="W3838" t="s">
        <v>11102</v>
      </c>
    </row>
    <row r="3839" spans="1:23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 s="15">
        <f t="shared" si="119"/>
        <v>42089</v>
      </c>
      <c r="J3839">
        <v>1427328000</v>
      </c>
      <c r="K3839" s="17">
        <f>(((L3839/60)/60/24)+DATE(1970,1,1))</f>
        <v>42047.900960648149</v>
      </c>
      <c r="L3839">
        <v>1423777043</v>
      </c>
      <c r="M3839" t="b">
        <v>0</v>
      </c>
      <c r="N3839">
        <v>0</v>
      </c>
      <c r="O3839" t="b">
        <v>0</v>
      </c>
      <c r="P3839" t="s">
        <v>8279</v>
      </c>
      <c r="Q3839">
        <f t="shared" si="118"/>
        <v>0</v>
      </c>
      <c r="R3839">
        <f>IFERROR(ROUND(E3839/N3839,2),0)</f>
        <v>0</v>
      </c>
      <c r="S3839" t="s">
        <v>8349</v>
      </c>
      <c r="T3839" t="s">
        <v>8350</v>
      </c>
      <c r="U3839">
        <v>2</v>
      </c>
      <c r="V3839">
        <v>12</v>
      </c>
      <c r="W3839" t="s">
        <v>12181</v>
      </c>
    </row>
    <row r="3840" spans="1:23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 s="15">
        <f t="shared" si="119"/>
        <v>42076.748333333337</v>
      </c>
      <c r="J3840">
        <v>1426269456</v>
      </c>
      <c r="K3840" s="17">
        <f>(((L3840/60)/60/24)+DATE(1970,1,1))</f>
        <v>42046.79</v>
      </c>
      <c r="L3840">
        <v>1423681056</v>
      </c>
      <c r="M3840" t="b">
        <v>0</v>
      </c>
      <c r="N3840">
        <v>0</v>
      </c>
      <c r="O3840" t="b">
        <v>0</v>
      </c>
      <c r="P3840" t="s">
        <v>8279</v>
      </c>
      <c r="Q3840">
        <f t="shared" si="118"/>
        <v>0</v>
      </c>
      <c r="R3840">
        <f>IFERROR(ROUND(E3840/N3840,2),0)</f>
        <v>0</v>
      </c>
      <c r="S3840" t="s">
        <v>8349</v>
      </c>
      <c r="T3840" t="s">
        <v>8350</v>
      </c>
      <c r="U3840">
        <v>2</v>
      </c>
      <c r="V3840">
        <v>11</v>
      </c>
      <c r="W3840" t="s">
        <v>12182</v>
      </c>
    </row>
    <row r="3841" spans="1:23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 s="15">
        <f t="shared" si="119"/>
        <v>42492.041666666672</v>
      </c>
      <c r="J3841">
        <v>1462150800</v>
      </c>
      <c r="K3841" s="17">
        <f>(((L3841/60)/60/24)+DATE(1970,1,1))</f>
        <v>42432.276712962965</v>
      </c>
      <c r="L3841">
        <v>1456987108</v>
      </c>
      <c r="M3841" t="b">
        <v>0</v>
      </c>
      <c r="N3841">
        <v>0</v>
      </c>
      <c r="O3841" t="b">
        <v>0</v>
      </c>
      <c r="P3841" t="s">
        <v>8279</v>
      </c>
      <c r="Q3841">
        <f t="shared" si="118"/>
        <v>0</v>
      </c>
      <c r="R3841">
        <f>IFERROR(ROUND(E3841/N3841,2),0)</f>
        <v>0</v>
      </c>
      <c r="S3841" t="s">
        <v>8349</v>
      </c>
      <c r="T3841" t="s">
        <v>8350</v>
      </c>
      <c r="U3841">
        <v>3</v>
      </c>
      <c r="V3841">
        <v>3</v>
      </c>
      <c r="W3841" t="s">
        <v>12183</v>
      </c>
    </row>
    <row r="3842" spans="1:23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 s="15">
        <f t="shared" si="119"/>
        <v>42613.030810185184</v>
      </c>
      <c r="J3842">
        <v>1472604262</v>
      </c>
      <c r="K3842" s="17">
        <f>(((L3842/60)/60/24)+DATE(1970,1,1))</f>
        <v>42583.030810185184</v>
      </c>
      <c r="L3842">
        <v>1470012262</v>
      </c>
      <c r="M3842" t="b">
        <v>0</v>
      </c>
      <c r="N3842">
        <v>0</v>
      </c>
      <c r="O3842" t="b">
        <v>0</v>
      </c>
      <c r="P3842" t="s">
        <v>8279</v>
      </c>
      <c r="Q3842">
        <f t="shared" ref="Q3842:Q3905" si="120">ROUND(E3842/D3842*100,0)</f>
        <v>0</v>
      </c>
      <c r="R3842">
        <f>IFERROR(ROUND(E3842/N3842,2),0)</f>
        <v>0</v>
      </c>
      <c r="S3842" t="s">
        <v>8349</v>
      </c>
      <c r="T3842" t="s">
        <v>8350</v>
      </c>
      <c r="U3842">
        <v>8</v>
      </c>
      <c r="V3842">
        <v>1</v>
      </c>
      <c r="W3842" t="s">
        <v>12184</v>
      </c>
    </row>
    <row r="3843" spans="1:23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 s="15">
        <f t="shared" ref="I3843:I3906" si="121">(((J3843/60)/60/24+DATE(1970,1,1)))</f>
        <v>42325.795057870375</v>
      </c>
      <c r="J3843">
        <v>1447787093</v>
      </c>
      <c r="K3843" s="17">
        <f>(((L3843/60)/60/24)+DATE(1970,1,1))</f>
        <v>42295.753391203703</v>
      </c>
      <c r="L3843">
        <v>1445191493</v>
      </c>
      <c r="M3843" t="b">
        <v>0</v>
      </c>
      <c r="N3843">
        <v>0</v>
      </c>
      <c r="O3843" t="b">
        <v>0</v>
      </c>
      <c r="P3843" t="s">
        <v>8280</v>
      </c>
      <c r="Q3843">
        <f t="shared" si="120"/>
        <v>0</v>
      </c>
      <c r="R3843">
        <f>IFERROR(ROUND(E3843/N3843,2),0)</f>
        <v>0</v>
      </c>
      <c r="S3843" t="s">
        <v>8323</v>
      </c>
      <c r="T3843" t="s">
        <v>8338</v>
      </c>
      <c r="U3843">
        <v>10</v>
      </c>
      <c r="V3843">
        <v>18</v>
      </c>
      <c r="W3843" t="s">
        <v>12185</v>
      </c>
    </row>
    <row r="3844" spans="1:23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 s="15">
        <f t="shared" si="121"/>
        <v>41859.912083333329</v>
      </c>
      <c r="J3844">
        <v>1407534804</v>
      </c>
      <c r="K3844" s="17">
        <f>(((L3844/60)/60/24)+DATE(1970,1,1))</f>
        <v>41829.912083333329</v>
      </c>
      <c r="L3844">
        <v>1404942804</v>
      </c>
      <c r="M3844" t="b">
        <v>0</v>
      </c>
      <c r="N3844">
        <v>0</v>
      </c>
      <c r="O3844" t="b">
        <v>0</v>
      </c>
      <c r="P3844" t="s">
        <v>8280</v>
      </c>
      <c r="Q3844">
        <f t="shared" si="120"/>
        <v>0</v>
      </c>
      <c r="R3844">
        <f>IFERROR(ROUND(E3844/N3844,2),0)</f>
        <v>0</v>
      </c>
      <c r="S3844" t="s">
        <v>8323</v>
      </c>
      <c r="T3844" t="s">
        <v>8338</v>
      </c>
      <c r="U3844">
        <v>7</v>
      </c>
      <c r="V3844">
        <v>9</v>
      </c>
      <c r="W3844" t="s">
        <v>12186</v>
      </c>
    </row>
    <row r="3845" spans="1:23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 s="15">
        <f t="shared" si="121"/>
        <v>41805.713969907411</v>
      </c>
      <c r="J3845">
        <v>1402852087</v>
      </c>
      <c r="K3845" s="17">
        <f>(((L3845/60)/60/24)+DATE(1970,1,1))</f>
        <v>41775.713969907411</v>
      </c>
      <c r="L3845">
        <v>1400260087</v>
      </c>
      <c r="M3845" t="b">
        <v>0</v>
      </c>
      <c r="N3845">
        <v>0</v>
      </c>
      <c r="O3845" t="b">
        <v>0</v>
      </c>
      <c r="P3845" t="s">
        <v>8280</v>
      </c>
      <c r="Q3845">
        <f t="shared" si="120"/>
        <v>0</v>
      </c>
      <c r="R3845">
        <f>IFERROR(ROUND(E3845/N3845,2),0)</f>
        <v>0</v>
      </c>
      <c r="S3845" t="s">
        <v>8323</v>
      </c>
      <c r="T3845" t="s">
        <v>8338</v>
      </c>
      <c r="U3845">
        <v>5</v>
      </c>
      <c r="V3845">
        <v>16</v>
      </c>
      <c r="W3845" t="s">
        <v>12187</v>
      </c>
    </row>
    <row r="3846" spans="1:23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 s="15">
        <f t="shared" si="121"/>
        <v>41843.861388888887</v>
      </c>
      <c r="J3846">
        <v>1406148024</v>
      </c>
      <c r="K3846" s="17">
        <f>(((L3846/60)/60/24)+DATE(1970,1,1))</f>
        <v>41813.861388888887</v>
      </c>
      <c r="L3846">
        <v>1403556024</v>
      </c>
      <c r="M3846" t="b">
        <v>0</v>
      </c>
      <c r="N3846">
        <v>0</v>
      </c>
      <c r="O3846" t="b">
        <v>0</v>
      </c>
      <c r="P3846" t="s">
        <v>8280</v>
      </c>
      <c r="Q3846">
        <f t="shared" si="120"/>
        <v>0</v>
      </c>
      <c r="R3846">
        <f>IFERROR(ROUND(E3846/N3846,2),0)</f>
        <v>0</v>
      </c>
      <c r="S3846" t="s">
        <v>8323</v>
      </c>
      <c r="T3846" t="s">
        <v>8338</v>
      </c>
      <c r="U3846">
        <v>6</v>
      </c>
      <c r="V3846">
        <v>23</v>
      </c>
      <c r="W3846" t="s">
        <v>12188</v>
      </c>
    </row>
    <row r="3847" spans="1:23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 s="15">
        <f t="shared" si="121"/>
        <v>40844.872685185182</v>
      </c>
      <c r="J3847">
        <v>1319835400</v>
      </c>
      <c r="K3847" s="17">
        <f>(((L3847/60)/60/24)+DATE(1970,1,1))</f>
        <v>40799.872685185182</v>
      </c>
      <c r="L3847">
        <v>1315947400</v>
      </c>
      <c r="M3847" t="b">
        <v>0</v>
      </c>
      <c r="N3847">
        <v>0</v>
      </c>
      <c r="O3847" t="b">
        <v>0</v>
      </c>
      <c r="P3847" t="s">
        <v>8280</v>
      </c>
      <c r="Q3847">
        <f t="shared" si="120"/>
        <v>0</v>
      </c>
      <c r="R3847">
        <f>IFERROR(ROUND(E3847/N3847,2),0)</f>
        <v>0</v>
      </c>
      <c r="S3847" t="s">
        <v>8323</v>
      </c>
      <c r="T3847" t="s">
        <v>8338</v>
      </c>
      <c r="U3847">
        <v>9</v>
      </c>
      <c r="V3847">
        <v>13</v>
      </c>
      <c r="W3847" t="s">
        <v>12189</v>
      </c>
    </row>
    <row r="3848" spans="1:23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 s="15">
        <f t="shared" si="121"/>
        <v>41424.703993055555</v>
      </c>
      <c r="J3848">
        <v>1369932825</v>
      </c>
      <c r="K3848" s="17">
        <f>(((L3848/60)/60/24)+DATE(1970,1,1))</f>
        <v>41410.703993055555</v>
      </c>
      <c r="L3848">
        <v>1368723225</v>
      </c>
      <c r="M3848" t="b">
        <v>0</v>
      </c>
      <c r="N3848">
        <v>0</v>
      </c>
      <c r="O3848" t="b">
        <v>0</v>
      </c>
      <c r="P3848" t="s">
        <v>8280</v>
      </c>
      <c r="Q3848">
        <f t="shared" si="120"/>
        <v>0</v>
      </c>
      <c r="R3848">
        <f>IFERROR(ROUND(E3848/N3848,2),0)</f>
        <v>0</v>
      </c>
      <c r="S3848" t="s">
        <v>8323</v>
      </c>
      <c r="T3848" t="s">
        <v>8338</v>
      </c>
      <c r="U3848">
        <v>5</v>
      </c>
      <c r="V3848">
        <v>16</v>
      </c>
      <c r="W3848" t="s">
        <v>12190</v>
      </c>
    </row>
    <row r="3849" spans="1:23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 s="15">
        <f t="shared" si="121"/>
        <v>42272.624189814815</v>
      </c>
      <c r="J3849">
        <v>1443193130</v>
      </c>
      <c r="K3849" s="17">
        <f>(((L3849/60)/60/24)+DATE(1970,1,1))</f>
        <v>42212.624189814815</v>
      </c>
      <c r="L3849">
        <v>1438009130</v>
      </c>
      <c r="M3849" t="b">
        <v>0</v>
      </c>
      <c r="N3849">
        <v>0</v>
      </c>
      <c r="O3849" t="b">
        <v>0</v>
      </c>
      <c r="P3849" t="s">
        <v>8281</v>
      </c>
      <c r="Q3849">
        <f t="shared" si="120"/>
        <v>0</v>
      </c>
      <c r="R3849">
        <f>IFERROR(ROUND(E3849/N3849,2),0)</f>
        <v>0</v>
      </c>
      <c r="S3849" t="s">
        <v>8323</v>
      </c>
      <c r="T3849" t="s">
        <v>8347</v>
      </c>
      <c r="U3849">
        <v>7</v>
      </c>
      <c r="V3849">
        <v>27</v>
      </c>
      <c r="W3849" t="s">
        <v>12191</v>
      </c>
    </row>
    <row r="3850" spans="1:23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 s="15">
        <f t="shared" si="121"/>
        <v>42362.908194444448</v>
      </c>
      <c r="J3850">
        <v>1450993668</v>
      </c>
      <c r="K3850" s="17">
        <f>(((L3850/60)/60/24)+DATE(1970,1,1))</f>
        <v>42332.908194444448</v>
      </c>
      <c r="L3850">
        <v>1448401668</v>
      </c>
      <c r="M3850" t="b">
        <v>0</v>
      </c>
      <c r="N3850">
        <v>0</v>
      </c>
      <c r="O3850" t="b">
        <v>0</v>
      </c>
      <c r="P3850" t="s">
        <v>8281</v>
      </c>
      <c r="Q3850">
        <f t="shared" si="120"/>
        <v>0</v>
      </c>
      <c r="R3850">
        <f>IFERROR(ROUND(E3850/N3850,2),0)</f>
        <v>0</v>
      </c>
      <c r="S3850" t="s">
        <v>8323</v>
      </c>
      <c r="T3850" t="s">
        <v>8347</v>
      </c>
      <c r="U3850">
        <v>11</v>
      </c>
      <c r="V3850">
        <v>24</v>
      </c>
      <c r="W3850" t="s">
        <v>12192</v>
      </c>
    </row>
    <row r="3851" spans="1:23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 s="15">
        <f t="shared" si="121"/>
        <v>42222.462048611109</v>
      </c>
      <c r="J3851">
        <v>1438859121</v>
      </c>
      <c r="K3851" s="17">
        <f>(((L3851/60)/60/24)+DATE(1970,1,1))</f>
        <v>42192.462048611109</v>
      </c>
      <c r="L3851">
        <v>1436267121</v>
      </c>
      <c r="M3851" t="b">
        <v>0</v>
      </c>
      <c r="N3851">
        <v>0</v>
      </c>
      <c r="O3851" t="b">
        <v>0</v>
      </c>
      <c r="P3851" t="s">
        <v>8281</v>
      </c>
      <c r="Q3851">
        <f t="shared" si="120"/>
        <v>0</v>
      </c>
      <c r="R3851">
        <f>IFERROR(ROUND(E3851/N3851,2),0)</f>
        <v>0</v>
      </c>
      <c r="S3851" t="s">
        <v>8323</v>
      </c>
      <c r="T3851" t="s">
        <v>8347</v>
      </c>
      <c r="U3851">
        <v>7</v>
      </c>
      <c r="V3851">
        <v>7</v>
      </c>
      <c r="W3851" t="s">
        <v>12193</v>
      </c>
    </row>
    <row r="3852" spans="1:23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 s="15">
        <f t="shared" si="121"/>
        <v>42194.699652777781</v>
      </c>
      <c r="J3852">
        <v>1436460450</v>
      </c>
      <c r="K3852" s="17">
        <f>(((L3852/60)/60/24)+DATE(1970,1,1))</f>
        <v>42164.699652777781</v>
      </c>
      <c r="L3852">
        <v>1433868450</v>
      </c>
      <c r="M3852" t="b">
        <v>0</v>
      </c>
      <c r="N3852">
        <v>0</v>
      </c>
      <c r="O3852" t="b">
        <v>0</v>
      </c>
      <c r="P3852" t="s">
        <v>8281</v>
      </c>
      <c r="Q3852">
        <f t="shared" si="120"/>
        <v>0</v>
      </c>
      <c r="R3852">
        <f>IFERROR(ROUND(E3852/N3852,2),0)</f>
        <v>0</v>
      </c>
      <c r="S3852" t="s">
        <v>8323</v>
      </c>
      <c r="T3852" t="s">
        <v>8347</v>
      </c>
      <c r="U3852">
        <v>6</v>
      </c>
      <c r="V3852">
        <v>9</v>
      </c>
      <c r="W3852" t="s">
        <v>12194</v>
      </c>
    </row>
    <row r="3853" spans="1:23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 s="15">
        <f t="shared" si="121"/>
        <v>42052.006099537044</v>
      </c>
      <c r="J3853">
        <v>1424131727</v>
      </c>
      <c r="K3853" s="17">
        <f>(((L3853/60)/60/24)+DATE(1970,1,1))</f>
        <v>42022.006099537044</v>
      </c>
      <c r="L3853">
        <v>1421539727</v>
      </c>
      <c r="M3853" t="b">
        <v>0</v>
      </c>
      <c r="N3853">
        <v>0</v>
      </c>
      <c r="O3853" t="b">
        <v>0</v>
      </c>
      <c r="P3853" t="s">
        <v>8281</v>
      </c>
      <c r="Q3853">
        <f t="shared" si="120"/>
        <v>0</v>
      </c>
      <c r="R3853">
        <f>IFERROR(ROUND(E3853/N3853,2),0)</f>
        <v>0</v>
      </c>
      <c r="S3853" t="s">
        <v>8323</v>
      </c>
      <c r="T3853" t="s">
        <v>8347</v>
      </c>
      <c r="U3853">
        <v>1</v>
      </c>
      <c r="V3853">
        <v>18</v>
      </c>
      <c r="W3853" t="s">
        <v>12195</v>
      </c>
    </row>
    <row r="3854" spans="1:23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 s="15">
        <f t="shared" si="121"/>
        <v>42123.181944444441</v>
      </c>
      <c r="J3854">
        <v>1430281320</v>
      </c>
      <c r="K3854" s="17">
        <f>(((L3854/60)/60/24)+DATE(1970,1,1))</f>
        <v>42093.181944444441</v>
      </c>
      <c r="L3854">
        <v>1427689320</v>
      </c>
      <c r="M3854" t="b">
        <v>0</v>
      </c>
      <c r="N3854">
        <v>0</v>
      </c>
      <c r="O3854" t="b">
        <v>0</v>
      </c>
      <c r="P3854" t="s">
        <v>8282</v>
      </c>
      <c r="Q3854">
        <f t="shared" si="120"/>
        <v>0</v>
      </c>
      <c r="R3854">
        <f>IFERROR(ROUND(E3854/N3854,2),0)</f>
        <v>0</v>
      </c>
      <c r="S3854" t="s">
        <v>8326</v>
      </c>
      <c r="T3854" t="s">
        <v>8348</v>
      </c>
      <c r="U3854">
        <v>3</v>
      </c>
      <c r="V3854">
        <v>30</v>
      </c>
      <c r="W3854" t="s">
        <v>12196</v>
      </c>
    </row>
    <row r="3855" spans="1:23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 s="15">
        <f t="shared" si="121"/>
        <v>41931.972025462965</v>
      </c>
      <c r="J3855">
        <v>1413760783</v>
      </c>
      <c r="K3855" s="17">
        <f>(((L3855/60)/60/24)+DATE(1970,1,1))</f>
        <v>41871.972025462965</v>
      </c>
      <c r="L3855">
        <v>1408576783</v>
      </c>
      <c r="M3855" t="b">
        <v>0</v>
      </c>
      <c r="N3855">
        <v>0</v>
      </c>
      <c r="O3855" t="b">
        <v>0</v>
      </c>
      <c r="P3855" t="s">
        <v>8282</v>
      </c>
      <c r="Q3855">
        <f t="shared" si="120"/>
        <v>0</v>
      </c>
      <c r="R3855">
        <f>IFERROR(ROUND(E3855/N3855,2),0)</f>
        <v>0</v>
      </c>
      <c r="S3855" t="s">
        <v>8326</v>
      </c>
      <c r="T3855" t="s">
        <v>8348</v>
      </c>
      <c r="U3855">
        <v>8</v>
      </c>
      <c r="V3855">
        <v>20</v>
      </c>
      <c r="W3855" t="s">
        <v>12197</v>
      </c>
    </row>
    <row r="3856" spans="1:23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 s="15">
        <f t="shared" si="121"/>
        <v>42254.102581018517</v>
      </c>
      <c r="J3856">
        <v>1441592863</v>
      </c>
      <c r="K3856" s="17">
        <f>(((L3856/60)/60/24)+DATE(1970,1,1))</f>
        <v>42224.102581018517</v>
      </c>
      <c r="L3856">
        <v>1439000863</v>
      </c>
      <c r="M3856" t="b">
        <v>0</v>
      </c>
      <c r="N3856">
        <v>0</v>
      </c>
      <c r="O3856" t="b">
        <v>0</v>
      </c>
      <c r="P3856" t="s">
        <v>8282</v>
      </c>
      <c r="Q3856">
        <f t="shared" si="120"/>
        <v>0</v>
      </c>
      <c r="R3856">
        <f>IFERROR(ROUND(E3856/N3856,2),0)</f>
        <v>0</v>
      </c>
      <c r="S3856" t="s">
        <v>8326</v>
      </c>
      <c r="T3856" t="s">
        <v>8348</v>
      </c>
      <c r="U3856">
        <v>8</v>
      </c>
      <c r="V3856">
        <v>8</v>
      </c>
      <c r="W3856" t="s">
        <v>12198</v>
      </c>
    </row>
    <row r="3857" spans="1:23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 s="15">
        <f t="shared" si="121"/>
        <v>42059.07131944444</v>
      </c>
      <c r="J3857">
        <v>1424742162</v>
      </c>
      <c r="K3857" s="17">
        <f>(((L3857/60)/60/24)+DATE(1970,1,1))</f>
        <v>42029.07131944444</v>
      </c>
      <c r="L3857">
        <v>1422150162</v>
      </c>
      <c r="M3857" t="b">
        <v>0</v>
      </c>
      <c r="N3857">
        <v>0</v>
      </c>
      <c r="O3857" t="b">
        <v>0</v>
      </c>
      <c r="P3857" t="s">
        <v>8282</v>
      </c>
      <c r="Q3857">
        <f t="shared" si="120"/>
        <v>0</v>
      </c>
      <c r="R3857">
        <f>IFERROR(ROUND(E3857/N3857,2),0)</f>
        <v>0</v>
      </c>
      <c r="S3857" t="s">
        <v>8326</v>
      </c>
      <c r="T3857" t="s">
        <v>8348</v>
      </c>
      <c r="U3857">
        <v>1</v>
      </c>
      <c r="V3857">
        <v>25</v>
      </c>
      <c r="W3857" t="s">
        <v>12199</v>
      </c>
    </row>
    <row r="3858" spans="1:23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 s="15">
        <f t="shared" si="121"/>
        <v>42185.65625</v>
      </c>
      <c r="J3858">
        <v>1435679100</v>
      </c>
      <c r="K3858" s="17">
        <f>(((L3858/60)/60/24)+DATE(1970,1,1))</f>
        <v>42154.726446759261</v>
      </c>
      <c r="L3858">
        <v>1433006765</v>
      </c>
      <c r="M3858" t="b">
        <v>0</v>
      </c>
      <c r="N3858">
        <v>0</v>
      </c>
      <c r="O3858" t="b">
        <v>0</v>
      </c>
      <c r="P3858" t="s">
        <v>8282</v>
      </c>
      <c r="Q3858">
        <f t="shared" si="120"/>
        <v>0</v>
      </c>
      <c r="R3858">
        <f>IFERROR(ROUND(E3858/N3858,2),0)</f>
        <v>0</v>
      </c>
      <c r="S3858" t="s">
        <v>8326</v>
      </c>
      <c r="T3858" t="s">
        <v>8348</v>
      </c>
      <c r="U3858">
        <v>5</v>
      </c>
      <c r="V3858">
        <v>30</v>
      </c>
      <c r="W3858" t="s">
        <v>12200</v>
      </c>
    </row>
    <row r="3859" spans="1:23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 s="15">
        <f t="shared" si="121"/>
        <v>42143.629502314812</v>
      </c>
      <c r="J3859">
        <v>1432047989</v>
      </c>
      <c r="K3859" s="17">
        <f>(((L3859/60)/60/24)+DATE(1970,1,1))</f>
        <v>42122.629502314812</v>
      </c>
      <c r="L3859">
        <v>1430233589</v>
      </c>
      <c r="M3859" t="b">
        <v>0</v>
      </c>
      <c r="N3859">
        <v>0</v>
      </c>
      <c r="O3859" t="b">
        <v>0</v>
      </c>
      <c r="P3859" t="s">
        <v>8282</v>
      </c>
      <c r="Q3859">
        <f t="shared" si="120"/>
        <v>0</v>
      </c>
      <c r="R3859">
        <f>IFERROR(ROUND(E3859/N3859,2),0)</f>
        <v>0</v>
      </c>
      <c r="S3859" t="s">
        <v>8326</v>
      </c>
      <c r="T3859" t="s">
        <v>8348</v>
      </c>
      <c r="U3859">
        <v>4</v>
      </c>
      <c r="V3859">
        <v>28</v>
      </c>
      <c r="W3859" t="s">
        <v>12201</v>
      </c>
    </row>
    <row r="3860" spans="1:23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 s="15">
        <f t="shared" si="121"/>
        <v>41860.723611111112</v>
      </c>
      <c r="J3860">
        <v>1407604920</v>
      </c>
      <c r="K3860" s="17">
        <f>(((L3860/60)/60/24)+DATE(1970,1,1))</f>
        <v>41830.723611111112</v>
      </c>
      <c r="L3860">
        <v>1405012920</v>
      </c>
      <c r="M3860" t="b">
        <v>0</v>
      </c>
      <c r="N3860">
        <v>0</v>
      </c>
      <c r="O3860" t="b">
        <v>0</v>
      </c>
      <c r="P3860" t="s">
        <v>8282</v>
      </c>
      <c r="Q3860">
        <f t="shared" si="120"/>
        <v>0</v>
      </c>
      <c r="R3860">
        <f>IFERROR(ROUND(E3860/N3860,2),0)</f>
        <v>0</v>
      </c>
      <c r="S3860" t="s">
        <v>8326</v>
      </c>
      <c r="T3860" t="s">
        <v>8348</v>
      </c>
      <c r="U3860">
        <v>7</v>
      </c>
      <c r="V3860">
        <v>10</v>
      </c>
      <c r="W3860" t="s">
        <v>12202</v>
      </c>
    </row>
    <row r="3861" spans="1:23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 s="15">
        <f t="shared" si="121"/>
        <v>42539.724328703705</v>
      </c>
      <c r="J3861">
        <v>1466270582</v>
      </c>
      <c r="K3861" s="17">
        <f>(((L3861/60)/60/24)+DATE(1970,1,1))</f>
        <v>42509.724328703705</v>
      </c>
      <c r="L3861">
        <v>1463678582</v>
      </c>
      <c r="M3861" t="b">
        <v>0</v>
      </c>
      <c r="N3861">
        <v>0</v>
      </c>
      <c r="O3861" t="b">
        <v>0</v>
      </c>
      <c r="P3861" t="s">
        <v>8282</v>
      </c>
      <c r="Q3861">
        <f t="shared" si="120"/>
        <v>0</v>
      </c>
      <c r="R3861">
        <f>IFERROR(ROUND(E3861/N3861,2),0)</f>
        <v>0</v>
      </c>
      <c r="S3861" t="s">
        <v>8326</v>
      </c>
      <c r="T3861" t="s">
        <v>8348</v>
      </c>
      <c r="U3861">
        <v>5</v>
      </c>
      <c r="V3861">
        <v>19</v>
      </c>
      <c r="W3861" t="s">
        <v>12203</v>
      </c>
    </row>
    <row r="3862" spans="1:23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 s="15">
        <f t="shared" si="121"/>
        <v>41871.682314814818</v>
      </c>
      <c r="J3862">
        <v>1408551752</v>
      </c>
      <c r="K3862" s="17">
        <f>(((L3862/60)/60/24)+DATE(1970,1,1))</f>
        <v>41841.682314814818</v>
      </c>
      <c r="L3862">
        <v>1405959752</v>
      </c>
      <c r="M3862" t="b">
        <v>0</v>
      </c>
      <c r="N3862">
        <v>0</v>
      </c>
      <c r="O3862" t="b">
        <v>0</v>
      </c>
      <c r="P3862" t="s">
        <v>8282</v>
      </c>
      <c r="Q3862">
        <f t="shared" si="120"/>
        <v>0</v>
      </c>
      <c r="R3862">
        <f>IFERROR(ROUND(E3862/N3862,2),0)</f>
        <v>0</v>
      </c>
      <c r="S3862" t="s">
        <v>8326</v>
      </c>
      <c r="T3862" t="s">
        <v>8348</v>
      </c>
      <c r="U3862">
        <v>7</v>
      </c>
      <c r="V3862">
        <v>21</v>
      </c>
      <c r="W3862" t="s">
        <v>12204</v>
      </c>
    </row>
    <row r="3863" spans="1:23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 s="15">
        <f t="shared" si="121"/>
        <v>41927.660833333335</v>
      </c>
      <c r="J3863">
        <v>1413388296</v>
      </c>
      <c r="K3863" s="17">
        <f>(((L3863/60)/60/24)+DATE(1970,1,1))</f>
        <v>41897.660833333335</v>
      </c>
      <c r="L3863">
        <v>1410796296</v>
      </c>
      <c r="M3863" t="b">
        <v>0</v>
      </c>
      <c r="N3863">
        <v>0</v>
      </c>
      <c r="O3863" t="b">
        <v>0</v>
      </c>
      <c r="P3863" t="s">
        <v>8282</v>
      </c>
      <c r="Q3863">
        <f t="shared" si="120"/>
        <v>0</v>
      </c>
      <c r="R3863">
        <f>IFERROR(ROUND(E3863/N3863,2),0)</f>
        <v>0</v>
      </c>
      <c r="S3863" t="s">
        <v>8326</v>
      </c>
      <c r="T3863" t="s">
        <v>8348</v>
      </c>
      <c r="U3863">
        <v>9</v>
      </c>
      <c r="V3863">
        <v>15</v>
      </c>
      <c r="W3863" t="s">
        <v>12205</v>
      </c>
    </row>
    <row r="3864" spans="1:23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 s="15">
        <f t="shared" si="121"/>
        <v>41858.291666666664</v>
      </c>
      <c r="J3864">
        <v>1407394800</v>
      </c>
      <c r="K3864" s="17">
        <f>(((L3864/60)/60/24)+DATE(1970,1,1))</f>
        <v>41827.919166666667</v>
      </c>
      <c r="L3864">
        <v>1404770616</v>
      </c>
      <c r="M3864" t="b">
        <v>0</v>
      </c>
      <c r="N3864">
        <v>0</v>
      </c>
      <c r="O3864" t="b">
        <v>0</v>
      </c>
      <c r="P3864" t="s">
        <v>8284</v>
      </c>
      <c r="Q3864">
        <f t="shared" si="120"/>
        <v>0</v>
      </c>
      <c r="R3864">
        <f>IFERROR(ROUND(E3864/N3864,2),0)</f>
        <v>0</v>
      </c>
      <c r="S3864" t="s">
        <v>8331</v>
      </c>
      <c r="T3864" t="s">
        <v>8357</v>
      </c>
      <c r="U3864">
        <v>7</v>
      </c>
      <c r="V3864">
        <v>7</v>
      </c>
      <c r="W3864" t="s">
        <v>12206</v>
      </c>
    </row>
    <row r="3865" spans="1:23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 s="15">
        <f t="shared" si="121"/>
        <v>40598.972569444442</v>
      </c>
      <c r="J3865">
        <v>1298589630</v>
      </c>
      <c r="K3865" s="17">
        <f>(((L3865/60)/60/24)+DATE(1970,1,1))</f>
        <v>40568.972569444442</v>
      </c>
      <c r="L3865">
        <v>1295997630</v>
      </c>
      <c r="M3865" t="b">
        <v>0</v>
      </c>
      <c r="N3865">
        <v>0</v>
      </c>
      <c r="O3865" t="b">
        <v>0</v>
      </c>
      <c r="P3865" t="s">
        <v>8284</v>
      </c>
      <c r="Q3865">
        <f t="shared" si="120"/>
        <v>0</v>
      </c>
      <c r="R3865">
        <f>IFERROR(ROUND(E3865/N3865,2),0)</f>
        <v>0</v>
      </c>
      <c r="S3865" t="s">
        <v>8331</v>
      </c>
      <c r="T3865" t="s">
        <v>8357</v>
      </c>
      <c r="U3865">
        <v>1</v>
      </c>
      <c r="V3865">
        <v>25</v>
      </c>
      <c r="W3865" t="s">
        <v>12207</v>
      </c>
    </row>
    <row r="3866" spans="1:23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 s="15">
        <f t="shared" si="121"/>
        <v>42244.041666666672</v>
      </c>
      <c r="J3866">
        <v>1440723600</v>
      </c>
      <c r="K3866" s="17">
        <f>(((L3866/60)/60/24)+DATE(1970,1,1))</f>
        <v>42193.941759259258</v>
      </c>
      <c r="L3866">
        <v>1436394968</v>
      </c>
      <c r="M3866" t="b">
        <v>0</v>
      </c>
      <c r="N3866">
        <v>0</v>
      </c>
      <c r="O3866" t="b">
        <v>0</v>
      </c>
      <c r="P3866" t="s">
        <v>8284</v>
      </c>
      <c r="Q3866">
        <f t="shared" si="120"/>
        <v>0</v>
      </c>
      <c r="R3866">
        <f>IFERROR(ROUND(E3866/N3866,2),0)</f>
        <v>0</v>
      </c>
      <c r="S3866" t="s">
        <v>8331</v>
      </c>
      <c r="T3866" t="s">
        <v>8357</v>
      </c>
      <c r="U3866">
        <v>7</v>
      </c>
      <c r="V3866">
        <v>8</v>
      </c>
      <c r="W3866" t="s">
        <v>12208</v>
      </c>
    </row>
    <row r="3867" spans="1:23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 s="15">
        <f t="shared" si="121"/>
        <v>42037.788680555561</v>
      </c>
      <c r="J3867">
        <v>1422903342</v>
      </c>
      <c r="K3867" s="17">
        <f>(((L3867/60)/60/24)+DATE(1970,1,1))</f>
        <v>42007.788680555561</v>
      </c>
      <c r="L3867">
        <v>1420311342</v>
      </c>
      <c r="M3867" t="b">
        <v>0</v>
      </c>
      <c r="N3867">
        <v>0</v>
      </c>
      <c r="O3867" t="b">
        <v>0</v>
      </c>
      <c r="P3867" t="s">
        <v>8284</v>
      </c>
      <c r="Q3867">
        <f t="shared" si="120"/>
        <v>0</v>
      </c>
      <c r="R3867">
        <f>IFERROR(ROUND(E3867/N3867,2),0)</f>
        <v>0</v>
      </c>
      <c r="S3867" t="s">
        <v>8331</v>
      </c>
      <c r="T3867" t="s">
        <v>8357</v>
      </c>
      <c r="U3867">
        <v>1</v>
      </c>
      <c r="V3867">
        <v>3</v>
      </c>
      <c r="W3867" t="s">
        <v>12209</v>
      </c>
    </row>
    <row r="3868" spans="1:23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 s="15">
        <f t="shared" si="121"/>
        <v>41118.666666666664</v>
      </c>
      <c r="J3868">
        <v>1343491200</v>
      </c>
      <c r="K3868" s="17">
        <f>(((L3868/60)/60/24)+DATE(1970,1,1))</f>
        <v>41110.680138888885</v>
      </c>
      <c r="L3868">
        <v>1342801164</v>
      </c>
      <c r="M3868" t="b">
        <v>0</v>
      </c>
      <c r="N3868">
        <v>0</v>
      </c>
      <c r="O3868" t="b">
        <v>0</v>
      </c>
      <c r="P3868" t="s">
        <v>8284</v>
      </c>
      <c r="Q3868">
        <f t="shared" si="120"/>
        <v>0</v>
      </c>
      <c r="R3868">
        <f>IFERROR(ROUND(E3868/N3868,2),0)</f>
        <v>0</v>
      </c>
      <c r="S3868" t="s">
        <v>8331</v>
      </c>
      <c r="T3868" t="s">
        <v>8357</v>
      </c>
      <c r="U3868">
        <v>7</v>
      </c>
      <c r="V3868">
        <v>20</v>
      </c>
      <c r="W3868" t="s">
        <v>12210</v>
      </c>
    </row>
    <row r="3869" spans="1:23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 s="15">
        <f t="shared" si="121"/>
        <v>41145.283159722225</v>
      </c>
      <c r="J3869">
        <v>1345790865</v>
      </c>
      <c r="K3869" s="17">
        <f>(((L3869/60)/60/24)+DATE(1970,1,1))</f>
        <v>41125.283159722225</v>
      </c>
      <c r="L3869">
        <v>1344062865</v>
      </c>
      <c r="M3869" t="b">
        <v>0</v>
      </c>
      <c r="N3869">
        <v>0</v>
      </c>
      <c r="O3869" t="b">
        <v>0</v>
      </c>
      <c r="P3869" t="s">
        <v>8284</v>
      </c>
      <c r="Q3869">
        <f t="shared" si="120"/>
        <v>0</v>
      </c>
      <c r="R3869">
        <f>IFERROR(ROUND(E3869/N3869,2),0)</f>
        <v>0</v>
      </c>
      <c r="S3869" t="s">
        <v>8331</v>
      </c>
      <c r="T3869" t="s">
        <v>8357</v>
      </c>
      <c r="U3869">
        <v>8</v>
      </c>
      <c r="V3869">
        <v>4</v>
      </c>
      <c r="W3869" t="s">
        <v>12211</v>
      </c>
    </row>
    <row r="3870" spans="1:23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 s="15">
        <f t="shared" si="121"/>
        <v>40913.962581018517</v>
      </c>
      <c r="J3870">
        <v>1325804767</v>
      </c>
      <c r="K3870" s="17">
        <f>(((L3870/60)/60/24)+DATE(1970,1,1))</f>
        <v>40883.962581018517</v>
      </c>
      <c r="L3870">
        <v>1323212767</v>
      </c>
      <c r="M3870" t="b">
        <v>0</v>
      </c>
      <c r="N3870">
        <v>0</v>
      </c>
      <c r="O3870" t="b">
        <v>0</v>
      </c>
      <c r="P3870" t="s">
        <v>8284</v>
      </c>
      <c r="Q3870">
        <f t="shared" si="120"/>
        <v>0</v>
      </c>
      <c r="R3870">
        <f>IFERROR(ROUND(E3870/N3870,2),0)</f>
        <v>0</v>
      </c>
      <c r="S3870" t="s">
        <v>8331</v>
      </c>
      <c r="T3870" t="s">
        <v>8357</v>
      </c>
      <c r="U3870">
        <v>12</v>
      </c>
      <c r="V3870">
        <v>6</v>
      </c>
      <c r="W3870" t="s">
        <v>12212</v>
      </c>
    </row>
    <row r="3871" spans="1:23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 s="15">
        <f t="shared" si="121"/>
        <v>42762.060277777782</v>
      </c>
      <c r="J3871">
        <v>1485480408</v>
      </c>
      <c r="K3871" s="17">
        <f>(((L3871/60)/60/24)+DATE(1970,1,1))</f>
        <v>42732.060277777782</v>
      </c>
      <c r="L3871">
        <v>1482888408</v>
      </c>
      <c r="M3871" t="b">
        <v>0</v>
      </c>
      <c r="N3871">
        <v>0</v>
      </c>
      <c r="O3871" t="b">
        <v>0</v>
      </c>
      <c r="P3871" t="s">
        <v>8271</v>
      </c>
      <c r="Q3871">
        <f t="shared" si="120"/>
        <v>0</v>
      </c>
      <c r="R3871">
        <f>IFERROR(ROUND(E3871/N3871,2),0)</f>
        <v>0</v>
      </c>
      <c r="S3871" t="s">
        <v>8315</v>
      </c>
      <c r="T3871" t="s">
        <v>8317</v>
      </c>
      <c r="U3871">
        <v>12</v>
      </c>
      <c r="V3871">
        <v>28</v>
      </c>
      <c r="W3871" t="s">
        <v>12213</v>
      </c>
    </row>
    <row r="3872" spans="1:23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 s="15">
        <f t="shared" si="121"/>
        <v>41836.106770833336</v>
      </c>
      <c r="J3872">
        <v>1405478025</v>
      </c>
      <c r="K3872" s="17">
        <f>(((L3872/60)/60/24)+DATE(1970,1,1))</f>
        <v>41806.106770833336</v>
      </c>
      <c r="L3872">
        <v>1402886025</v>
      </c>
      <c r="M3872" t="b">
        <v>0</v>
      </c>
      <c r="N3872">
        <v>0</v>
      </c>
      <c r="O3872" t="b">
        <v>0</v>
      </c>
      <c r="P3872" t="s">
        <v>8271</v>
      </c>
      <c r="Q3872">
        <f t="shared" si="120"/>
        <v>0</v>
      </c>
      <c r="R3872">
        <f>IFERROR(ROUND(E3872/N3872,2),0)</f>
        <v>0</v>
      </c>
      <c r="S3872" t="s">
        <v>8315</v>
      </c>
      <c r="T3872" t="s">
        <v>8317</v>
      </c>
      <c r="U3872">
        <v>6</v>
      </c>
      <c r="V3872">
        <v>16</v>
      </c>
      <c r="W3872" t="s">
        <v>12214</v>
      </c>
    </row>
    <row r="3873" spans="1:23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 s="15">
        <f t="shared" si="121"/>
        <v>41866.595520833333</v>
      </c>
      <c r="J3873">
        <v>1408112253</v>
      </c>
      <c r="K3873" s="17">
        <f>(((L3873/60)/60/24)+DATE(1970,1,1))</f>
        <v>41836.595520833333</v>
      </c>
      <c r="L3873">
        <v>1405520253</v>
      </c>
      <c r="M3873" t="b">
        <v>0</v>
      </c>
      <c r="N3873">
        <v>0</v>
      </c>
      <c r="O3873" t="b">
        <v>0</v>
      </c>
      <c r="P3873" t="s">
        <v>8271</v>
      </c>
      <c r="Q3873">
        <f t="shared" si="120"/>
        <v>0</v>
      </c>
      <c r="R3873">
        <f>IFERROR(ROUND(E3873/N3873,2),0)</f>
        <v>0</v>
      </c>
      <c r="S3873" t="s">
        <v>8315</v>
      </c>
      <c r="T3873" t="s">
        <v>8317</v>
      </c>
      <c r="U3873">
        <v>7</v>
      </c>
      <c r="V3873">
        <v>16</v>
      </c>
      <c r="W3873" t="s">
        <v>12215</v>
      </c>
    </row>
    <row r="3874" spans="1:23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 s="15">
        <f t="shared" si="121"/>
        <v>42005.175173611111</v>
      </c>
      <c r="J3874">
        <v>1420085535</v>
      </c>
      <c r="K3874" s="17">
        <f>(((L3874/60)/60/24)+DATE(1970,1,1))</f>
        <v>41945.133506944447</v>
      </c>
      <c r="L3874">
        <v>1414897935</v>
      </c>
      <c r="M3874" t="b">
        <v>0</v>
      </c>
      <c r="N3874">
        <v>0</v>
      </c>
      <c r="O3874" t="b">
        <v>0</v>
      </c>
      <c r="P3874" t="s">
        <v>8285</v>
      </c>
      <c r="Q3874">
        <f t="shared" si="120"/>
        <v>0</v>
      </c>
      <c r="R3874">
        <f>IFERROR(ROUND(E3874/N3874,2),0)</f>
        <v>0</v>
      </c>
      <c r="S3874" t="s">
        <v>8318</v>
      </c>
      <c r="T3874" t="s">
        <v>8351</v>
      </c>
      <c r="U3874">
        <v>11</v>
      </c>
      <c r="V3874">
        <v>2</v>
      </c>
      <c r="W3874" t="s">
        <v>12216</v>
      </c>
    </row>
    <row r="3875" spans="1:23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 s="15">
        <f t="shared" si="121"/>
        <v>42329.967812499999</v>
      </c>
      <c r="J3875">
        <v>1448147619</v>
      </c>
      <c r="K3875" s="17">
        <f>(((L3875/60)/60/24)+DATE(1970,1,1))</f>
        <v>42299.926145833335</v>
      </c>
      <c r="L3875">
        <v>1445552019</v>
      </c>
      <c r="M3875" t="b">
        <v>0</v>
      </c>
      <c r="N3875">
        <v>0</v>
      </c>
      <c r="O3875" t="b">
        <v>0</v>
      </c>
      <c r="P3875" t="s">
        <v>8285</v>
      </c>
      <c r="Q3875">
        <f t="shared" si="120"/>
        <v>0</v>
      </c>
      <c r="R3875">
        <f>IFERROR(ROUND(E3875/N3875,2),0)</f>
        <v>0</v>
      </c>
      <c r="S3875" t="s">
        <v>8318</v>
      </c>
      <c r="T3875" t="s">
        <v>8351</v>
      </c>
      <c r="U3875">
        <v>10</v>
      </c>
      <c r="V3875">
        <v>22</v>
      </c>
      <c r="W3875" t="s">
        <v>12217</v>
      </c>
    </row>
    <row r="3876" spans="1:23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 s="15">
        <f t="shared" si="121"/>
        <v>42123.131469907406</v>
      </c>
      <c r="J3876">
        <v>1430276959</v>
      </c>
      <c r="K3876" s="17">
        <f>(((L3876/60)/60/24)+DATE(1970,1,1))</f>
        <v>42093.131469907406</v>
      </c>
      <c r="L3876">
        <v>1427684959</v>
      </c>
      <c r="M3876" t="b">
        <v>0</v>
      </c>
      <c r="N3876">
        <v>0</v>
      </c>
      <c r="O3876" t="b">
        <v>0</v>
      </c>
      <c r="P3876" t="s">
        <v>8285</v>
      </c>
      <c r="Q3876">
        <f t="shared" si="120"/>
        <v>0</v>
      </c>
      <c r="R3876">
        <f>IFERROR(ROUND(E3876/N3876,2),0)</f>
        <v>0</v>
      </c>
      <c r="S3876" t="s">
        <v>8318</v>
      </c>
      <c r="T3876" t="s">
        <v>8351</v>
      </c>
      <c r="U3876">
        <v>3</v>
      </c>
      <c r="V3876">
        <v>30</v>
      </c>
      <c r="W3876" t="s">
        <v>12218</v>
      </c>
    </row>
    <row r="3877" spans="1:23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 s="15">
        <f t="shared" si="121"/>
        <v>42240.390277777777</v>
      </c>
      <c r="J3877">
        <v>1440408120</v>
      </c>
      <c r="K3877" s="17">
        <f>(((L3877/60)/60/24)+DATE(1970,1,1))</f>
        <v>42180.390277777777</v>
      </c>
      <c r="L3877">
        <v>1435224120</v>
      </c>
      <c r="M3877" t="b">
        <v>0</v>
      </c>
      <c r="N3877">
        <v>0</v>
      </c>
      <c r="O3877" t="b">
        <v>0</v>
      </c>
      <c r="P3877" t="s">
        <v>8285</v>
      </c>
      <c r="Q3877">
        <f t="shared" si="120"/>
        <v>0</v>
      </c>
      <c r="R3877">
        <f>IFERROR(ROUND(E3877/N3877,2),0)</f>
        <v>0</v>
      </c>
      <c r="S3877" t="s">
        <v>8318</v>
      </c>
      <c r="T3877" t="s">
        <v>8351</v>
      </c>
      <c r="U3877">
        <v>6</v>
      </c>
      <c r="V3877">
        <v>25</v>
      </c>
      <c r="W3877" t="s">
        <v>12219</v>
      </c>
    </row>
    <row r="3878" spans="1:23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 s="15">
        <f t="shared" si="121"/>
        <v>42104.060671296291</v>
      </c>
      <c r="J3878">
        <v>1428629242</v>
      </c>
      <c r="K3878" s="17">
        <f>(((L3878/60)/60/24)+DATE(1970,1,1))</f>
        <v>42074.060671296291</v>
      </c>
      <c r="L3878">
        <v>1426037242</v>
      </c>
      <c r="M3878" t="b">
        <v>0</v>
      </c>
      <c r="N3878">
        <v>0</v>
      </c>
      <c r="O3878" t="b">
        <v>0</v>
      </c>
      <c r="P3878" t="s">
        <v>8285</v>
      </c>
      <c r="Q3878">
        <f t="shared" si="120"/>
        <v>0</v>
      </c>
      <c r="R3878">
        <f>IFERROR(ROUND(E3878/N3878,2),0)</f>
        <v>0</v>
      </c>
      <c r="S3878" t="s">
        <v>8318</v>
      </c>
      <c r="T3878" t="s">
        <v>8351</v>
      </c>
      <c r="U3878">
        <v>3</v>
      </c>
      <c r="V3878">
        <v>11</v>
      </c>
      <c r="W3878" t="s">
        <v>12220</v>
      </c>
    </row>
    <row r="3879" spans="1:23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 s="15">
        <f t="shared" si="121"/>
        <v>42205.780416666668</v>
      </c>
      <c r="J3879">
        <v>1437417828</v>
      </c>
      <c r="K3879" s="17">
        <f>(((L3879/60)/60/24)+DATE(1970,1,1))</f>
        <v>42175.780416666668</v>
      </c>
      <c r="L3879">
        <v>1434825828</v>
      </c>
      <c r="M3879" t="b">
        <v>0</v>
      </c>
      <c r="N3879">
        <v>0</v>
      </c>
      <c r="O3879" t="b">
        <v>0</v>
      </c>
      <c r="P3879" t="s">
        <v>8285</v>
      </c>
      <c r="Q3879">
        <f t="shared" si="120"/>
        <v>0</v>
      </c>
      <c r="R3879">
        <f>IFERROR(ROUND(E3879/N3879,2),0)</f>
        <v>0</v>
      </c>
      <c r="S3879" t="s">
        <v>8318</v>
      </c>
      <c r="T3879" t="s">
        <v>8351</v>
      </c>
      <c r="U3879">
        <v>6</v>
      </c>
      <c r="V3879">
        <v>20</v>
      </c>
      <c r="W3879" t="s">
        <v>12221</v>
      </c>
    </row>
    <row r="3880" spans="1:23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 s="15">
        <f t="shared" si="121"/>
        <v>42515.64534722222</v>
      </c>
      <c r="J3880">
        <v>1464190158</v>
      </c>
      <c r="K3880" s="17">
        <f>(((L3880/60)/60/24)+DATE(1970,1,1))</f>
        <v>42485.64534722222</v>
      </c>
      <c r="L3880">
        <v>1461598158</v>
      </c>
      <c r="M3880" t="b">
        <v>0</v>
      </c>
      <c r="N3880">
        <v>0</v>
      </c>
      <c r="O3880" t="b">
        <v>0</v>
      </c>
      <c r="P3880" t="s">
        <v>8285</v>
      </c>
      <c r="Q3880">
        <f t="shared" si="120"/>
        <v>0</v>
      </c>
      <c r="R3880">
        <f>IFERROR(ROUND(E3880/N3880,2),0)</f>
        <v>0</v>
      </c>
      <c r="S3880" t="s">
        <v>8318</v>
      </c>
      <c r="T3880" t="s">
        <v>8351</v>
      </c>
      <c r="U3880">
        <v>4</v>
      </c>
      <c r="V3880">
        <v>25</v>
      </c>
      <c r="W3880" t="s">
        <v>11898</v>
      </c>
    </row>
    <row r="3881" spans="1:23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 s="15">
        <f t="shared" si="121"/>
        <v>42737.926030092596</v>
      </c>
      <c r="J3881">
        <v>1483395209</v>
      </c>
      <c r="K3881" s="17">
        <f>(((L3881/60)/60/24)+DATE(1970,1,1))</f>
        <v>42707.926030092596</v>
      </c>
      <c r="L3881">
        <v>1480803209</v>
      </c>
      <c r="M3881" t="b">
        <v>0</v>
      </c>
      <c r="N3881">
        <v>0</v>
      </c>
      <c r="O3881" t="b">
        <v>0</v>
      </c>
      <c r="P3881" t="s">
        <v>8285</v>
      </c>
      <c r="Q3881">
        <f t="shared" si="120"/>
        <v>0</v>
      </c>
      <c r="R3881">
        <f>IFERROR(ROUND(E3881/N3881,2),0)</f>
        <v>0</v>
      </c>
      <c r="S3881" t="s">
        <v>8318</v>
      </c>
      <c r="T3881" t="s">
        <v>8351</v>
      </c>
      <c r="U3881">
        <v>12</v>
      </c>
      <c r="V3881">
        <v>3</v>
      </c>
      <c r="W3881" t="s">
        <v>12222</v>
      </c>
    </row>
    <row r="3882" spans="1:23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 s="15">
        <f t="shared" si="121"/>
        <v>42259.873402777783</v>
      </c>
      <c r="J3882">
        <v>1442091462</v>
      </c>
      <c r="K3882" s="17">
        <f>(((L3882/60)/60/24)+DATE(1970,1,1))</f>
        <v>42199.873402777783</v>
      </c>
      <c r="L3882">
        <v>1436907462</v>
      </c>
      <c r="M3882" t="b">
        <v>0</v>
      </c>
      <c r="N3882">
        <v>0</v>
      </c>
      <c r="O3882" t="b">
        <v>0</v>
      </c>
      <c r="P3882" t="s">
        <v>8285</v>
      </c>
      <c r="Q3882">
        <f t="shared" si="120"/>
        <v>0</v>
      </c>
      <c r="R3882">
        <f>IFERROR(ROUND(E3882/N3882,2),0)</f>
        <v>0</v>
      </c>
      <c r="S3882" t="s">
        <v>8318</v>
      </c>
      <c r="T3882" t="s">
        <v>8351</v>
      </c>
      <c r="U3882">
        <v>7</v>
      </c>
      <c r="V3882">
        <v>14</v>
      </c>
      <c r="W3882" t="s">
        <v>12223</v>
      </c>
    </row>
    <row r="3883" spans="1:23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 s="15">
        <f t="shared" si="121"/>
        <v>42169.542303240742</v>
      </c>
      <c r="J3883">
        <v>1434286855</v>
      </c>
      <c r="K3883" s="17">
        <f>(((L3883/60)/60/24)+DATE(1970,1,1))</f>
        <v>42139.542303240742</v>
      </c>
      <c r="L3883">
        <v>1431694855</v>
      </c>
      <c r="M3883" t="b">
        <v>0</v>
      </c>
      <c r="N3883">
        <v>0</v>
      </c>
      <c r="O3883" t="b">
        <v>0</v>
      </c>
      <c r="P3883" t="s">
        <v>8285</v>
      </c>
      <c r="Q3883">
        <f t="shared" si="120"/>
        <v>0</v>
      </c>
      <c r="R3883">
        <f>IFERROR(ROUND(E3883/N3883,2),0)</f>
        <v>0</v>
      </c>
      <c r="S3883" t="s">
        <v>8318</v>
      </c>
      <c r="T3883" t="s">
        <v>8351</v>
      </c>
      <c r="U3883">
        <v>5</v>
      </c>
      <c r="V3883">
        <v>15</v>
      </c>
      <c r="W3883" t="s">
        <v>12224</v>
      </c>
    </row>
    <row r="3884" spans="1:23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 s="15">
        <f t="shared" si="121"/>
        <v>42481.447662037041</v>
      </c>
      <c r="J3884">
        <v>1461235478</v>
      </c>
      <c r="K3884" s="17">
        <f>(((L3884/60)/60/24)+DATE(1970,1,1))</f>
        <v>42461.447662037041</v>
      </c>
      <c r="L3884">
        <v>1459507478</v>
      </c>
      <c r="M3884" t="b">
        <v>0</v>
      </c>
      <c r="N3884">
        <v>0</v>
      </c>
      <c r="O3884" t="b">
        <v>0</v>
      </c>
      <c r="P3884" t="s">
        <v>8285</v>
      </c>
      <c r="Q3884">
        <f t="shared" si="120"/>
        <v>0</v>
      </c>
      <c r="R3884">
        <f>IFERROR(ROUND(E3884/N3884,2),0)</f>
        <v>0</v>
      </c>
      <c r="S3884" t="s">
        <v>8318</v>
      </c>
      <c r="T3884" t="s">
        <v>8351</v>
      </c>
      <c r="U3884">
        <v>4</v>
      </c>
      <c r="V3884">
        <v>1</v>
      </c>
      <c r="W3884" t="s">
        <v>12225</v>
      </c>
    </row>
    <row r="3885" spans="1:23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 s="15">
        <f t="shared" si="121"/>
        <v>42146.225694444445</v>
      </c>
      <c r="J3885">
        <v>1432272300</v>
      </c>
      <c r="K3885" s="17">
        <f>(((L3885/60)/60/24)+DATE(1970,1,1))</f>
        <v>42115.936550925922</v>
      </c>
      <c r="L3885">
        <v>1429655318</v>
      </c>
      <c r="M3885" t="b">
        <v>0</v>
      </c>
      <c r="N3885">
        <v>0</v>
      </c>
      <c r="O3885" t="b">
        <v>0</v>
      </c>
      <c r="P3885" t="s">
        <v>8285</v>
      </c>
      <c r="Q3885">
        <f t="shared" si="120"/>
        <v>0</v>
      </c>
      <c r="R3885">
        <f>IFERROR(ROUND(E3885/N3885,2),0)</f>
        <v>0</v>
      </c>
      <c r="S3885" t="s">
        <v>8318</v>
      </c>
      <c r="T3885" t="s">
        <v>8351</v>
      </c>
      <c r="U3885">
        <v>4</v>
      </c>
      <c r="V3885">
        <v>21</v>
      </c>
      <c r="W3885" t="s">
        <v>12226</v>
      </c>
    </row>
    <row r="3886" spans="1:23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 s="15">
        <f t="shared" si="121"/>
        <v>42134.811400462961</v>
      </c>
      <c r="J3886">
        <v>1431286105</v>
      </c>
      <c r="K3886" s="17">
        <f>(((L3886/60)/60/24)+DATE(1970,1,1))</f>
        <v>42086.811400462961</v>
      </c>
      <c r="L3886">
        <v>1427138905</v>
      </c>
      <c r="M3886" t="b">
        <v>0</v>
      </c>
      <c r="N3886">
        <v>0</v>
      </c>
      <c r="O3886" t="b">
        <v>0</v>
      </c>
      <c r="P3886" t="s">
        <v>8285</v>
      </c>
      <c r="Q3886">
        <f t="shared" si="120"/>
        <v>0</v>
      </c>
      <c r="R3886">
        <f>IFERROR(ROUND(E3886/N3886,2),0)</f>
        <v>0</v>
      </c>
      <c r="S3886" t="s">
        <v>8318</v>
      </c>
      <c r="T3886" t="s">
        <v>8351</v>
      </c>
      <c r="U3886">
        <v>3</v>
      </c>
      <c r="V3886">
        <v>23</v>
      </c>
      <c r="W3886" t="s">
        <v>12227</v>
      </c>
    </row>
    <row r="3887" spans="1:23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 s="15">
        <f t="shared" si="121"/>
        <v>41848.703275462962</v>
      </c>
      <c r="J3887">
        <v>1406566363</v>
      </c>
      <c r="K3887" s="17">
        <f>(((L3887/60)/60/24)+DATE(1970,1,1))</f>
        <v>41818.703275462962</v>
      </c>
      <c r="L3887">
        <v>1403974363</v>
      </c>
      <c r="M3887" t="b">
        <v>0</v>
      </c>
      <c r="N3887">
        <v>0</v>
      </c>
      <c r="O3887" t="b">
        <v>0</v>
      </c>
      <c r="P3887" t="s">
        <v>8285</v>
      </c>
      <c r="Q3887">
        <f t="shared" si="120"/>
        <v>0</v>
      </c>
      <c r="R3887">
        <f>IFERROR(ROUND(E3887/N3887,2),0)</f>
        <v>0</v>
      </c>
      <c r="S3887" t="s">
        <v>8318</v>
      </c>
      <c r="T3887" t="s">
        <v>8351</v>
      </c>
      <c r="U3887">
        <v>6</v>
      </c>
      <c r="V3887">
        <v>28</v>
      </c>
      <c r="W3887" t="s">
        <v>12228</v>
      </c>
    </row>
    <row r="3888" spans="1:23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 s="15">
        <f t="shared" si="121"/>
        <v>42840.654479166667</v>
      </c>
      <c r="J3888">
        <v>1492270947</v>
      </c>
      <c r="K3888" s="17">
        <f>(((L3888/60)/60/24)+DATE(1970,1,1))</f>
        <v>42795.696145833332</v>
      </c>
      <c r="L3888">
        <v>1488386547</v>
      </c>
      <c r="M3888" t="b">
        <v>0</v>
      </c>
      <c r="N3888">
        <v>0</v>
      </c>
      <c r="O3888" t="b">
        <v>0</v>
      </c>
      <c r="P3888" t="s">
        <v>8285</v>
      </c>
      <c r="Q3888">
        <f t="shared" si="120"/>
        <v>0</v>
      </c>
      <c r="R3888">
        <f>IFERROR(ROUND(E3888/N3888,2),0)</f>
        <v>0</v>
      </c>
      <c r="S3888" t="s">
        <v>8318</v>
      </c>
      <c r="T3888" t="s">
        <v>8351</v>
      </c>
      <c r="U3888">
        <v>3</v>
      </c>
      <c r="V3888">
        <v>1</v>
      </c>
      <c r="W3888" t="s">
        <v>12229</v>
      </c>
    </row>
    <row r="3889" spans="1:23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 s="15">
        <f t="shared" si="121"/>
        <v>42319.938009259262</v>
      </c>
      <c r="J3889">
        <v>1447281044</v>
      </c>
      <c r="K3889" s="17">
        <f>(((L3889/60)/60/24)+DATE(1970,1,1))</f>
        <v>42289.89634259259</v>
      </c>
      <c r="L3889">
        <v>1444685444</v>
      </c>
      <c r="M3889" t="b">
        <v>0</v>
      </c>
      <c r="N3889">
        <v>0</v>
      </c>
      <c r="O3889" t="b">
        <v>0</v>
      </c>
      <c r="P3889" t="s">
        <v>8285</v>
      </c>
      <c r="Q3889">
        <f t="shared" si="120"/>
        <v>0</v>
      </c>
      <c r="R3889">
        <f>IFERROR(ROUND(E3889/N3889,2),0)</f>
        <v>0</v>
      </c>
      <c r="S3889" t="s">
        <v>8318</v>
      </c>
      <c r="T3889" t="s">
        <v>8351</v>
      </c>
      <c r="U3889">
        <v>10</v>
      </c>
      <c r="V3889">
        <v>12</v>
      </c>
      <c r="W3889" t="s">
        <v>12230</v>
      </c>
    </row>
    <row r="3890" spans="1:23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 s="15">
        <f t="shared" si="121"/>
        <v>41862.166666666664</v>
      </c>
      <c r="J3890">
        <v>1407729600</v>
      </c>
      <c r="K3890" s="17">
        <f>(((L3890/60)/60/24)+DATE(1970,1,1))</f>
        <v>41831.705555555556</v>
      </c>
      <c r="L3890">
        <v>1405097760</v>
      </c>
      <c r="M3890" t="b">
        <v>0</v>
      </c>
      <c r="N3890">
        <v>0</v>
      </c>
      <c r="O3890" t="b">
        <v>0</v>
      </c>
      <c r="P3890" t="s">
        <v>8285</v>
      </c>
      <c r="Q3890">
        <f t="shared" si="120"/>
        <v>0</v>
      </c>
      <c r="R3890">
        <f>IFERROR(ROUND(E3890/N3890,2),0)</f>
        <v>0</v>
      </c>
      <c r="S3890" t="s">
        <v>8318</v>
      </c>
      <c r="T3890" t="s">
        <v>8351</v>
      </c>
      <c r="U3890">
        <v>7</v>
      </c>
      <c r="V3890">
        <v>11</v>
      </c>
      <c r="W3890" t="s">
        <v>12231</v>
      </c>
    </row>
    <row r="3891" spans="1:23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 s="15">
        <f t="shared" si="121"/>
        <v>42340.725694444445</v>
      </c>
      <c r="J3891">
        <v>1449077100</v>
      </c>
      <c r="K3891" s="17">
        <f>(((L3891/60)/60/24)+DATE(1970,1,1))</f>
        <v>42312.204814814817</v>
      </c>
      <c r="L3891">
        <v>1446612896</v>
      </c>
      <c r="M3891" t="b">
        <v>0</v>
      </c>
      <c r="N3891">
        <v>0</v>
      </c>
      <c r="O3891" t="b">
        <v>0</v>
      </c>
      <c r="P3891" t="s">
        <v>8285</v>
      </c>
      <c r="Q3891">
        <f t="shared" si="120"/>
        <v>0</v>
      </c>
      <c r="R3891">
        <f>IFERROR(ROUND(E3891/N3891,2),0)</f>
        <v>0</v>
      </c>
      <c r="S3891" t="s">
        <v>8318</v>
      </c>
      <c r="T3891" t="s">
        <v>8351</v>
      </c>
      <c r="U3891">
        <v>11</v>
      </c>
      <c r="V3891">
        <v>4</v>
      </c>
      <c r="W3891" t="s">
        <v>12232</v>
      </c>
    </row>
    <row r="3892" spans="1:23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 s="15">
        <f t="shared" si="121"/>
        <v>41973.989583333328</v>
      </c>
      <c r="J3892">
        <v>1417391100</v>
      </c>
      <c r="K3892" s="17">
        <f>(((L3892/60)/60/24)+DATE(1970,1,1))</f>
        <v>41915.896967592591</v>
      </c>
      <c r="L3892">
        <v>1412371898</v>
      </c>
      <c r="M3892" t="b">
        <v>0</v>
      </c>
      <c r="N3892">
        <v>0</v>
      </c>
      <c r="O3892" t="b">
        <v>0</v>
      </c>
      <c r="P3892" t="s">
        <v>8285</v>
      </c>
      <c r="Q3892">
        <f t="shared" si="120"/>
        <v>0</v>
      </c>
      <c r="R3892">
        <f>IFERROR(ROUND(E3892/N3892,2),0)</f>
        <v>0</v>
      </c>
      <c r="S3892" t="s">
        <v>8318</v>
      </c>
      <c r="T3892" t="s">
        <v>8351</v>
      </c>
      <c r="U3892">
        <v>10</v>
      </c>
      <c r="V3892">
        <v>3</v>
      </c>
      <c r="W3892" t="s">
        <v>12233</v>
      </c>
    </row>
    <row r="3893" spans="1:23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 s="15">
        <f t="shared" si="121"/>
        <v>41111.618750000001</v>
      </c>
      <c r="J3893">
        <v>1342882260</v>
      </c>
      <c r="K3893" s="17">
        <f>(((L3893/60)/60/24)+DATE(1970,1,1))</f>
        <v>41053.200960648144</v>
      </c>
      <c r="L3893">
        <v>1337834963</v>
      </c>
      <c r="M3893" t="b">
        <v>0</v>
      </c>
      <c r="N3893">
        <v>0</v>
      </c>
      <c r="O3893" t="b">
        <v>0</v>
      </c>
      <c r="P3893" t="s">
        <v>8273</v>
      </c>
      <c r="Q3893">
        <f t="shared" si="120"/>
        <v>0</v>
      </c>
      <c r="R3893">
        <f>IFERROR(ROUND(E3893/N3893,2),0)</f>
        <v>0</v>
      </c>
      <c r="S3893" t="s">
        <v>8318</v>
      </c>
      <c r="T3893" t="s">
        <v>8355</v>
      </c>
      <c r="U3893">
        <v>5</v>
      </c>
      <c r="V3893">
        <v>24</v>
      </c>
      <c r="W3893" t="s">
        <v>12234</v>
      </c>
    </row>
    <row r="3894" spans="1:23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 s="15">
        <f t="shared" si="121"/>
        <v>42584.917488425926</v>
      </c>
      <c r="J3894">
        <v>1470175271</v>
      </c>
      <c r="K3894" s="17">
        <f>(((L3894/60)/60/24)+DATE(1970,1,1))</f>
        <v>42554.917488425926</v>
      </c>
      <c r="L3894">
        <v>1467583271</v>
      </c>
      <c r="M3894" t="b">
        <v>0</v>
      </c>
      <c r="N3894">
        <v>0</v>
      </c>
      <c r="O3894" t="b">
        <v>0</v>
      </c>
      <c r="P3894" t="s">
        <v>8273</v>
      </c>
      <c r="Q3894">
        <f t="shared" si="120"/>
        <v>0</v>
      </c>
      <c r="R3894">
        <f>IFERROR(ROUND(E3894/N3894,2),0)</f>
        <v>0</v>
      </c>
      <c r="S3894" t="s">
        <v>8318</v>
      </c>
      <c r="T3894" t="s">
        <v>8355</v>
      </c>
      <c r="U3894">
        <v>7</v>
      </c>
      <c r="V3894">
        <v>3</v>
      </c>
      <c r="W3894" t="s">
        <v>12235</v>
      </c>
    </row>
    <row r="3895" spans="1:23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 s="15">
        <f t="shared" si="121"/>
        <v>41228.653379629628</v>
      </c>
      <c r="J3895">
        <v>1352994052</v>
      </c>
      <c r="K3895" s="17">
        <f>(((L3895/60)/60/24)+DATE(1970,1,1))</f>
        <v>41198.611712962964</v>
      </c>
      <c r="L3895">
        <v>1350398452</v>
      </c>
      <c r="M3895" t="b">
        <v>0</v>
      </c>
      <c r="N3895">
        <v>0</v>
      </c>
      <c r="O3895" t="b">
        <v>0</v>
      </c>
      <c r="P3895" t="s">
        <v>8273</v>
      </c>
      <c r="Q3895">
        <f t="shared" si="120"/>
        <v>0</v>
      </c>
      <c r="R3895">
        <f>IFERROR(ROUND(E3895/N3895,2),0)</f>
        <v>0</v>
      </c>
      <c r="S3895" t="s">
        <v>8318</v>
      </c>
      <c r="T3895" t="s">
        <v>8355</v>
      </c>
      <c r="U3895">
        <v>10</v>
      </c>
      <c r="V3895">
        <v>16</v>
      </c>
      <c r="W3895" t="s">
        <v>12236</v>
      </c>
    </row>
    <row r="3896" spans="1:23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 s="15">
        <f t="shared" si="121"/>
        <v>41441.866608796299</v>
      </c>
      <c r="J3896">
        <v>1371415675</v>
      </c>
      <c r="K3896" s="17">
        <f>(((L3896/60)/60/24)+DATE(1970,1,1))</f>
        <v>41411.866608796299</v>
      </c>
      <c r="L3896">
        <v>1368823675</v>
      </c>
      <c r="M3896" t="b">
        <v>0</v>
      </c>
      <c r="N3896">
        <v>0</v>
      </c>
      <c r="O3896" t="b">
        <v>0</v>
      </c>
      <c r="P3896" t="s">
        <v>8273</v>
      </c>
      <c r="Q3896">
        <f t="shared" si="120"/>
        <v>0</v>
      </c>
      <c r="R3896">
        <f>IFERROR(ROUND(E3896/N3896,2),0)</f>
        <v>0</v>
      </c>
      <c r="S3896" t="s">
        <v>8318</v>
      </c>
      <c r="T3896" t="s">
        <v>8355</v>
      </c>
      <c r="U3896">
        <v>5</v>
      </c>
      <c r="V3896">
        <v>17</v>
      </c>
      <c r="W3896" t="s">
        <v>12237</v>
      </c>
    </row>
    <row r="3897" spans="1:23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 s="15">
        <f t="shared" si="121"/>
        <v>40782.789710648147</v>
      </c>
      <c r="J3897">
        <v>1314471431</v>
      </c>
      <c r="K3897" s="17">
        <f>(((L3897/60)/60/24)+DATE(1970,1,1))</f>
        <v>40752.789710648147</v>
      </c>
      <c r="L3897">
        <v>1311879431</v>
      </c>
      <c r="M3897" t="b">
        <v>0</v>
      </c>
      <c r="N3897">
        <v>0</v>
      </c>
      <c r="O3897" t="b">
        <v>0</v>
      </c>
      <c r="P3897" t="s">
        <v>8273</v>
      </c>
      <c r="Q3897">
        <f t="shared" si="120"/>
        <v>0</v>
      </c>
      <c r="R3897">
        <f>IFERROR(ROUND(E3897/N3897,2),0)</f>
        <v>0</v>
      </c>
      <c r="S3897" t="s">
        <v>8318</v>
      </c>
      <c r="T3897" t="s">
        <v>8355</v>
      </c>
      <c r="U3897">
        <v>7</v>
      </c>
      <c r="V3897">
        <v>28</v>
      </c>
      <c r="W3897" t="s">
        <v>12238</v>
      </c>
    </row>
    <row r="3898" spans="1:23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 s="15">
        <f t="shared" si="121"/>
        <v>41898.475219907406</v>
      </c>
      <c r="J3898">
        <v>1410866659</v>
      </c>
      <c r="K3898" s="17">
        <f>(((L3898/60)/60/24)+DATE(1970,1,1))</f>
        <v>41838.475219907406</v>
      </c>
      <c r="L3898">
        <v>1405682659</v>
      </c>
      <c r="M3898" t="b">
        <v>0</v>
      </c>
      <c r="N3898">
        <v>0</v>
      </c>
      <c r="O3898" t="b">
        <v>0</v>
      </c>
      <c r="P3898" t="s">
        <v>8273</v>
      </c>
      <c r="Q3898">
        <f t="shared" si="120"/>
        <v>0</v>
      </c>
      <c r="R3898">
        <f>IFERROR(ROUND(E3898/N3898,2),0)</f>
        <v>0</v>
      </c>
      <c r="S3898" t="s">
        <v>8318</v>
      </c>
      <c r="T3898" t="s">
        <v>8355</v>
      </c>
      <c r="U3898">
        <v>7</v>
      </c>
      <c r="V3898">
        <v>18</v>
      </c>
      <c r="W3898" t="s">
        <v>12239</v>
      </c>
    </row>
    <row r="3899" spans="1:23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 s="15">
        <f t="shared" si="121"/>
        <v>42095.012499999997</v>
      </c>
      <c r="J3899">
        <v>1427847480</v>
      </c>
      <c r="K3899" s="17">
        <f>(((L3899/60)/60/24)+DATE(1970,1,1))</f>
        <v>42053.051203703704</v>
      </c>
      <c r="L3899">
        <v>1424222024</v>
      </c>
      <c r="M3899" t="b">
        <v>0</v>
      </c>
      <c r="N3899">
        <v>0</v>
      </c>
      <c r="O3899" t="b">
        <v>0</v>
      </c>
      <c r="P3899" t="s">
        <v>8287</v>
      </c>
      <c r="Q3899">
        <f t="shared" si="120"/>
        <v>0</v>
      </c>
      <c r="R3899">
        <f>IFERROR(ROUND(E3899/N3899,2),0)</f>
        <v>0</v>
      </c>
      <c r="S3899" t="s">
        <v>8320</v>
      </c>
      <c r="T3899" t="s">
        <v>8358</v>
      </c>
      <c r="U3899">
        <v>2</v>
      </c>
      <c r="V3899">
        <v>18</v>
      </c>
      <c r="W3899" t="s">
        <v>12240</v>
      </c>
    </row>
    <row r="3900" spans="1:23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 s="15">
        <f t="shared" si="121"/>
        <v>42789.426875000005</v>
      </c>
      <c r="J3900">
        <v>1487844882</v>
      </c>
      <c r="K3900" s="17">
        <f>(((L3900/60)/60/24)+DATE(1970,1,1))</f>
        <v>42782.426875000005</v>
      </c>
      <c r="L3900">
        <v>1487240082</v>
      </c>
      <c r="M3900" t="b">
        <v>0</v>
      </c>
      <c r="N3900">
        <v>0</v>
      </c>
      <c r="O3900" t="b">
        <v>0</v>
      </c>
      <c r="P3900" t="s">
        <v>8287</v>
      </c>
      <c r="Q3900">
        <f t="shared" si="120"/>
        <v>0</v>
      </c>
      <c r="R3900">
        <f>IFERROR(ROUND(E3900/N3900,2),0)</f>
        <v>0</v>
      </c>
      <c r="S3900" t="s">
        <v>8320</v>
      </c>
      <c r="T3900" t="s">
        <v>8358</v>
      </c>
      <c r="U3900">
        <v>2</v>
      </c>
      <c r="V3900">
        <v>16</v>
      </c>
      <c r="W3900" t="s">
        <v>12241</v>
      </c>
    </row>
    <row r="3901" spans="1:23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 s="15">
        <f t="shared" si="121"/>
        <v>42151.824525462958</v>
      </c>
      <c r="J3901">
        <v>1432756039</v>
      </c>
      <c r="K3901" s="17">
        <f>(((L3901/60)/60/24)+DATE(1970,1,1))</f>
        <v>42121.824525462958</v>
      </c>
      <c r="L3901">
        <v>1430164039</v>
      </c>
      <c r="M3901" t="b">
        <v>0</v>
      </c>
      <c r="N3901">
        <v>0</v>
      </c>
      <c r="O3901" t="b">
        <v>0</v>
      </c>
      <c r="P3901" t="s">
        <v>8287</v>
      </c>
      <c r="Q3901">
        <f t="shared" si="120"/>
        <v>0</v>
      </c>
      <c r="R3901">
        <f>IFERROR(ROUND(E3901/N3901,2),0)</f>
        <v>0</v>
      </c>
      <c r="S3901" t="s">
        <v>8320</v>
      </c>
      <c r="T3901" t="s">
        <v>8358</v>
      </c>
      <c r="U3901">
        <v>4</v>
      </c>
      <c r="V3901">
        <v>27</v>
      </c>
      <c r="W3901" t="s">
        <v>12242</v>
      </c>
    </row>
    <row r="3902" spans="1:23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 s="15">
        <f t="shared" si="121"/>
        <v>42249.282951388886</v>
      </c>
      <c r="J3902">
        <v>1441176447</v>
      </c>
      <c r="K3902" s="17">
        <f>(((L3902/60)/60/24)+DATE(1970,1,1))</f>
        <v>42219.282951388886</v>
      </c>
      <c r="L3902">
        <v>1438584447</v>
      </c>
      <c r="M3902" t="b">
        <v>0</v>
      </c>
      <c r="N3902">
        <v>0</v>
      </c>
      <c r="O3902" t="b">
        <v>0</v>
      </c>
      <c r="P3902" t="s">
        <v>8287</v>
      </c>
      <c r="Q3902">
        <f t="shared" si="120"/>
        <v>0</v>
      </c>
      <c r="R3902">
        <f>IFERROR(ROUND(E3902/N3902,2),0)</f>
        <v>0</v>
      </c>
      <c r="S3902" t="s">
        <v>8320</v>
      </c>
      <c r="T3902" t="s">
        <v>8358</v>
      </c>
      <c r="U3902">
        <v>8</v>
      </c>
      <c r="V3902">
        <v>3</v>
      </c>
      <c r="W3902" t="s">
        <v>12243</v>
      </c>
    </row>
    <row r="3903" spans="1:23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 s="15">
        <f t="shared" si="121"/>
        <v>42218.252199074079</v>
      </c>
      <c r="J3903">
        <v>1438495390</v>
      </c>
      <c r="K3903" s="17">
        <f>(((L3903/60)/60/24)+DATE(1970,1,1))</f>
        <v>42188.252199074079</v>
      </c>
      <c r="L3903">
        <v>1435903390</v>
      </c>
      <c r="M3903" t="b">
        <v>0</v>
      </c>
      <c r="N3903">
        <v>0</v>
      </c>
      <c r="O3903" t="b">
        <v>0</v>
      </c>
      <c r="P3903" t="s">
        <v>8287</v>
      </c>
      <c r="Q3903">
        <f t="shared" si="120"/>
        <v>0</v>
      </c>
      <c r="R3903">
        <f>IFERROR(ROUND(E3903/N3903,2),0)</f>
        <v>0</v>
      </c>
      <c r="S3903" t="s">
        <v>8320</v>
      </c>
      <c r="T3903" t="s">
        <v>8358</v>
      </c>
      <c r="U3903">
        <v>7</v>
      </c>
      <c r="V3903">
        <v>3</v>
      </c>
      <c r="W3903" t="s">
        <v>12244</v>
      </c>
    </row>
    <row r="3904" spans="1:23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 s="15">
        <f t="shared" si="121"/>
        <v>42264.708333333328</v>
      </c>
      <c r="J3904">
        <v>1442509200</v>
      </c>
      <c r="K3904" s="17">
        <f>(((L3904/60)/60/24)+DATE(1970,1,1))</f>
        <v>42241.613796296297</v>
      </c>
      <c r="L3904">
        <v>1440513832</v>
      </c>
      <c r="M3904" t="b">
        <v>0</v>
      </c>
      <c r="N3904">
        <v>0</v>
      </c>
      <c r="O3904" t="b">
        <v>0</v>
      </c>
      <c r="P3904" t="s">
        <v>8287</v>
      </c>
      <c r="Q3904">
        <f t="shared" si="120"/>
        <v>0</v>
      </c>
      <c r="R3904">
        <f>IFERROR(ROUND(E3904/N3904,2),0)</f>
        <v>0</v>
      </c>
      <c r="S3904" t="s">
        <v>8320</v>
      </c>
      <c r="T3904" t="s">
        <v>8358</v>
      </c>
      <c r="U3904">
        <v>8</v>
      </c>
      <c r="V3904">
        <v>25</v>
      </c>
      <c r="W3904" t="s">
        <v>12245</v>
      </c>
    </row>
    <row r="3905" spans="1:23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 s="15">
        <f t="shared" si="121"/>
        <v>40149.034722222219</v>
      </c>
      <c r="J3905">
        <v>1259715000</v>
      </c>
      <c r="K3905" s="17">
        <f>(((L3905/60)/60/24)+DATE(1970,1,1))</f>
        <v>40079.566157407404</v>
      </c>
      <c r="L3905">
        <v>1253712916</v>
      </c>
      <c r="M3905" t="b">
        <v>0</v>
      </c>
      <c r="N3905">
        <v>0</v>
      </c>
      <c r="O3905" t="b">
        <v>0</v>
      </c>
      <c r="P3905" t="s">
        <v>8288</v>
      </c>
      <c r="Q3905">
        <f t="shared" si="120"/>
        <v>0</v>
      </c>
      <c r="R3905">
        <f>IFERROR(ROUND(E3905/N3905,2),0)</f>
        <v>0</v>
      </c>
      <c r="S3905" t="s">
        <v>8318</v>
      </c>
      <c r="T3905" t="s">
        <v>8352</v>
      </c>
      <c r="U3905">
        <v>9</v>
      </c>
      <c r="V3905">
        <v>23</v>
      </c>
      <c r="W3905" t="s">
        <v>12246</v>
      </c>
    </row>
    <row r="3906" spans="1:23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 s="15">
        <f t="shared" si="121"/>
        <v>41419.679560185185</v>
      </c>
      <c r="J3906">
        <v>1369498714</v>
      </c>
      <c r="K3906" s="17">
        <f>(((L3906/60)/60/24)+DATE(1970,1,1))</f>
        <v>41389.679560185185</v>
      </c>
      <c r="L3906">
        <v>1366906714</v>
      </c>
      <c r="M3906" t="b">
        <v>0</v>
      </c>
      <c r="N3906">
        <v>0</v>
      </c>
      <c r="O3906" t="b">
        <v>0</v>
      </c>
      <c r="P3906" t="s">
        <v>8288</v>
      </c>
      <c r="Q3906">
        <f t="shared" ref="Q3906:Q3969" si="122">ROUND(E3906/D3906*100,0)</f>
        <v>0</v>
      </c>
      <c r="R3906">
        <f>IFERROR(ROUND(E3906/N3906,2),0)</f>
        <v>0</v>
      </c>
      <c r="S3906" t="s">
        <v>8318</v>
      </c>
      <c r="T3906" t="s">
        <v>8352</v>
      </c>
      <c r="U3906">
        <v>4</v>
      </c>
      <c r="V3906">
        <v>25</v>
      </c>
      <c r="W3906" t="s">
        <v>12247</v>
      </c>
    </row>
    <row r="3907" spans="1:23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 s="15">
        <f t="shared" ref="I3907:I3970" si="123">(((J3907/60)/60/24+DATE(1970,1,1)))</f>
        <v>41050.050069444449</v>
      </c>
      <c r="J3907">
        <v>1337562726</v>
      </c>
      <c r="K3907" s="17">
        <f>(((L3907/60)/60/24)+DATE(1970,1,1))</f>
        <v>40990.050069444449</v>
      </c>
      <c r="L3907">
        <v>1332378726</v>
      </c>
      <c r="M3907" t="b">
        <v>0</v>
      </c>
      <c r="N3907">
        <v>0</v>
      </c>
      <c r="O3907" t="b">
        <v>0</v>
      </c>
      <c r="P3907" t="s">
        <v>8288</v>
      </c>
      <c r="Q3907">
        <f t="shared" si="122"/>
        <v>0</v>
      </c>
      <c r="R3907">
        <f>IFERROR(ROUND(E3907/N3907,2),0)</f>
        <v>0</v>
      </c>
      <c r="S3907" t="s">
        <v>8318</v>
      </c>
      <c r="T3907" t="s">
        <v>8352</v>
      </c>
      <c r="U3907">
        <v>3</v>
      </c>
      <c r="V3907">
        <v>22</v>
      </c>
      <c r="W3907" t="s">
        <v>12248</v>
      </c>
    </row>
    <row r="3908" spans="1:23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 s="15">
        <f t="shared" si="123"/>
        <v>41789.649317129632</v>
      </c>
      <c r="J3908">
        <v>1401464101</v>
      </c>
      <c r="K3908" s="17">
        <f>(((L3908/60)/60/24)+DATE(1970,1,1))</f>
        <v>41779.649317129632</v>
      </c>
      <c r="L3908">
        <v>1400600101</v>
      </c>
      <c r="M3908" t="b">
        <v>0</v>
      </c>
      <c r="N3908">
        <v>0</v>
      </c>
      <c r="O3908" t="b">
        <v>0</v>
      </c>
      <c r="P3908" t="s">
        <v>8289</v>
      </c>
      <c r="Q3908">
        <f t="shared" si="122"/>
        <v>0</v>
      </c>
      <c r="R3908">
        <f>IFERROR(ROUND(E3908/N3908,2),0)</f>
        <v>0</v>
      </c>
      <c r="S3908" t="s">
        <v>8320</v>
      </c>
      <c r="T3908" t="s">
        <v>8354</v>
      </c>
      <c r="U3908">
        <v>5</v>
      </c>
      <c r="V3908">
        <v>20</v>
      </c>
      <c r="W3908" t="s">
        <v>12249</v>
      </c>
    </row>
    <row r="3909" spans="1:23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 s="15">
        <f t="shared" si="123"/>
        <v>42099.062754629631</v>
      </c>
      <c r="J3909">
        <v>1428197422</v>
      </c>
      <c r="K3909" s="17">
        <f>(((L3909/60)/60/24)+DATE(1970,1,1))</f>
        <v>42069.104421296302</v>
      </c>
      <c r="L3909">
        <v>1425609022</v>
      </c>
      <c r="M3909" t="b">
        <v>0</v>
      </c>
      <c r="N3909">
        <v>0</v>
      </c>
      <c r="O3909" t="b">
        <v>0</v>
      </c>
      <c r="P3909" t="s">
        <v>8289</v>
      </c>
      <c r="Q3909">
        <f t="shared" si="122"/>
        <v>0</v>
      </c>
      <c r="R3909">
        <f>IFERROR(ROUND(E3909/N3909,2),0)</f>
        <v>0</v>
      </c>
      <c r="S3909" t="s">
        <v>8320</v>
      </c>
      <c r="T3909" t="s">
        <v>8354</v>
      </c>
      <c r="U3909">
        <v>3</v>
      </c>
      <c r="V3909">
        <v>6</v>
      </c>
      <c r="W3909" t="s">
        <v>12250</v>
      </c>
    </row>
    <row r="3910" spans="1:23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 s="15">
        <f t="shared" si="123"/>
        <v>42035.841666666667</v>
      </c>
      <c r="J3910">
        <v>1422735120</v>
      </c>
      <c r="K3910" s="17">
        <f>(((L3910/60)/60/24)+DATE(1970,1,1))</f>
        <v>42005.24998842593</v>
      </c>
      <c r="L3910">
        <v>1420091999</v>
      </c>
      <c r="M3910" t="b">
        <v>0</v>
      </c>
      <c r="N3910">
        <v>0</v>
      </c>
      <c r="O3910" t="b">
        <v>0</v>
      </c>
      <c r="P3910" t="s">
        <v>8289</v>
      </c>
      <c r="Q3910">
        <f t="shared" si="122"/>
        <v>0</v>
      </c>
      <c r="R3910">
        <f>IFERROR(ROUND(E3910/N3910,2),0)</f>
        <v>0</v>
      </c>
      <c r="S3910" t="s">
        <v>8320</v>
      </c>
      <c r="T3910" t="s">
        <v>8354</v>
      </c>
      <c r="U3910">
        <v>1</v>
      </c>
      <c r="V3910">
        <v>1</v>
      </c>
      <c r="W3910" t="s">
        <v>12251</v>
      </c>
    </row>
    <row r="3911" spans="1:23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 s="15">
        <f t="shared" si="123"/>
        <v>42286.984791666662</v>
      </c>
      <c r="J3911">
        <v>1444433886</v>
      </c>
      <c r="K3911" s="17">
        <f>(((L3911/60)/60/24)+DATE(1970,1,1))</f>
        <v>42256.984791666662</v>
      </c>
      <c r="L3911">
        <v>1441841886</v>
      </c>
      <c r="M3911" t="b">
        <v>0</v>
      </c>
      <c r="N3911">
        <v>0</v>
      </c>
      <c r="O3911" t="b">
        <v>0</v>
      </c>
      <c r="P3911" t="s">
        <v>8289</v>
      </c>
      <c r="Q3911">
        <f t="shared" si="122"/>
        <v>0</v>
      </c>
      <c r="R3911">
        <f>IFERROR(ROUND(E3911/N3911,2),0)</f>
        <v>0</v>
      </c>
      <c r="S3911" t="s">
        <v>8320</v>
      </c>
      <c r="T3911" t="s">
        <v>8354</v>
      </c>
      <c r="U3911">
        <v>9</v>
      </c>
      <c r="V3911">
        <v>9</v>
      </c>
      <c r="W3911" t="s">
        <v>12252</v>
      </c>
    </row>
    <row r="3912" spans="1:23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 s="15">
        <f t="shared" si="123"/>
        <v>42091.031076388885</v>
      </c>
      <c r="J3912">
        <v>1427503485</v>
      </c>
      <c r="K3912" s="17">
        <f>(((L3912/60)/60/24)+DATE(1970,1,1))</f>
        <v>42046.072743055556</v>
      </c>
      <c r="L3912">
        <v>1423619085</v>
      </c>
      <c r="M3912" t="b">
        <v>0</v>
      </c>
      <c r="N3912">
        <v>0</v>
      </c>
      <c r="O3912" t="b">
        <v>0</v>
      </c>
      <c r="P3912" t="s">
        <v>8289</v>
      </c>
      <c r="Q3912">
        <f t="shared" si="122"/>
        <v>0</v>
      </c>
      <c r="R3912">
        <f>IFERROR(ROUND(E3912/N3912,2),0)</f>
        <v>0</v>
      </c>
      <c r="S3912" t="s">
        <v>8320</v>
      </c>
      <c r="T3912" t="s">
        <v>8354</v>
      </c>
      <c r="U3912">
        <v>2</v>
      </c>
      <c r="V3912">
        <v>11</v>
      </c>
      <c r="W3912" t="s">
        <v>12253</v>
      </c>
    </row>
    <row r="3913" spans="1:23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 s="15">
        <f t="shared" si="123"/>
        <v>42633.354131944448</v>
      </c>
      <c r="J3913">
        <v>1474360197</v>
      </c>
      <c r="K3913" s="17">
        <f>(((L3913/60)/60/24)+DATE(1970,1,1))</f>
        <v>42603.354131944448</v>
      </c>
      <c r="L3913">
        <v>1471768197</v>
      </c>
      <c r="M3913" t="b">
        <v>0</v>
      </c>
      <c r="N3913">
        <v>0</v>
      </c>
      <c r="O3913" t="b">
        <v>0</v>
      </c>
      <c r="P3913" t="s">
        <v>8289</v>
      </c>
      <c r="Q3913">
        <f t="shared" si="122"/>
        <v>0</v>
      </c>
      <c r="R3913">
        <f>IFERROR(ROUND(E3913/N3913,2),0)</f>
        <v>0</v>
      </c>
      <c r="S3913" t="s">
        <v>8320</v>
      </c>
      <c r="T3913" t="s">
        <v>8354</v>
      </c>
      <c r="U3913">
        <v>8</v>
      </c>
      <c r="V3913">
        <v>21</v>
      </c>
      <c r="W3913" t="s">
        <v>12254</v>
      </c>
    </row>
    <row r="3914" spans="1:23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 s="15">
        <f t="shared" si="123"/>
        <v>42468.497407407413</v>
      </c>
      <c r="J3914">
        <v>1460116576</v>
      </c>
      <c r="K3914" s="17">
        <f>(((L3914/60)/60/24)+DATE(1970,1,1))</f>
        <v>42438.53907407407</v>
      </c>
      <c r="L3914">
        <v>1457528176</v>
      </c>
      <c r="M3914" t="b">
        <v>0</v>
      </c>
      <c r="N3914">
        <v>0</v>
      </c>
      <c r="O3914" t="b">
        <v>0</v>
      </c>
      <c r="P3914" t="s">
        <v>8289</v>
      </c>
      <c r="Q3914">
        <f t="shared" si="122"/>
        <v>0</v>
      </c>
      <c r="R3914">
        <f>IFERROR(ROUND(E3914/N3914,2),0)</f>
        <v>0</v>
      </c>
      <c r="S3914" t="s">
        <v>8320</v>
      </c>
      <c r="T3914" t="s">
        <v>8354</v>
      </c>
      <c r="U3914">
        <v>3</v>
      </c>
      <c r="V3914">
        <v>9</v>
      </c>
      <c r="W3914" t="s">
        <v>12255</v>
      </c>
    </row>
    <row r="3915" spans="1:23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 s="15">
        <f t="shared" si="123"/>
        <v>42839.171990740739</v>
      </c>
      <c r="J3915">
        <v>1492142860</v>
      </c>
      <c r="K3915" s="17">
        <f>(((L3915/60)/60/24)+DATE(1970,1,1))</f>
        <v>42779.21365740741</v>
      </c>
      <c r="L3915">
        <v>1486962460</v>
      </c>
      <c r="M3915" t="b">
        <v>0</v>
      </c>
      <c r="N3915">
        <v>0</v>
      </c>
      <c r="O3915" t="b">
        <v>0</v>
      </c>
      <c r="P3915" t="s">
        <v>8291</v>
      </c>
      <c r="Q3915">
        <f t="shared" si="122"/>
        <v>0</v>
      </c>
      <c r="R3915">
        <f>IFERROR(ROUND(E3915/N3915,2),0)</f>
        <v>0</v>
      </c>
      <c r="S3915" t="s">
        <v>8331</v>
      </c>
      <c r="T3915" t="s">
        <v>8334</v>
      </c>
      <c r="U3915">
        <v>2</v>
      </c>
      <c r="V3915">
        <v>13</v>
      </c>
      <c r="W3915" t="s">
        <v>12256</v>
      </c>
    </row>
    <row r="3916" spans="1:23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 s="15">
        <f t="shared" si="123"/>
        <v>42826.027905092589</v>
      </c>
      <c r="J3916">
        <v>1491007211</v>
      </c>
      <c r="K3916" s="17">
        <f>(((L3916/60)/60/24)+DATE(1970,1,1))</f>
        <v>42796.069571759261</v>
      </c>
      <c r="L3916">
        <v>1488418811</v>
      </c>
      <c r="M3916" t="b">
        <v>0</v>
      </c>
      <c r="N3916">
        <v>0</v>
      </c>
      <c r="O3916" t="b">
        <v>0</v>
      </c>
      <c r="P3916" t="s">
        <v>8291</v>
      </c>
      <c r="Q3916">
        <f t="shared" si="122"/>
        <v>0</v>
      </c>
      <c r="R3916">
        <f>IFERROR(ROUND(E3916/N3916,2),0)</f>
        <v>0</v>
      </c>
      <c r="S3916" t="s">
        <v>8331</v>
      </c>
      <c r="T3916" t="s">
        <v>8334</v>
      </c>
      <c r="U3916">
        <v>3</v>
      </c>
      <c r="V3916">
        <v>2</v>
      </c>
      <c r="W3916" t="s">
        <v>12257</v>
      </c>
    </row>
    <row r="3917" spans="1:23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 s="15">
        <f t="shared" si="123"/>
        <v>42820.147916666669</v>
      </c>
      <c r="J3917">
        <v>1490499180</v>
      </c>
      <c r="K3917" s="17">
        <f>(((L3917/60)/60/24)+DATE(1970,1,1))</f>
        <v>42796.207870370374</v>
      </c>
      <c r="L3917">
        <v>1488430760</v>
      </c>
      <c r="M3917" t="b">
        <v>0</v>
      </c>
      <c r="N3917">
        <v>0</v>
      </c>
      <c r="O3917" t="b">
        <v>0</v>
      </c>
      <c r="P3917" t="s">
        <v>8291</v>
      </c>
      <c r="Q3917">
        <f t="shared" si="122"/>
        <v>0</v>
      </c>
      <c r="R3917">
        <f>IFERROR(ROUND(E3917/N3917,2),0)</f>
        <v>0</v>
      </c>
      <c r="S3917" t="s">
        <v>8331</v>
      </c>
      <c r="T3917" t="s">
        <v>8334</v>
      </c>
      <c r="U3917">
        <v>3</v>
      </c>
      <c r="V3917">
        <v>2</v>
      </c>
      <c r="W3917" t="s">
        <v>12258</v>
      </c>
    </row>
    <row r="3918" spans="1:23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 s="15">
        <f t="shared" si="123"/>
        <v>42256.666666666672</v>
      </c>
      <c r="J3918">
        <v>1441814400</v>
      </c>
      <c r="K3918" s="17">
        <f>(((L3918/60)/60/24)+DATE(1970,1,1))</f>
        <v>42245.016736111109</v>
      </c>
      <c r="L3918">
        <v>1440807846</v>
      </c>
      <c r="M3918" t="b">
        <v>0</v>
      </c>
      <c r="N3918">
        <v>0</v>
      </c>
      <c r="O3918" t="b">
        <v>0</v>
      </c>
      <c r="P3918" t="s">
        <v>8291</v>
      </c>
      <c r="Q3918">
        <f t="shared" si="122"/>
        <v>0</v>
      </c>
      <c r="R3918">
        <f>IFERROR(ROUND(E3918/N3918,2),0)</f>
        <v>0</v>
      </c>
      <c r="S3918" t="s">
        <v>8331</v>
      </c>
      <c r="T3918" t="s">
        <v>8334</v>
      </c>
      <c r="U3918">
        <v>8</v>
      </c>
      <c r="V3918">
        <v>29</v>
      </c>
      <c r="W3918" t="s">
        <v>12259</v>
      </c>
    </row>
    <row r="3919" spans="1:23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 s="15">
        <f t="shared" si="123"/>
        <v>42239.306388888886</v>
      </c>
      <c r="J3919">
        <v>1440314472</v>
      </c>
      <c r="K3919" s="17">
        <f>(((L3919/60)/60/24)+DATE(1970,1,1))</f>
        <v>42179.306388888886</v>
      </c>
      <c r="L3919">
        <v>1435130472</v>
      </c>
      <c r="M3919" t="b">
        <v>0</v>
      </c>
      <c r="N3919">
        <v>0</v>
      </c>
      <c r="O3919" t="b">
        <v>0</v>
      </c>
      <c r="P3919" t="s">
        <v>8291</v>
      </c>
      <c r="Q3919">
        <f t="shared" si="122"/>
        <v>0</v>
      </c>
      <c r="R3919">
        <f>IFERROR(ROUND(E3919/N3919,2),0)</f>
        <v>0</v>
      </c>
      <c r="S3919" t="s">
        <v>8331</v>
      </c>
      <c r="T3919" t="s">
        <v>8334</v>
      </c>
      <c r="U3919">
        <v>6</v>
      </c>
      <c r="V3919">
        <v>24</v>
      </c>
      <c r="W3919" t="s">
        <v>12260</v>
      </c>
    </row>
    <row r="3920" spans="1:23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 s="15">
        <f t="shared" si="123"/>
        <v>42491.866967592592</v>
      </c>
      <c r="J3920">
        <v>1462135706</v>
      </c>
      <c r="K3920" s="17">
        <f>(((L3920/60)/60/24)+DATE(1970,1,1))</f>
        <v>42451.866967592592</v>
      </c>
      <c r="L3920">
        <v>1458679706</v>
      </c>
      <c r="M3920" t="b">
        <v>0</v>
      </c>
      <c r="N3920">
        <v>0</v>
      </c>
      <c r="O3920" t="b">
        <v>0</v>
      </c>
      <c r="P3920" t="s">
        <v>8291</v>
      </c>
      <c r="Q3920">
        <f t="shared" si="122"/>
        <v>0</v>
      </c>
      <c r="R3920">
        <f>IFERROR(ROUND(E3920/N3920,2),0)</f>
        <v>0</v>
      </c>
      <c r="S3920" t="s">
        <v>8331</v>
      </c>
      <c r="T3920" t="s">
        <v>8334</v>
      </c>
      <c r="U3920">
        <v>3</v>
      </c>
      <c r="V3920">
        <v>22</v>
      </c>
      <c r="W3920" t="s">
        <v>12261</v>
      </c>
    </row>
    <row r="3921" spans="1:23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 s="15">
        <f t="shared" si="123"/>
        <v>42185.913807870369</v>
      </c>
      <c r="J3921">
        <v>1435701353</v>
      </c>
      <c r="K3921" s="17">
        <f>(((L3921/60)/60/24)+DATE(1970,1,1))</f>
        <v>42125.913807870369</v>
      </c>
      <c r="L3921">
        <v>1430517353</v>
      </c>
      <c r="M3921" t="b">
        <v>0</v>
      </c>
      <c r="N3921">
        <v>0</v>
      </c>
      <c r="O3921" t="b">
        <v>0</v>
      </c>
      <c r="P3921" t="s">
        <v>8291</v>
      </c>
      <c r="Q3921">
        <f t="shared" si="122"/>
        <v>0</v>
      </c>
      <c r="R3921">
        <f>IFERROR(ROUND(E3921/N3921,2),0)</f>
        <v>0</v>
      </c>
      <c r="S3921" t="s">
        <v>8331</v>
      </c>
      <c r="T3921" t="s">
        <v>8334</v>
      </c>
      <c r="U3921">
        <v>5</v>
      </c>
      <c r="V3921">
        <v>1</v>
      </c>
      <c r="W3921" t="s">
        <v>12262</v>
      </c>
    </row>
    <row r="3922" spans="1:23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 s="15">
        <f t="shared" si="123"/>
        <v>42349.461377314816</v>
      </c>
      <c r="J3922">
        <v>1449831863</v>
      </c>
      <c r="K3922" s="17">
        <f>(((L3922/60)/60/24)+DATE(1970,1,1))</f>
        <v>42319.461377314816</v>
      </c>
      <c r="L3922">
        <v>1447239863</v>
      </c>
      <c r="M3922" t="b">
        <v>0</v>
      </c>
      <c r="N3922">
        <v>0</v>
      </c>
      <c r="O3922" t="b">
        <v>0</v>
      </c>
      <c r="P3922" t="s">
        <v>8291</v>
      </c>
      <c r="Q3922">
        <f t="shared" si="122"/>
        <v>0</v>
      </c>
      <c r="R3922">
        <f>IFERROR(ROUND(E3922/N3922,2),0)</f>
        <v>0</v>
      </c>
      <c r="S3922" t="s">
        <v>8331</v>
      </c>
      <c r="T3922" t="s">
        <v>8334</v>
      </c>
      <c r="U3922">
        <v>11</v>
      </c>
      <c r="V3922">
        <v>11</v>
      </c>
      <c r="W3922" t="s">
        <v>12263</v>
      </c>
    </row>
    <row r="3923" spans="1:23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 s="15">
        <f t="shared" si="123"/>
        <v>42531.052152777775</v>
      </c>
      <c r="J3923">
        <v>1465521306</v>
      </c>
      <c r="K3923" s="17">
        <f>(((L3923/60)/60/24)+DATE(1970,1,1))</f>
        <v>42471.052152777775</v>
      </c>
      <c r="L3923">
        <v>1460337306</v>
      </c>
      <c r="M3923" t="b">
        <v>0</v>
      </c>
      <c r="N3923">
        <v>0</v>
      </c>
      <c r="O3923" t="b">
        <v>0</v>
      </c>
      <c r="P3923" t="s">
        <v>8291</v>
      </c>
      <c r="Q3923">
        <f t="shared" si="122"/>
        <v>0</v>
      </c>
      <c r="R3923">
        <f>IFERROR(ROUND(E3923/N3923,2),0)</f>
        <v>0</v>
      </c>
      <c r="S3923" t="s">
        <v>8331</v>
      </c>
      <c r="T3923" t="s">
        <v>8334</v>
      </c>
      <c r="U3923">
        <v>4</v>
      </c>
      <c r="V3923">
        <v>11</v>
      </c>
      <c r="W3923" t="s">
        <v>12264</v>
      </c>
    </row>
    <row r="3924" spans="1:23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 s="15">
        <f t="shared" si="123"/>
        <v>42302.087766203709</v>
      </c>
      <c r="J3924">
        <v>1445738783</v>
      </c>
      <c r="K3924" s="17">
        <f>(((L3924/60)/60/24)+DATE(1970,1,1))</f>
        <v>42272.087766203709</v>
      </c>
      <c r="L3924">
        <v>1443146783</v>
      </c>
      <c r="M3924" t="b">
        <v>0</v>
      </c>
      <c r="N3924">
        <v>0</v>
      </c>
      <c r="O3924" t="b">
        <v>0</v>
      </c>
      <c r="P3924" t="s">
        <v>8291</v>
      </c>
      <c r="Q3924">
        <f t="shared" si="122"/>
        <v>0</v>
      </c>
      <c r="R3924">
        <f>IFERROR(ROUND(E3924/N3924,2),0)</f>
        <v>0</v>
      </c>
      <c r="S3924" t="s">
        <v>8331</v>
      </c>
      <c r="T3924" t="s">
        <v>8334</v>
      </c>
      <c r="U3924">
        <v>9</v>
      </c>
      <c r="V3924">
        <v>25</v>
      </c>
      <c r="W3924" t="s">
        <v>12265</v>
      </c>
    </row>
    <row r="3925" spans="1:23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 s="15">
        <f t="shared" si="123"/>
        <v>42166.625</v>
      </c>
      <c r="J3925">
        <v>1434034800</v>
      </c>
      <c r="K3925" s="17">
        <f>(((L3925/60)/60/24)+DATE(1970,1,1))</f>
        <v>42152.906851851847</v>
      </c>
      <c r="L3925">
        <v>1432849552</v>
      </c>
      <c r="M3925" t="b">
        <v>0</v>
      </c>
      <c r="N3925">
        <v>0</v>
      </c>
      <c r="O3925" t="b">
        <v>0</v>
      </c>
      <c r="P3925" t="s">
        <v>8291</v>
      </c>
      <c r="Q3925">
        <f t="shared" si="122"/>
        <v>0</v>
      </c>
      <c r="R3925">
        <f>IFERROR(ROUND(E3925/N3925,2),0)</f>
        <v>0</v>
      </c>
      <c r="S3925" t="s">
        <v>8331</v>
      </c>
      <c r="T3925" t="s">
        <v>8334</v>
      </c>
      <c r="U3925">
        <v>5</v>
      </c>
      <c r="V3925">
        <v>28</v>
      </c>
      <c r="W3925" t="s">
        <v>12266</v>
      </c>
    </row>
    <row r="3926" spans="1:23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 s="15">
        <f t="shared" si="123"/>
        <v>42385.208333333328</v>
      </c>
      <c r="J3926">
        <v>1452920400</v>
      </c>
      <c r="K3926" s="17">
        <f>(((L3926/60)/60/24)+DATE(1970,1,1))</f>
        <v>42325.683807870373</v>
      </c>
      <c r="L3926">
        <v>1447777481</v>
      </c>
      <c r="M3926" t="b">
        <v>0</v>
      </c>
      <c r="N3926">
        <v>0</v>
      </c>
      <c r="O3926" t="b">
        <v>0</v>
      </c>
      <c r="P3926" t="s">
        <v>8291</v>
      </c>
      <c r="Q3926">
        <f t="shared" si="122"/>
        <v>0</v>
      </c>
      <c r="R3926">
        <f>IFERROR(ROUND(E3926/N3926,2),0)</f>
        <v>0</v>
      </c>
      <c r="S3926" t="s">
        <v>8331</v>
      </c>
      <c r="T3926" t="s">
        <v>8334</v>
      </c>
      <c r="U3926">
        <v>11</v>
      </c>
      <c r="V3926">
        <v>17</v>
      </c>
      <c r="W3926" t="s">
        <v>12267</v>
      </c>
    </row>
    <row r="3927" spans="1:23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 s="15">
        <f t="shared" si="123"/>
        <v>42626.895833333328</v>
      </c>
      <c r="J3927">
        <v>1473802200</v>
      </c>
      <c r="K3927" s="17">
        <f>(((L3927/60)/60/24)+DATE(1970,1,1))</f>
        <v>42614.675625000003</v>
      </c>
      <c r="L3927">
        <v>1472746374</v>
      </c>
      <c r="M3927" t="b">
        <v>0</v>
      </c>
      <c r="N3927">
        <v>0</v>
      </c>
      <c r="O3927" t="b">
        <v>0</v>
      </c>
      <c r="P3927" t="s">
        <v>8291</v>
      </c>
      <c r="Q3927">
        <f t="shared" si="122"/>
        <v>0</v>
      </c>
      <c r="R3927">
        <f>IFERROR(ROUND(E3927/N3927,2),0)</f>
        <v>0</v>
      </c>
      <c r="S3927" t="s">
        <v>8331</v>
      </c>
      <c r="T3927" t="s">
        <v>8334</v>
      </c>
      <c r="U3927">
        <v>9</v>
      </c>
      <c r="V3927">
        <v>1</v>
      </c>
      <c r="W3927" t="s">
        <v>12268</v>
      </c>
    </row>
    <row r="3928" spans="1:23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 s="15">
        <f t="shared" si="123"/>
        <v>42201.817384259266</v>
      </c>
      <c r="J3928">
        <v>1437075422</v>
      </c>
      <c r="K3928" s="17">
        <f>(((L3928/60)/60/24)+DATE(1970,1,1))</f>
        <v>42171.817384259266</v>
      </c>
      <c r="L3928">
        <v>1434483422</v>
      </c>
      <c r="M3928" t="b">
        <v>0</v>
      </c>
      <c r="N3928">
        <v>0</v>
      </c>
      <c r="O3928" t="b">
        <v>0</v>
      </c>
      <c r="P3928" t="s">
        <v>8291</v>
      </c>
      <c r="Q3928">
        <f t="shared" si="122"/>
        <v>0</v>
      </c>
      <c r="R3928">
        <f>IFERROR(ROUND(E3928/N3928,2),0)</f>
        <v>0</v>
      </c>
      <c r="S3928" t="s">
        <v>8331</v>
      </c>
      <c r="T3928" t="s">
        <v>8334</v>
      </c>
      <c r="U3928">
        <v>6</v>
      </c>
      <c r="V3928">
        <v>16</v>
      </c>
      <c r="W3928" t="s">
        <v>12269</v>
      </c>
    </row>
    <row r="3929" spans="1:23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 s="15">
        <f t="shared" si="123"/>
        <v>41876.859814814816</v>
      </c>
      <c r="J3929">
        <v>1408999088</v>
      </c>
      <c r="K3929" s="17">
        <f>(((L3929/60)/60/24)+DATE(1970,1,1))</f>
        <v>41855.859814814816</v>
      </c>
      <c r="L3929">
        <v>1407184688</v>
      </c>
      <c r="M3929" t="b">
        <v>1</v>
      </c>
      <c r="N3929">
        <v>0</v>
      </c>
      <c r="O3929" t="b">
        <v>0</v>
      </c>
      <c r="P3929" t="s">
        <v>8283</v>
      </c>
      <c r="Q3929">
        <f t="shared" si="122"/>
        <v>0</v>
      </c>
      <c r="R3929">
        <f>IFERROR(ROUND(E3929/N3929,2),0)</f>
        <v>0</v>
      </c>
      <c r="S3929" t="s">
        <v>8320</v>
      </c>
      <c r="T3929" t="s">
        <v>8321</v>
      </c>
      <c r="U3929">
        <v>8</v>
      </c>
      <c r="V3929">
        <v>4</v>
      </c>
      <c r="W3929" t="s">
        <v>12270</v>
      </c>
    </row>
    <row r="3930" spans="1:23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 s="15">
        <f t="shared" si="123"/>
        <v>41859.889027777775</v>
      </c>
      <c r="J3930">
        <v>1407532812</v>
      </c>
      <c r="K3930" s="17">
        <f>(((L3930/60)/60/24)+DATE(1970,1,1))</f>
        <v>41829.889027777775</v>
      </c>
      <c r="L3930">
        <v>1404940812</v>
      </c>
      <c r="M3930" t="b">
        <v>0</v>
      </c>
      <c r="N3930">
        <v>0</v>
      </c>
      <c r="O3930" t="b">
        <v>0</v>
      </c>
      <c r="P3930" t="s">
        <v>8283</v>
      </c>
      <c r="Q3930">
        <f t="shared" si="122"/>
        <v>0</v>
      </c>
      <c r="R3930">
        <f>IFERROR(ROUND(E3930/N3930,2),0)</f>
        <v>0</v>
      </c>
      <c r="S3930" t="s">
        <v>8320</v>
      </c>
      <c r="T3930" t="s">
        <v>8321</v>
      </c>
      <c r="U3930">
        <v>7</v>
      </c>
      <c r="V3930">
        <v>9</v>
      </c>
      <c r="W3930" t="s">
        <v>12271</v>
      </c>
    </row>
    <row r="3931" spans="1:23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 s="15">
        <f t="shared" si="123"/>
        <v>42186.906678240746</v>
      </c>
      <c r="J3931">
        <v>1435787137</v>
      </c>
      <c r="K3931" s="17">
        <f>(((L3931/60)/60/24)+DATE(1970,1,1))</f>
        <v>42172.906678240746</v>
      </c>
      <c r="L3931">
        <v>1434577537</v>
      </c>
      <c r="M3931" t="b">
        <v>0</v>
      </c>
      <c r="N3931">
        <v>0</v>
      </c>
      <c r="O3931" t="b">
        <v>0</v>
      </c>
      <c r="P3931" t="s">
        <v>8283</v>
      </c>
      <c r="Q3931">
        <f t="shared" si="122"/>
        <v>0</v>
      </c>
      <c r="R3931">
        <f>IFERROR(ROUND(E3931/N3931,2),0)</f>
        <v>0</v>
      </c>
      <c r="S3931" t="s">
        <v>8320</v>
      </c>
      <c r="T3931" t="s">
        <v>8321</v>
      </c>
      <c r="U3931">
        <v>6</v>
      </c>
      <c r="V3931">
        <v>17</v>
      </c>
      <c r="W3931" t="s">
        <v>12272</v>
      </c>
    </row>
    <row r="3932" spans="1:23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 s="15">
        <f t="shared" si="123"/>
        <v>42097.192708333328</v>
      </c>
      <c r="J3932">
        <v>1428035850</v>
      </c>
      <c r="K3932" s="17">
        <f>(((L3932/60)/60/24)+DATE(1970,1,1))</f>
        <v>42067.234375</v>
      </c>
      <c r="L3932">
        <v>1425447450</v>
      </c>
      <c r="M3932" t="b">
        <v>0</v>
      </c>
      <c r="N3932">
        <v>0</v>
      </c>
      <c r="O3932" t="b">
        <v>0</v>
      </c>
      <c r="P3932" t="s">
        <v>8283</v>
      </c>
      <c r="Q3932">
        <f t="shared" si="122"/>
        <v>0</v>
      </c>
      <c r="R3932">
        <f>IFERROR(ROUND(E3932/N3932,2),0)</f>
        <v>0</v>
      </c>
      <c r="S3932" t="s">
        <v>8320</v>
      </c>
      <c r="T3932" t="s">
        <v>8321</v>
      </c>
      <c r="U3932">
        <v>3</v>
      </c>
      <c r="V3932">
        <v>4</v>
      </c>
      <c r="W3932" t="s">
        <v>12273</v>
      </c>
    </row>
    <row r="3933" spans="1:23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 s="15">
        <f t="shared" si="123"/>
        <v>42030.300243055557</v>
      </c>
      <c r="J3933">
        <v>1422256341</v>
      </c>
      <c r="K3933" s="17">
        <f>(((L3933/60)/60/24)+DATE(1970,1,1))</f>
        <v>42000.300243055557</v>
      </c>
      <c r="L3933">
        <v>1419664341</v>
      </c>
      <c r="M3933" t="b">
        <v>0</v>
      </c>
      <c r="N3933">
        <v>0</v>
      </c>
      <c r="O3933" t="b">
        <v>0</v>
      </c>
      <c r="P3933" t="s">
        <v>8281</v>
      </c>
      <c r="Q3933">
        <f t="shared" si="122"/>
        <v>0</v>
      </c>
      <c r="R3933">
        <f>IFERROR(ROUND(E3933/N3933,2),0)</f>
        <v>0</v>
      </c>
      <c r="S3933" t="s">
        <v>8323</v>
      </c>
      <c r="T3933" t="s">
        <v>8347</v>
      </c>
      <c r="U3933">
        <v>12</v>
      </c>
      <c r="V3933">
        <v>27</v>
      </c>
      <c r="W3933" t="s">
        <v>12274</v>
      </c>
    </row>
    <row r="3934" spans="1:23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 s="15">
        <f t="shared" si="123"/>
        <v>42739.002881944441</v>
      </c>
      <c r="J3934">
        <v>1483488249</v>
      </c>
      <c r="K3934" s="17">
        <f>(((L3934/60)/60/24)+DATE(1970,1,1))</f>
        <v>42709.002881944441</v>
      </c>
      <c r="L3934">
        <v>1480896249</v>
      </c>
      <c r="M3934" t="b">
        <v>0</v>
      </c>
      <c r="N3934">
        <v>0</v>
      </c>
      <c r="O3934" t="b">
        <v>0</v>
      </c>
      <c r="P3934" t="s">
        <v>8281</v>
      </c>
      <c r="Q3934">
        <f t="shared" si="122"/>
        <v>0</v>
      </c>
      <c r="R3934">
        <f>IFERROR(ROUND(E3934/N3934,2),0)</f>
        <v>0</v>
      </c>
      <c r="S3934" t="s">
        <v>8323</v>
      </c>
      <c r="T3934" t="s">
        <v>8347</v>
      </c>
      <c r="U3934">
        <v>12</v>
      </c>
      <c r="V3934">
        <v>5</v>
      </c>
      <c r="W3934" t="s">
        <v>12275</v>
      </c>
    </row>
    <row r="3935" spans="1:23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 s="15">
        <f t="shared" si="123"/>
        <v>41806.284780092588</v>
      </c>
      <c r="J3935">
        <v>1402901405</v>
      </c>
      <c r="K3935" s="17">
        <f>(((L3935/60)/60/24)+DATE(1970,1,1))</f>
        <v>41776.284780092588</v>
      </c>
      <c r="L3935">
        <v>1400309405</v>
      </c>
      <c r="M3935" t="b">
        <v>0</v>
      </c>
      <c r="N3935">
        <v>0</v>
      </c>
      <c r="O3935" t="b">
        <v>0</v>
      </c>
      <c r="P3935" t="s">
        <v>8281</v>
      </c>
      <c r="Q3935">
        <f t="shared" si="122"/>
        <v>0</v>
      </c>
      <c r="R3935">
        <f>IFERROR(ROUND(E3935/N3935,2),0)</f>
        <v>0</v>
      </c>
      <c r="S3935" t="s">
        <v>8323</v>
      </c>
      <c r="T3935" t="s">
        <v>8347</v>
      </c>
      <c r="U3935">
        <v>5</v>
      </c>
      <c r="V3935">
        <v>17</v>
      </c>
      <c r="W3935" t="s">
        <v>12276</v>
      </c>
    </row>
    <row r="3936" spans="1:23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 s="15">
        <f t="shared" si="123"/>
        <v>42064.029224537036</v>
      </c>
      <c r="J3936">
        <v>1425170525</v>
      </c>
      <c r="K3936" s="17">
        <f>(((L3936/60)/60/24)+DATE(1970,1,1))</f>
        <v>42035.029224537036</v>
      </c>
      <c r="L3936">
        <v>1422664925</v>
      </c>
      <c r="M3936" t="b">
        <v>0</v>
      </c>
      <c r="N3936">
        <v>0</v>
      </c>
      <c r="O3936" t="b">
        <v>0</v>
      </c>
      <c r="P3936" t="s">
        <v>8281</v>
      </c>
      <c r="Q3936">
        <f t="shared" si="122"/>
        <v>0</v>
      </c>
      <c r="R3936">
        <f>IFERROR(ROUND(E3936/N3936,2),0)</f>
        <v>0</v>
      </c>
      <c r="S3936" t="s">
        <v>8323</v>
      </c>
      <c r="T3936" t="s">
        <v>8347</v>
      </c>
      <c r="U3936">
        <v>1</v>
      </c>
      <c r="V3936">
        <v>31</v>
      </c>
      <c r="W3936" t="s">
        <v>12277</v>
      </c>
    </row>
    <row r="3937" spans="1:23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 s="15">
        <f t="shared" si="123"/>
        <v>41803.008738425924</v>
      </c>
      <c r="J3937">
        <v>1402618355</v>
      </c>
      <c r="K3937" s="17">
        <f>(((L3937/60)/60/24)+DATE(1970,1,1))</f>
        <v>41773.008738425924</v>
      </c>
      <c r="L3937">
        <v>1400026355</v>
      </c>
      <c r="M3937" t="b">
        <v>0</v>
      </c>
      <c r="N3937">
        <v>0</v>
      </c>
      <c r="O3937" t="b">
        <v>0</v>
      </c>
      <c r="P3937" t="s">
        <v>8281</v>
      </c>
      <c r="Q3937">
        <f t="shared" si="122"/>
        <v>0</v>
      </c>
      <c r="R3937">
        <f>IFERROR(ROUND(E3937/N3937,2),0)</f>
        <v>0</v>
      </c>
      <c r="S3937" t="s">
        <v>8323</v>
      </c>
      <c r="T3937" t="s">
        <v>8347</v>
      </c>
      <c r="U3937">
        <v>5</v>
      </c>
      <c r="V3937">
        <v>14</v>
      </c>
      <c r="W3937" t="s">
        <v>12278</v>
      </c>
    </row>
    <row r="3938" spans="1:23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 s="15">
        <f t="shared" si="123"/>
        <v>42708.628321759257</v>
      </c>
      <c r="J3938">
        <v>1480863887</v>
      </c>
      <c r="K3938" s="17">
        <f>(((L3938/60)/60/24)+DATE(1970,1,1))</f>
        <v>42678.586655092593</v>
      </c>
      <c r="L3938">
        <v>1478268287</v>
      </c>
      <c r="M3938" t="b">
        <v>0</v>
      </c>
      <c r="N3938">
        <v>0</v>
      </c>
      <c r="O3938" t="b">
        <v>0</v>
      </c>
      <c r="P3938" t="s">
        <v>8294</v>
      </c>
      <c r="Q3938">
        <f t="shared" si="122"/>
        <v>0</v>
      </c>
      <c r="R3938">
        <f>IFERROR(ROUND(E3938/N3938,2),0)</f>
        <v>0</v>
      </c>
      <c r="S3938" t="s">
        <v>8320</v>
      </c>
      <c r="T3938" t="s">
        <v>8356</v>
      </c>
      <c r="U3938">
        <v>11</v>
      </c>
      <c r="V3938">
        <v>4</v>
      </c>
      <c r="W3938" t="s">
        <v>12279</v>
      </c>
    </row>
    <row r="3939" spans="1:23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 s="15">
        <f t="shared" si="123"/>
        <v>42359.58839120371</v>
      </c>
      <c r="J3939">
        <v>1450706837</v>
      </c>
      <c r="K3939" s="17">
        <f>(((L3939/60)/60/24)+DATE(1970,1,1))</f>
        <v>42329.58839120371</v>
      </c>
      <c r="L3939">
        <v>1448114837</v>
      </c>
      <c r="M3939" t="b">
        <v>0</v>
      </c>
      <c r="N3939">
        <v>0</v>
      </c>
      <c r="O3939" t="b">
        <v>0</v>
      </c>
      <c r="P3939" t="s">
        <v>8294</v>
      </c>
      <c r="Q3939">
        <f t="shared" si="122"/>
        <v>0</v>
      </c>
      <c r="R3939">
        <f>IFERROR(ROUND(E3939/N3939,2),0)</f>
        <v>0</v>
      </c>
      <c r="S3939" t="s">
        <v>8320</v>
      </c>
      <c r="T3939" t="s">
        <v>8356</v>
      </c>
      <c r="U3939">
        <v>11</v>
      </c>
      <c r="V3939">
        <v>21</v>
      </c>
      <c r="W3939" t="s">
        <v>12280</v>
      </c>
    </row>
    <row r="3940" spans="1:23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 s="15">
        <f t="shared" si="123"/>
        <v>42711.047939814816</v>
      </c>
      <c r="J3940">
        <v>1481072942</v>
      </c>
      <c r="K3940" s="17">
        <f>(((L3940/60)/60/24)+DATE(1970,1,1))</f>
        <v>42651.006273148145</v>
      </c>
      <c r="L3940">
        <v>1475885342</v>
      </c>
      <c r="M3940" t="b">
        <v>0</v>
      </c>
      <c r="N3940">
        <v>0</v>
      </c>
      <c r="O3940" t="b">
        <v>0</v>
      </c>
      <c r="P3940" t="s">
        <v>8294</v>
      </c>
      <c r="Q3940">
        <f t="shared" si="122"/>
        <v>0</v>
      </c>
      <c r="R3940">
        <f>IFERROR(ROUND(E3940/N3940,2),0)</f>
        <v>0</v>
      </c>
      <c r="S3940" t="s">
        <v>8320</v>
      </c>
      <c r="T3940" t="s">
        <v>8356</v>
      </c>
      <c r="U3940">
        <v>10</v>
      </c>
      <c r="V3940">
        <v>8</v>
      </c>
      <c r="W3940" t="s">
        <v>12281</v>
      </c>
    </row>
    <row r="3941" spans="1:23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 s="15">
        <f t="shared" si="123"/>
        <v>41830.819571759261</v>
      </c>
      <c r="J3941">
        <v>1405021211</v>
      </c>
      <c r="K3941" s="17">
        <f>(((L3941/60)/60/24)+DATE(1970,1,1))</f>
        <v>41800.819571759261</v>
      </c>
      <c r="L3941">
        <v>1402429211</v>
      </c>
      <c r="M3941" t="b">
        <v>0</v>
      </c>
      <c r="N3941">
        <v>0</v>
      </c>
      <c r="O3941" t="b">
        <v>0</v>
      </c>
      <c r="P3941" t="s">
        <v>8294</v>
      </c>
      <c r="Q3941">
        <f t="shared" si="122"/>
        <v>0</v>
      </c>
      <c r="R3941">
        <f>IFERROR(ROUND(E3941/N3941,2),0)</f>
        <v>0</v>
      </c>
      <c r="S3941" t="s">
        <v>8320</v>
      </c>
      <c r="T3941" t="s">
        <v>8356</v>
      </c>
      <c r="U3941">
        <v>6</v>
      </c>
      <c r="V3941">
        <v>10</v>
      </c>
      <c r="W3941" t="s">
        <v>12282</v>
      </c>
    </row>
    <row r="3942" spans="1:23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 s="15">
        <f t="shared" si="123"/>
        <v>41877.930694444447</v>
      </c>
      <c r="J3942">
        <v>1409091612</v>
      </c>
      <c r="K3942" s="17">
        <f>(((L3942/60)/60/24)+DATE(1970,1,1))</f>
        <v>41847.930694444447</v>
      </c>
      <c r="L3942">
        <v>1406499612</v>
      </c>
      <c r="M3942" t="b">
        <v>0</v>
      </c>
      <c r="N3942">
        <v>0</v>
      </c>
      <c r="O3942" t="b">
        <v>0</v>
      </c>
      <c r="P3942" t="s">
        <v>8294</v>
      </c>
      <c r="Q3942">
        <f t="shared" si="122"/>
        <v>0</v>
      </c>
      <c r="R3942">
        <f>IFERROR(ROUND(E3942/N3942,2),0)</f>
        <v>0</v>
      </c>
      <c r="S3942" t="s">
        <v>8320</v>
      </c>
      <c r="T3942" t="s">
        <v>8356</v>
      </c>
      <c r="U3942">
        <v>7</v>
      </c>
      <c r="V3942">
        <v>27</v>
      </c>
      <c r="W3942" t="s">
        <v>12283</v>
      </c>
    </row>
    <row r="3943" spans="1:23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 s="15">
        <f t="shared" si="123"/>
        <v>41957.277303240742</v>
      </c>
      <c r="J3943">
        <v>1415947159</v>
      </c>
      <c r="K3943" s="17">
        <f>(((L3943/60)/60/24)+DATE(1970,1,1))</f>
        <v>41927.235636574071</v>
      </c>
      <c r="L3943">
        <v>1413351559</v>
      </c>
      <c r="M3943" t="b">
        <v>0</v>
      </c>
      <c r="N3943">
        <v>0</v>
      </c>
      <c r="O3943" t="b">
        <v>0</v>
      </c>
      <c r="P3943" t="s">
        <v>8280</v>
      </c>
      <c r="Q3943">
        <f t="shared" si="122"/>
        <v>0</v>
      </c>
      <c r="R3943">
        <f>IFERROR(ROUND(E3943/N3943,2),0)</f>
        <v>0</v>
      </c>
      <c r="S3943" t="s">
        <v>8323</v>
      </c>
      <c r="T3943" t="s">
        <v>8338</v>
      </c>
      <c r="U3943">
        <v>10</v>
      </c>
      <c r="V3943">
        <v>15</v>
      </c>
      <c r="W3943" t="s">
        <v>12284</v>
      </c>
    </row>
    <row r="3944" spans="1:23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 s="15">
        <f t="shared" si="123"/>
        <v>40390</v>
      </c>
      <c r="J3944">
        <v>1280534400</v>
      </c>
      <c r="K3944" s="17">
        <f>(((L3944/60)/60/24)+DATE(1970,1,1))</f>
        <v>40355.024953703702</v>
      </c>
      <c r="L3944">
        <v>1277512556</v>
      </c>
      <c r="M3944" t="b">
        <v>0</v>
      </c>
      <c r="N3944">
        <v>0</v>
      </c>
      <c r="O3944" t="b">
        <v>0</v>
      </c>
      <c r="P3944" t="s">
        <v>8280</v>
      </c>
      <c r="Q3944">
        <f t="shared" si="122"/>
        <v>0</v>
      </c>
      <c r="R3944">
        <f>IFERROR(ROUND(E3944/N3944,2),0)</f>
        <v>0</v>
      </c>
      <c r="S3944" t="s">
        <v>8323</v>
      </c>
      <c r="T3944" t="s">
        <v>8338</v>
      </c>
      <c r="U3944">
        <v>6</v>
      </c>
      <c r="V3944">
        <v>26</v>
      </c>
      <c r="W3944" t="s">
        <v>12285</v>
      </c>
    </row>
    <row r="3945" spans="1:23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 s="15">
        <f t="shared" si="123"/>
        <v>42197.813703703709</v>
      </c>
      <c r="J3945">
        <v>1436729504</v>
      </c>
      <c r="K3945" s="17">
        <f>(((L3945/60)/60/24)+DATE(1970,1,1))</f>
        <v>42167.813703703709</v>
      </c>
      <c r="L3945">
        <v>1434137504</v>
      </c>
      <c r="M3945" t="b">
        <v>0</v>
      </c>
      <c r="N3945">
        <v>0</v>
      </c>
      <c r="O3945" t="b">
        <v>0</v>
      </c>
      <c r="P3945" t="s">
        <v>8270</v>
      </c>
      <c r="Q3945">
        <f t="shared" si="122"/>
        <v>0</v>
      </c>
      <c r="R3945">
        <f>IFERROR(ROUND(E3945/N3945,2),0)</f>
        <v>0</v>
      </c>
      <c r="S3945" t="s">
        <v>8315</v>
      </c>
      <c r="T3945" t="s">
        <v>8345</v>
      </c>
      <c r="U3945">
        <v>6</v>
      </c>
      <c r="V3945">
        <v>12</v>
      </c>
      <c r="W3945" t="s">
        <v>12286</v>
      </c>
    </row>
    <row r="3946" spans="1:23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 s="15">
        <f t="shared" si="123"/>
        <v>41918.208333333336</v>
      </c>
      <c r="J3946">
        <v>1412571600</v>
      </c>
      <c r="K3946" s="17">
        <f>(((L3946/60)/60/24)+DATE(1970,1,1))</f>
        <v>41897.702199074076</v>
      </c>
      <c r="L3946">
        <v>1410799870</v>
      </c>
      <c r="M3946" t="b">
        <v>0</v>
      </c>
      <c r="N3946">
        <v>0</v>
      </c>
      <c r="O3946" t="b">
        <v>0</v>
      </c>
      <c r="P3946" t="s">
        <v>8270</v>
      </c>
      <c r="Q3946">
        <f t="shared" si="122"/>
        <v>0</v>
      </c>
      <c r="R3946">
        <f>IFERROR(ROUND(E3946/N3946,2),0)</f>
        <v>0</v>
      </c>
      <c r="S3946" t="s">
        <v>8315</v>
      </c>
      <c r="T3946" t="s">
        <v>8345</v>
      </c>
      <c r="U3946">
        <v>9</v>
      </c>
      <c r="V3946">
        <v>15</v>
      </c>
      <c r="W3946" t="s">
        <v>12287</v>
      </c>
    </row>
    <row r="3947" spans="1:23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 s="15">
        <f t="shared" si="123"/>
        <v>42094.985416666663</v>
      </c>
      <c r="J3947">
        <v>1427845140</v>
      </c>
      <c r="K3947" s="17">
        <f>(((L3947/60)/60/24)+DATE(1970,1,1))</f>
        <v>42060.001805555556</v>
      </c>
      <c r="L3947">
        <v>1424822556</v>
      </c>
      <c r="M3947" t="b">
        <v>0</v>
      </c>
      <c r="N3947">
        <v>0</v>
      </c>
      <c r="O3947" t="b">
        <v>0</v>
      </c>
      <c r="P3947" t="s">
        <v>8270</v>
      </c>
      <c r="Q3947">
        <f t="shared" si="122"/>
        <v>0</v>
      </c>
      <c r="R3947">
        <f>IFERROR(ROUND(E3947/N3947,2),0)</f>
        <v>0</v>
      </c>
      <c r="S3947" t="s">
        <v>8315</v>
      </c>
      <c r="T3947" t="s">
        <v>8345</v>
      </c>
      <c r="U3947">
        <v>2</v>
      </c>
      <c r="V3947">
        <v>25</v>
      </c>
      <c r="W3947" t="s">
        <v>12288</v>
      </c>
    </row>
    <row r="3948" spans="1:23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 s="15">
        <f t="shared" si="123"/>
        <v>42227.775787037041</v>
      </c>
      <c r="J3948">
        <v>1439318228</v>
      </c>
      <c r="K3948" s="17">
        <f>(((L3948/60)/60/24)+DATE(1970,1,1))</f>
        <v>42198.775787037041</v>
      </c>
      <c r="L3948">
        <v>1436812628</v>
      </c>
      <c r="M3948" t="b">
        <v>0</v>
      </c>
      <c r="N3948">
        <v>0</v>
      </c>
      <c r="O3948" t="b">
        <v>0</v>
      </c>
      <c r="P3948" t="s">
        <v>8270</v>
      </c>
      <c r="Q3948">
        <f t="shared" si="122"/>
        <v>0</v>
      </c>
      <c r="R3948">
        <f>IFERROR(ROUND(E3948/N3948,2),0)</f>
        <v>0</v>
      </c>
      <c r="S3948" t="s">
        <v>8315</v>
      </c>
      <c r="T3948" t="s">
        <v>8345</v>
      </c>
      <c r="U3948">
        <v>7</v>
      </c>
      <c r="V3948">
        <v>13</v>
      </c>
      <c r="W3948" t="s">
        <v>12289</v>
      </c>
    </row>
    <row r="3949" spans="1:23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 s="15">
        <f t="shared" si="123"/>
        <v>42738.842245370368</v>
      </c>
      <c r="J3949">
        <v>1483474370</v>
      </c>
      <c r="K3949" s="17">
        <f>(((L3949/60)/60/24)+DATE(1970,1,1))</f>
        <v>42708.842245370368</v>
      </c>
      <c r="L3949">
        <v>1480882370</v>
      </c>
      <c r="M3949" t="b">
        <v>0</v>
      </c>
      <c r="N3949">
        <v>0</v>
      </c>
      <c r="O3949" t="b">
        <v>0</v>
      </c>
      <c r="P3949" t="s">
        <v>8270</v>
      </c>
      <c r="Q3949">
        <f t="shared" si="122"/>
        <v>0</v>
      </c>
      <c r="R3949">
        <f>IFERROR(ROUND(E3949/N3949,2),0)</f>
        <v>0</v>
      </c>
      <c r="S3949" t="s">
        <v>8315</v>
      </c>
      <c r="T3949" t="s">
        <v>8345</v>
      </c>
      <c r="U3949">
        <v>12</v>
      </c>
      <c r="V3949">
        <v>4</v>
      </c>
      <c r="W3949" t="s">
        <v>12290</v>
      </c>
    </row>
    <row r="3950" spans="1:23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 s="15">
        <f t="shared" si="123"/>
        <v>42161.633703703701</v>
      </c>
      <c r="J3950">
        <v>1433603552</v>
      </c>
      <c r="K3950" s="17">
        <f>(((L3950/60)/60/24)+DATE(1970,1,1))</f>
        <v>42101.633703703701</v>
      </c>
      <c r="L3950">
        <v>1428419552</v>
      </c>
      <c r="M3950" t="b">
        <v>0</v>
      </c>
      <c r="N3950">
        <v>0</v>
      </c>
      <c r="O3950" t="b">
        <v>0</v>
      </c>
      <c r="P3950" t="s">
        <v>8270</v>
      </c>
      <c r="Q3950">
        <f t="shared" si="122"/>
        <v>0</v>
      </c>
      <c r="R3950">
        <f>IFERROR(ROUND(E3950/N3950,2),0)</f>
        <v>0</v>
      </c>
      <c r="S3950" t="s">
        <v>8315</v>
      </c>
      <c r="T3950" t="s">
        <v>8345</v>
      </c>
      <c r="U3950">
        <v>4</v>
      </c>
      <c r="V3950">
        <v>7</v>
      </c>
      <c r="W3950" t="s">
        <v>12291</v>
      </c>
    </row>
    <row r="3951" spans="1:23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 s="15">
        <f t="shared" si="123"/>
        <v>42115.676180555558</v>
      </c>
      <c r="J3951">
        <v>1429632822</v>
      </c>
      <c r="K3951" s="17">
        <f>(((L3951/60)/60/24)+DATE(1970,1,1))</f>
        <v>42103.676180555558</v>
      </c>
      <c r="L3951">
        <v>1428596022</v>
      </c>
      <c r="M3951" t="b">
        <v>0</v>
      </c>
      <c r="N3951">
        <v>0</v>
      </c>
      <c r="O3951" t="b">
        <v>0</v>
      </c>
      <c r="P3951" t="s">
        <v>8270</v>
      </c>
      <c r="Q3951">
        <f t="shared" si="122"/>
        <v>0</v>
      </c>
      <c r="R3951">
        <f>IFERROR(ROUND(E3951/N3951,2),0)</f>
        <v>0</v>
      </c>
      <c r="S3951" t="s">
        <v>8315</v>
      </c>
      <c r="T3951" t="s">
        <v>8345</v>
      </c>
      <c r="U3951">
        <v>4</v>
      </c>
      <c r="V3951">
        <v>9</v>
      </c>
      <c r="W3951" t="s">
        <v>12292</v>
      </c>
    </row>
    <row r="3952" spans="1:23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 s="15">
        <f t="shared" si="123"/>
        <v>42160.78361111111</v>
      </c>
      <c r="J3952">
        <v>1433530104</v>
      </c>
      <c r="K3952" s="17">
        <f>(((L3952/60)/60/24)+DATE(1970,1,1))</f>
        <v>42130.78361111111</v>
      </c>
      <c r="L3952">
        <v>1430938104</v>
      </c>
      <c r="M3952" t="b">
        <v>0</v>
      </c>
      <c r="N3952">
        <v>0</v>
      </c>
      <c r="O3952" t="b">
        <v>0</v>
      </c>
      <c r="P3952" t="s">
        <v>8270</v>
      </c>
      <c r="Q3952">
        <f t="shared" si="122"/>
        <v>0</v>
      </c>
      <c r="R3952">
        <f>IFERROR(ROUND(E3952/N3952,2),0)</f>
        <v>0</v>
      </c>
      <c r="S3952" t="s">
        <v>8315</v>
      </c>
      <c r="T3952" t="s">
        <v>8345</v>
      </c>
      <c r="U3952">
        <v>5</v>
      </c>
      <c r="V3952">
        <v>6</v>
      </c>
      <c r="W3952" t="s">
        <v>12293</v>
      </c>
    </row>
    <row r="3953" spans="1:23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 s="15">
        <f t="shared" si="123"/>
        <v>42294.620115740734</v>
      </c>
      <c r="J3953">
        <v>1445093578</v>
      </c>
      <c r="K3953" s="17">
        <f>(((L3953/60)/60/24)+DATE(1970,1,1))</f>
        <v>42264.620115740734</v>
      </c>
      <c r="L3953">
        <v>1442501578</v>
      </c>
      <c r="M3953" t="b">
        <v>0</v>
      </c>
      <c r="N3953">
        <v>0</v>
      </c>
      <c r="O3953" t="b">
        <v>0</v>
      </c>
      <c r="P3953" t="s">
        <v>8270</v>
      </c>
      <c r="Q3953">
        <f t="shared" si="122"/>
        <v>0</v>
      </c>
      <c r="R3953">
        <f>IFERROR(ROUND(E3953/N3953,2),0)</f>
        <v>0</v>
      </c>
      <c r="S3953" t="s">
        <v>8315</v>
      </c>
      <c r="T3953" t="s">
        <v>8345</v>
      </c>
      <c r="U3953">
        <v>9</v>
      </c>
      <c r="V3953">
        <v>17</v>
      </c>
      <c r="W3953" t="s">
        <v>12294</v>
      </c>
    </row>
    <row r="3954" spans="1:23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 s="15">
        <f t="shared" si="123"/>
        <v>42035.027083333334</v>
      </c>
      <c r="J3954">
        <v>1422664740</v>
      </c>
      <c r="K3954" s="17">
        <f>(((L3954/60)/60/24)+DATE(1970,1,1))</f>
        <v>41978.930972222224</v>
      </c>
      <c r="L3954">
        <v>1417818036</v>
      </c>
      <c r="M3954" t="b">
        <v>0</v>
      </c>
      <c r="N3954">
        <v>0</v>
      </c>
      <c r="O3954" t="b">
        <v>0</v>
      </c>
      <c r="P3954" t="s">
        <v>8270</v>
      </c>
      <c r="Q3954">
        <f t="shared" si="122"/>
        <v>0</v>
      </c>
      <c r="R3954">
        <f>IFERROR(ROUND(E3954/N3954,2),0)</f>
        <v>0</v>
      </c>
      <c r="S3954" t="s">
        <v>8315</v>
      </c>
      <c r="T3954" t="s">
        <v>8345</v>
      </c>
      <c r="U3954">
        <v>12</v>
      </c>
      <c r="V3954">
        <v>5</v>
      </c>
      <c r="W3954" t="s">
        <v>12295</v>
      </c>
    </row>
    <row r="3955" spans="1:23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 s="15">
        <f t="shared" si="123"/>
        <v>42490.916666666672</v>
      </c>
      <c r="J3955">
        <v>1462053600</v>
      </c>
      <c r="K3955" s="17">
        <f>(((L3955/60)/60/24)+DATE(1970,1,1))</f>
        <v>42466.858888888892</v>
      </c>
      <c r="L3955">
        <v>1459975008</v>
      </c>
      <c r="M3955" t="b">
        <v>0</v>
      </c>
      <c r="N3955">
        <v>0</v>
      </c>
      <c r="O3955" t="b">
        <v>0</v>
      </c>
      <c r="P3955" t="s">
        <v>8270</v>
      </c>
      <c r="Q3955">
        <f t="shared" si="122"/>
        <v>0</v>
      </c>
      <c r="R3955">
        <f>IFERROR(ROUND(E3955/N3955,2),0)</f>
        <v>0</v>
      </c>
      <c r="S3955" t="s">
        <v>8315</v>
      </c>
      <c r="T3955" t="s">
        <v>8345</v>
      </c>
      <c r="U3955">
        <v>4</v>
      </c>
      <c r="V3955">
        <v>6</v>
      </c>
      <c r="W3955" t="s">
        <v>12296</v>
      </c>
    </row>
    <row r="3956" spans="1:23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 s="15">
        <f t="shared" si="123"/>
        <v>42367.011574074073</v>
      </c>
      <c r="J3956">
        <v>1451348200</v>
      </c>
      <c r="K3956" s="17">
        <f>(((L3956/60)/60/24)+DATE(1970,1,1))</f>
        <v>42322.011574074073</v>
      </c>
      <c r="L3956">
        <v>1447460200</v>
      </c>
      <c r="M3956" t="b">
        <v>0</v>
      </c>
      <c r="N3956">
        <v>0</v>
      </c>
      <c r="O3956" t="b">
        <v>0</v>
      </c>
      <c r="P3956" t="s">
        <v>8270</v>
      </c>
      <c r="Q3956">
        <f t="shared" si="122"/>
        <v>0</v>
      </c>
      <c r="R3956">
        <f>IFERROR(ROUND(E3956/N3956,2),0)</f>
        <v>0</v>
      </c>
      <c r="S3956" t="s">
        <v>8315</v>
      </c>
      <c r="T3956" t="s">
        <v>8345</v>
      </c>
      <c r="U3956">
        <v>11</v>
      </c>
      <c r="V3956">
        <v>14</v>
      </c>
      <c r="W3956" t="s">
        <v>12297</v>
      </c>
    </row>
    <row r="3957" spans="1:23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 s="15">
        <f t="shared" si="123"/>
        <v>42303.934675925921</v>
      </c>
      <c r="J3957">
        <v>1445898356</v>
      </c>
      <c r="K3957" s="17">
        <f>(((L3957/60)/60/24)+DATE(1970,1,1))</f>
        <v>42248.934675925921</v>
      </c>
      <c r="L3957">
        <v>1441146356</v>
      </c>
      <c r="M3957" t="b">
        <v>0</v>
      </c>
      <c r="N3957">
        <v>0</v>
      </c>
      <c r="O3957" t="b">
        <v>0</v>
      </c>
      <c r="P3957" t="s">
        <v>8270</v>
      </c>
      <c r="Q3957">
        <f t="shared" si="122"/>
        <v>0</v>
      </c>
      <c r="R3957">
        <f>IFERROR(ROUND(E3957/N3957,2),0)</f>
        <v>0</v>
      </c>
      <c r="S3957" t="s">
        <v>8315</v>
      </c>
      <c r="T3957" t="s">
        <v>8345</v>
      </c>
      <c r="U3957">
        <v>9</v>
      </c>
      <c r="V3957">
        <v>1</v>
      </c>
      <c r="W3957" t="s">
        <v>12298</v>
      </c>
    </row>
    <row r="3958" spans="1:23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 s="15">
        <f t="shared" si="123"/>
        <v>42386.958333333328</v>
      </c>
      <c r="J3958">
        <v>1453071600</v>
      </c>
      <c r="K3958" s="17">
        <f>(((L3958/60)/60/24)+DATE(1970,1,1))</f>
        <v>42346.736400462964</v>
      </c>
      <c r="L3958">
        <v>1449596425</v>
      </c>
      <c r="M3958" t="b">
        <v>0</v>
      </c>
      <c r="N3958">
        <v>0</v>
      </c>
      <c r="O3958" t="b">
        <v>0</v>
      </c>
      <c r="P3958" t="s">
        <v>8270</v>
      </c>
      <c r="Q3958">
        <f t="shared" si="122"/>
        <v>0</v>
      </c>
      <c r="R3958">
        <f>IFERROR(ROUND(E3958/N3958,2),0)</f>
        <v>0</v>
      </c>
      <c r="S3958" t="s">
        <v>8315</v>
      </c>
      <c r="T3958" t="s">
        <v>8345</v>
      </c>
      <c r="U3958">
        <v>12</v>
      </c>
      <c r="V3958">
        <v>8</v>
      </c>
      <c r="W3958" t="s">
        <v>12299</v>
      </c>
    </row>
    <row r="3959" spans="1:23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 s="15">
        <f t="shared" si="123"/>
        <v>42410.812627314815</v>
      </c>
      <c r="J3959">
        <v>1455132611</v>
      </c>
      <c r="K3959" s="17">
        <f>(((L3959/60)/60/24)+DATE(1970,1,1))</f>
        <v>42380.812627314815</v>
      </c>
      <c r="L3959">
        <v>1452540611</v>
      </c>
      <c r="M3959" t="b">
        <v>0</v>
      </c>
      <c r="N3959">
        <v>0</v>
      </c>
      <c r="O3959" t="b">
        <v>0</v>
      </c>
      <c r="P3959" t="s">
        <v>8270</v>
      </c>
      <c r="Q3959">
        <f t="shared" si="122"/>
        <v>0</v>
      </c>
      <c r="R3959">
        <f>IFERROR(ROUND(E3959/N3959,2),0)</f>
        <v>0</v>
      </c>
      <c r="S3959" t="s">
        <v>8315</v>
      </c>
      <c r="T3959" t="s">
        <v>8345</v>
      </c>
      <c r="U3959">
        <v>1</v>
      </c>
      <c r="V3959">
        <v>11</v>
      </c>
      <c r="W3959" t="s">
        <v>12300</v>
      </c>
    </row>
    <row r="3960" spans="1:23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 s="15">
        <f t="shared" si="123"/>
        <v>42180.777731481481</v>
      </c>
      <c r="J3960">
        <v>1435257596</v>
      </c>
      <c r="K3960" s="17">
        <f>(((L3960/60)/60/24)+DATE(1970,1,1))</f>
        <v>42150.777731481481</v>
      </c>
      <c r="L3960">
        <v>1432665596</v>
      </c>
      <c r="M3960" t="b">
        <v>0</v>
      </c>
      <c r="N3960">
        <v>0</v>
      </c>
      <c r="O3960" t="b">
        <v>0</v>
      </c>
      <c r="P3960" t="s">
        <v>8270</v>
      </c>
      <c r="Q3960">
        <f t="shared" si="122"/>
        <v>0</v>
      </c>
      <c r="R3960">
        <f>IFERROR(ROUND(E3960/N3960,2),0)</f>
        <v>0</v>
      </c>
      <c r="S3960" t="s">
        <v>8315</v>
      </c>
      <c r="T3960" t="s">
        <v>8345</v>
      </c>
      <c r="U3960">
        <v>5</v>
      </c>
      <c r="V3960">
        <v>26</v>
      </c>
      <c r="W3960" t="s">
        <v>12301</v>
      </c>
    </row>
    <row r="3961" spans="1:23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 s="15">
        <f t="shared" si="123"/>
        <v>42622.836076388892</v>
      </c>
      <c r="J3961">
        <v>1473451437</v>
      </c>
      <c r="K3961" s="17">
        <f>(((L3961/60)/60/24)+DATE(1970,1,1))</f>
        <v>42592.836076388892</v>
      </c>
      <c r="L3961">
        <v>1470859437</v>
      </c>
      <c r="M3961" t="b">
        <v>0</v>
      </c>
      <c r="N3961">
        <v>0</v>
      </c>
      <c r="O3961" t="b">
        <v>0</v>
      </c>
      <c r="P3961" t="s">
        <v>8270</v>
      </c>
      <c r="Q3961">
        <f t="shared" si="122"/>
        <v>0</v>
      </c>
      <c r="R3961">
        <f>IFERROR(ROUND(E3961/N3961,2),0)</f>
        <v>0</v>
      </c>
      <c r="S3961" t="s">
        <v>8315</v>
      </c>
      <c r="T3961" t="s">
        <v>8345</v>
      </c>
      <c r="U3961">
        <v>8</v>
      </c>
      <c r="V3961">
        <v>10</v>
      </c>
      <c r="W3961" t="s">
        <v>12302</v>
      </c>
    </row>
    <row r="3962" spans="1:23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 s="15">
        <f t="shared" si="123"/>
        <v>42699.911840277782</v>
      </c>
      <c r="J3962">
        <v>1480110783</v>
      </c>
      <c r="K3962" s="17">
        <f>(((L3962/60)/60/24)+DATE(1970,1,1))</f>
        <v>42669.870173611111</v>
      </c>
      <c r="L3962">
        <v>1477515183</v>
      </c>
      <c r="M3962" t="b">
        <v>0</v>
      </c>
      <c r="N3962">
        <v>0</v>
      </c>
      <c r="O3962" t="b">
        <v>0</v>
      </c>
      <c r="P3962" t="s">
        <v>8270</v>
      </c>
      <c r="Q3962">
        <f t="shared" si="122"/>
        <v>0</v>
      </c>
      <c r="R3962">
        <f>IFERROR(ROUND(E3962/N3962,2),0)</f>
        <v>0</v>
      </c>
      <c r="S3962" t="s">
        <v>8315</v>
      </c>
      <c r="T3962" t="s">
        <v>8345</v>
      </c>
      <c r="U3962">
        <v>10</v>
      </c>
      <c r="V3962">
        <v>26</v>
      </c>
      <c r="W3962" t="s">
        <v>12303</v>
      </c>
    </row>
    <row r="3963" spans="1:23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 s="15">
        <f t="shared" si="123"/>
        <v>42242.013078703705</v>
      </c>
      <c r="J3963">
        <v>1440548330</v>
      </c>
      <c r="K3963" s="17">
        <f>(((L3963/60)/60/24)+DATE(1970,1,1))</f>
        <v>42213.013078703705</v>
      </c>
      <c r="L3963">
        <v>1438042730</v>
      </c>
      <c r="M3963" t="b">
        <v>0</v>
      </c>
      <c r="N3963">
        <v>0</v>
      </c>
      <c r="O3963" t="b">
        <v>0</v>
      </c>
      <c r="P3963" t="s">
        <v>8270</v>
      </c>
      <c r="Q3963">
        <f t="shared" si="122"/>
        <v>0</v>
      </c>
      <c r="R3963">
        <f>IFERROR(ROUND(E3963/N3963,2),0)</f>
        <v>0</v>
      </c>
      <c r="S3963" t="s">
        <v>8315</v>
      </c>
      <c r="T3963" t="s">
        <v>8345</v>
      </c>
      <c r="U3963">
        <v>7</v>
      </c>
      <c r="V3963">
        <v>28</v>
      </c>
      <c r="W3963" t="s">
        <v>12304</v>
      </c>
    </row>
    <row r="3964" spans="1:23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 s="15">
        <f t="shared" si="123"/>
        <v>42282.016388888893</v>
      </c>
      <c r="J3964">
        <v>1444004616</v>
      </c>
      <c r="K3964" s="17">
        <f>(((L3964/60)/60/24)+DATE(1970,1,1))</f>
        <v>42237.016388888893</v>
      </c>
      <c r="L3964">
        <v>1440116616</v>
      </c>
      <c r="M3964" t="b">
        <v>0</v>
      </c>
      <c r="N3964">
        <v>0</v>
      </c>
      <c r="O3964" t="b">
        <v>0</v>
      </c>
      <c r="P3964" t="s">
        <v>8270</v>
      </c>
      <c r="Q3964">
        <f t="shared" si="122"/>
        <v>0</v>
      </c>
      <c r="R3964">
        <f>IFERROR(ROUND(E3964/N3964,2),0)</f>
        <v>0</v>
      </c>
      <c r="S3964" t="s">
        <v>8315</v>
      </c>
      <c r="T3964" t="s">
        <v>8345</v>
      </c>
      <c r="U3964">
        <v>8</v>
      </c>
      <c r="V3964">
        <v>21</v>
      </c>
      <c r="W3964" t="s">
        <v>12305</v>
      </c>
    </row>
    <row r="3965" spans="1:23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 s="15">
        <f t="shared" si="123"/>
        <v>42014.838240740741</v>
      </c>
      <c r="J3965">
        <v>1420920424</v>
      </c>
      <c r="K3965" s="17">
        <f>(((L3965/60)/60/24)+DATE(1970,1,1))</f>
        <v>41954.838240740741</v>
      </c>
      <c r="L3965">
        <v>1415736424</v>
      </c>
      <c r="M3965" t="b">
        <v>0</v>
      </c>
      <c r="N3965">
        <v>0</v>
      </c>
      <c r="O3965" t="b">
        <v>0</v>
      </c>
      <c r="P3965" t="s">
        <v>8270</v>
      </c>
      <c r="Q3965">
        <f t="shared" si="122"/>
        <v>0</v>
      </c>
      <c r="R3965">
        <f>IFERROR(ROUND(E3965/N3965,2),0)</f>
        <v>0</v>
      </c>
      <c r="S3965" t="s">
        <v>8315</v>
      </c>
      <c r="T3965" t="s">
        <v>8345</v>
      </c>
      <c r="U3965">
        <v>11</v>
      </c>
      <c r="V3965">
        <v>11</v>
      </c>
      <c r="W3965" t="s">
        <v>12306</v>
      </c>
    </row>
    <row r="3966" spans="1:23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 s="15">
        <f t="shared" si="123"/>
        <v>42008.262314814812</v>
      </c>
      <c r="J3966">
        <v>1420352264</v>
      </c>
      <c r="K3966" s="17">
        <f>(((L3966/60)/60/24)+DATE(1970,1,1))</f>
        <v>41968.262314814812</v>
      </c>
      <c r="L3966">
        <v>1416896264</v>
      </c>
      <c r="M3966" t="b">
        <v>0</v>
      </c>
      <c r="N3966">
        <v>0</v>
      </c>
      <c r="O3966" t="b">
        <v>0</v>
      </c>
      <c r="P3966" t="s">
        <v>8270</v>
      </c>
      <c r="Q3966">
        <f t="shared" si="122"/>
        <v>0</v>
      </c>
      <c r="R3966">
        <f>IFERROR(ROUND(E3966/N3966,2),0)</f>
        <v>0</v>
      </c>
      <c r="S3966" t="s">
        <v>8315</v>
      </c>
      <c r="T3966" t="s">
        <v>8345</v>
      </c>
      <c r="U3966">
        <v>11</v>
      </c>
      <c r="V3966">
        <v>25</v>
      </c>
      <c r="W3966" t="s">
        <v>12307</v>
      </c>
    </row>
    <row r="3967" spans="1:23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 s="15">
        <f t="shared" si="123"/>
        <v>42306.120636574073</v>
      </c>
      <c r="J3967">
        <v>1446087223</v>
      </c>
      <c r="K3967" s="17">
        <f>(((L3967/60)/60/24)+DATE(1970,1,1))</f>
        <v>42276.120636574073</v>
      </c>
      <c r="L3967">
        <v>1443495223</v>
      </c>
      <c r="M3967" t="b">
        <v>0</v>
      </c>
      <c r="N3967">
        <v>0</v>
      </c>
      <c r="O3967" t="b">
        <v>0</v>
      </c>
      <c r="P3967" t="s">
        <v>8270</v>
      </c>
      <c r="Q3967">
        <f t="shared" si="122"/>
        <v>0</v>
      </c>
      <c r="R3967">
        <f>IFERROR(ROUND(E3967/N3967,2),0)</f>
        <v>0</v>
      </c>
      <c r="S3967" t="s">
        <v>8315</v>
      </c>
      <c r="T3967" t="s">
        <v>8345</v>
      </c>
      <c r="U3967">
        <v>9</v>
      </c>
      <c r="V3967">
        <v>29</v>
      </c>
      <c r="W3967" t="s">
        <v>12308</v>
      </c>
    </row>
    <row r="3968" spans="1:23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 s="15">
        <f t="shared" si="123"/>
        <v>42745.372916666667</v>
      </c>
      <c r="J3968">
        <v>1484038620</v>
      </c>
      <c r="K3968" s="17">
        <f>(((L3968/60)/60/24)+DATE(1970,1,1))</f>
        <v>42717.121377314819</v>
      </c>
      <c r="L3968">
        <v>1481597687</v>
      </c>
      <c r="M3968" t="b">
        <v>0</v>
      </c>
      <c r="N3968">
        <v>0</v>
      </c>
      <c r="O3968" t="b">
        <v>0</v>
      </c>
      <c r="P3968" t="s">
        <v>8270</v>
      </c>
      <c r="Q3968">
        <f t="shared" si="122"/>
        <v>0</v>
      </c>
      <c r="R3968">
        <f>IFERROR(ROUND(E3968/N3968,2),0)</f>
        <v>0</v>
      </c>
      <c r="S3968" t="s">
        <v>8315</v>
      </c>
      <c r="T3968" t="s">
        <v>8345</v>
      </c>
      <c r="U3968">
        <v>12</v>
      </c>
      <c r="V3968">
        <v>13</v>
      </c>
      <c r="W3968" t="s">
        <v>12309</v>
      </c>
    </row>
    <row r="3969" spans="1:23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 s="15">
        <f t="shared" si="123"/>
        <v>42006.88490740741</v>
      </c>
      <c r="J3969">
        <v>1420233256</v>
      </c>
      <c r="K3969" s="17">
        <f>(((L3969/60)/60/24)+DATE(1970,1,1))</f>
        <v>41976.88490740741</v>
      </c>
      <c r="L3969">
        <v>1417641256</v>
      </c>
      <c r="M3969" t="b">
        <v>0</v>
      </c>
      <c r="N3969">
        <v>0</v>
      </c>
      <c r="O3969" t="b">
        <v>0</v>
      </c>
      <c r="P3969" t="s">
        <v>8270</v>
      </c>
      <c r="Q3969">
        <f t="shared" si="122"/>
        <v>0</v>
      </c>
      <c r="R3969">
        <f>IFERROR(ROUND(E3969/N3969,2),0)</f>
        <v>0</v>
      </c>
      <c r="S3969" t="s">
        <v>8315</v>
      </c>
      <c r="T3969" t="s">
        <v>8345</v>
      </c>
      <c r="U3969">
        <v>12</v>
      </c>
      <c r="V3969">
        <v>3</v>
      </c>
      <c r="W3969" t="s">
        <v>12310</v>
      </c>
    </row>
    <row r="3970" spans="1:23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 s="15">
        <f t="shared" si="123"/>
        <v>42187.916481481487</v>
      </c>
      <c r="J3970">
        <v>1435874384</v>
      </c>
      <c r="K3970" s="17">
        <f>(((L3970/60)/60/24)+DATE(1970,1,1))</f>
        <v>42157.916481481487</v>
      </c>
      <c r="L3970">
        <v>1433282384</v>
      </c>
      <c r="M3970" t="b">
        <v>0</v>
      </c>
      <c r="N3970">
        <v>0</v>
      </c>
      <c r="O3970" t="b">
        <v>0</v>
      </c>
      <c r="P3970" t="s">
        <v>8270</v>
      </c>
      <c r="Q3970">
        <f t="shared" ref="Q3970:Q4033" si="124">ROUND(E3970/D3970*100,0)</f>
        <v>0</v>
      </c>
      <c r="R3970">
        <f>IFERROR(ROUND(E3970/N3970,2),0)</f>
        <v>0</v>
      </c>
      <c r="S3970" t="s">
        <v>8315</v>
      </c>
      <c r="T3970" t="s">
        <v>8345</v>
      </c>
      <c r="U3970">
        <v>6</v>
      </c>
      <c r="V3970">
        <v>2</v>
      </c>
      <c r="W3970" t="s">
        <v>12311</v>
      </c>
    </row>
    <row r="3971" spans="1:23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 s="15">
        <f t="shared" ref="I3971:I4034" si="125">(((J3971/60)/60/24+DATE(1970,1,1)))</f>
        <v>41991.853078703702</v>
      </c>
      <c r="J3971">
        <v>1418934506</v>
      </c>
      <c r="K3971" s="17">
        <f>(((L3971/60)/60/24)+DATE(1970,1,1))</f>
        <v>41956.853078703702</v>
      </c>
      <c r="L3971">
        <v>1415910506</v>
      </c>
      <c r="M3971" t="b">
        <v>0</v>
      </c>
      <c r="N3971">
        <v>0</v>
      </c>
      <c r="O3971" t="b">
        <v>0</v>
      </c>
      <c r="P3971" t="s">
        <v>8270</v>
      </c>
      <c r="Q3971">
        <f t="shared" si="124"/>
        <v>0</v>
      </c>
      <c r="R3971">
        <f>IFERROR(ROUND(E3971/N3971,2),0)</f>
        <v>0</v>
      </c>
      <c r="S3971" t="s">
        <v>8315</v>
      </c>
      <c r="T3971" t="s">
        <v>8345</v>
      </c>
      <c r="U3971">
        <v>11</v>
      </c>
      <c r="V3971">
        <v>13</v>
      </c>
      <c r="W3971" t="s">
        <v>12312</v>
      </c>
    </row>
    <row r="3972" spans="1:23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 s="15">
        <f t="shared" si="125"/>
        <v>42474.268101851849</v>
      </c>
      <c r="J3972">
        <v>1460615164</v>
      </c>
      <c r="K3972" s="17">
        <f>(((L3972/60)/60/24)+DATE(1970,1,1))</f>
        <v>42444.268101851849</v>
      </c>
      <c r="L3972">
        <v>1458023164</v>
      </c>
      <c r="M3972" t="b">
        <v>0</v>
      </c>
      <c r="N3972">
        <v>0</v>
      </c>
      <c r="O3972" t="b">
        <v>0</v>
      </c>
      <c r="P3972" t="s">
        <v>8270</v>
      </c>
      <c r="Q3972">
        <f t="shared" si="124"/>
        <v>0</v>
      </c>
      <c r="R3972">
        <f>IFERROR(ROUND(E3972/N3972,2),0)</f>
        <v>0</v>
      </c>
      <c r="S3972" t="s">
        <v>8315</v>
      </c>
      <c r="T3972" t="s">
        <v>8345</v>
      </c>
      <c r="U3972">
        <v>3</v>
      </c>
      <c r="V3972">
        <v>15</v>
      </c>
      <c r="W3972" t="s">
        <v>12313</v>
      </c>
    </row>
    <row r="3973" spans="1:23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 s="15">
        <f t="shared" si="125"/>
        <v>42372.03943287037</v>
      </c>
      <c r="J3973">
        <v>1451782607</v>
      </c>
      <c r="K3973" s="17">
        <f>(((L3973/60)/60/24)+DATE(1970,1,1))</f>
        <v>42342.03943287037</v>
      </c>
      <c r="L3973">
        <v>1449190607</v>
      </c>
      <c r="M3973" t="b">
        <v>0</v>
      </c>
      <c r="N3973">
        <v>0</v>
      </c>
      <c r="O3973" t="b">
        <v>0</v>
      </c>
      <c r="P3973" t="s">
        <v>8282</v>
      </c>
      <c r="Q3973">
        <f t="shared" si="124"/>
        <v>0</v>
      </c>
      <c r="R3973">
        <f>IFERROR(ROUND(E3973/N3973,2),0)</f>
        <v>0</v>
      </c>
      <c r="S3973" t="s">
        <v>8326</v>
      </c>
      <c r="T3973" t="s">
        <v>8348</v>
      </c>
      <c r="U3973">
        <v>12</v>
      </c>
      <c r="V3973">
        <v>4</v>
      </c>
      <c r="W3973" t="s">
        <v>12314</v>
      </c>
    </row>
    <row r="3974" spans="1:23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 s="15">
        <f t="shared" si="125"/>
        <v>42254.408275462964</v>
      </c>
      <c r="J3974">
        <v>1441619275</v>
      </c>
      <c r="K3974" s="17">
        <f>(((L3974/60)/60/24)+DATE(1970,1,1))</f>
        <v>42224.408275462964</v>
      </c>
      <c r="L3974">
        <v>1439027275</v>
      </c>
      <c r="M3974" t="b">
        <v>0</v>
      </c>
      <c r="N3974">
        <v>0</v>
      </c>
      <c r="O3974" t="b">
        <v>0</v>
      </c>
      <c r="P3974" t="s">
        <v>8282</v>
      </c>
      <c r="Q3974">
        <f t="shared" si="124"/>
        <v>0</v>
      </c>
      <c r="R3974">
        <f>IFERROR(ROUND(E3974/N3974,2),0)</f>
        <v>0</v>
      </c>
      <c r="S3974" t="s">
        <v>8326</v>
      </c>
      <c r="T3974" t="s">
        <v>8348</v>
      </c>
      <c r="U3974">
        <v>8</v>
      </c>
      <c r="V3974">
        <v>8</v>
      </c>
      <c r="W3974" t="s">
        <v>12315</v>
      </c>
    </row>
    <row r="3975" spans="1:23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 s="15">
        <f t="shared" si="125"/>
        <v>42700.778622685189</v>
      </c>
      <c r="J3975">
        <v>1480185673</v>
      </c>
      <c r="K3975" s="17">
        <f>(((L3975/60)/60/24)+DATE(1970,1,1))</f>
        <v>42655.736956018518</v>
      </c>
      <c r="L3975">
        <v>1476294073</v>
      </c>
      <c r="M3975" t="b">
        <v>0</v>
      </c>
      <c r="N3975">
        <v>0</v>
      </c>
      <c r="O3975" t="b">
        <v>0</v>
      </c>
      <c r="P3975" t="s">
        <v>8282</v>
      </c>
      <c r="Q3975">
        <f t="shared" si="124"/>
        <v>0</v>
      </c>
      <c r="R3975">
        <f>IFERROR(ROUND(E3975/N3975,2),0)</f>
        <v>0</v>
      </c>
      <c r="S3975" t="s">
        <v>8326</v>
      </c>
      <c r="T3975" t="s">
        <v>8348</v>
      </c>
      <c r="U3975">
        <v>10</v>
      </c>
      <c r="V3975">
        <v>12</v>
      </c>
      <c r="W3975" t="s">
        <v>12316</v>
      </c>
    </row>
    <row r="3976" spans="1:23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 s="15">
        <f t="shared" si="125"/>
        <v>41861.884108796294</v>
      </c>
      <c r="J3976">
        <v>1407705187</v>
      </c>
      <c r="K3976" s="17">
        <f>(((L3976/60)/60/24)+DATE(1970,1,1))</f>
        <v>41831.884108796294</v>
      </c>
      <c r="L3976">
        <v>1405113187</v>
      </c>
      <c r="M3976" t="b">
        <v>0</v>
      </c>
      <c r="N3976">
        <v>0</v>
      </c>
      <c r="O3976" t="b">
        <v>0</v>
      </c>
      <c r="P3976" t="s">
        <v>8282</v>
      </c>
      <c r="Q3976">
        <f t="shared" si="124"/>
        <v>0</v>
      </c>
      <c r="R3976">
        <f>IFERROR(ROUND(E3976/N3976,2),0)</f>
        <v>0</v>
      </c>
      <c r="S3976" t="s">
        <v>8326</v>
      </c>
      <c r="T3976" t="s">
        <v>8348</v>
      </c>
      <c r="U3976">
        <v>7</v>
      </c>
      <c r="V3976">
        <v>11</v>
      </c>
      <c r="W3976" t="s">
        <v>12317</v>
      </c>
    </row>
    <row r="3977" spans="1:23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 s="15">
        <f t="shared" si="125"/>
        <v>42053.738298611104</v>
      </c>
      <c r="J3977">
        <v>1424281389</v>
      </c>
      <c r="K3977" s="17">
        <f>(((L3977/60)/60/24)+DATE(1970,1,1))</f>
        <v>41993.738298611104</v>
      </c>
      <c r="L3977">
        <v>1419097389</v>
      </c>
      <c r="M3977" t="b">
        <v>0</v>
      </c>
      <c r="N3977">
        <v>0</v>
      </c>
      <c r="O3977" t="b">
        <v>0</v>
      </c>
      <c r="P3977" t="s">
        <v>8282</v>
      </c>
      <c r="Q3977">
        <f t="shared" si="124"/>
        <v>0</v>
      </c>
      <c r="R3977">
        <f>IFERROR(ROUND(E3977/N3977,2),0)</f>
        <v>0</v>
      </c>
      <c r="S3977" t="s">
        <v>8326</v>
      </c>
      <c r="T3977" t="s">
        <v>8348</v>
      </c>
      <c r="U3977">
        <v>12</v>
      </c>
      <c r="V3977">
        <v>20</v>
      </c>
      <c r="W3977" t="s">
        <v>12318</v>
      </c>
    </row>
    <row r="3978" spans="1:23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 s="15">
        <f t="shared" si="125"/>
        <v>42224.170046296291</v>
      </c>
      <c r="J3978">
        <v>1439006692</v>
      </c>
      <c r="K3978" s="17">
        <f>(((L3978/60)/60/24)+DATE(1970,1,1))</f>
        <v>42164.170046296291</v>
      </c>
      <c r="L3978">
        <v>1433822692</v>
      </c>
      <c r="M3978" t="b">
        <v>0</v>
      </c>
      <c r="N3978">
        <v>0</v>
      </c>
      <c r="O3978" t="b">
        <v>0</v>
      </c>
      <c r="P3978" t="s">
        <v>8282</v>
      </c>
      <c r="Q3978">
        <f t="shared" si="124"/>
        <v>0</v>
      </c>
      <c r="R3978">
        <f>IFERROR(ROUND(E3978/N3978,2),0)</f>
        <v>0</v>
      </c>
      <c r="S3978" t="s">
        <v>8326</v>
      </c>
      <c r="T3978" t="s">
        <v>8348</v>
      </c>
      <c r="U3978">
        <v>6</v>
      </c>
      <c r="V3978">
        <v>9</v>
      </c>
      <c r="W3978" t="s">
        <v>12319</v>
      </c>
    </row>
    <row r="3979" spans="1:23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 s="15">
        <f t="shared" si="125"/>
        <v>42427.89980324074</v>
      </c>
      <c r="J3979">
        <v>1456608943</v>
      </c>
      <c r="K3979" s="17">
        <f>(((L3979/60)/60/24)+DATE(1970,1,1))</f>
        <v>42397.89980324074</v>
      </c>
      <c r="L3979">
        <v>1454016943</v>
      </c>
      <c r="M3979" t="b">
        <v>0</v>
      </c>
      <c r="N3979">
        <v>0</v>
      </c>
      <c r="O3979" t="b">
        <v>0</v>
      </c>
      <c r="P3979" t="s">
        <v>8282</v>
      </c>
      <c r="Q3979">
        <f t="shared" si="124"/>
        <v>0</v>
      </c>
      <c r="R3979">
        <f>IFERROR(ROUND(E3979/N3979,2),0)</f>
        <v>0</v>
      </c>
      <c r="S3979" t="s">
        <v>8326</v>
      </c>
      <c r="T3979" t="s">
        <v>8348</v>
      </c>
      <c r="U3979">
        <v>1</v>
      </c>
      <c r="V3979">
        <v>28</v>
      </c>
      <c r="W3979" t="s">
        <v>12320</v>
      </c>
    </row>
    <row r="3980" spans="1:23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 s="15">
        <f t="shared" si="125"/>
        <v>42080.75</v>
      </c>
      <c r="J3980">
        <v>1426615200</v>
      </c>
      <c r="K3980" s="17">
        <f>(((L3980/60)/60/24)+DATE(1970,1,1))</f>
        <v>42031.965138888889</v>
      </c>
      <c r="L3980">
        <v>1422400188</v>
      </c>
      <c r="M3980" t="b">
        <v>0</v>
      </c>
      <c r="N3980">
        <v>0</v>
      </c>
      <c r="O3980" t="b">
        <v>0</v>
      </c>
      <c r="P3980" t="s">
        <v>8282</v>
      </c>
      <c r="Q3980">
        <f t="shared" si="124"/>
        <v>0</v>
      </c>
      <c r="R3980">
        <f>IFERROR(ROUND(E3980/N3980,2),0)</f>
        <v>0</v>
      </c>
      <c r="S3980" t="s">
        <v>8326</v>
      </c>
      <c r="T3980" t="s">
        <v>8348</v>
      </c>
      <c r="U3980">
        <v>1</v>
      </c>
      <c r="V3980">
        <v>27</v>
      </c>
      <c r="W3980" t="s">
        <v>12321</v>
      </c>
    </row>
    <row r="3981" spans="1:23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 s="15">
        <f t="shared" si="125"/>
        <v>42295.818622685183</v>
      </c>
      <c r="J3981">
        <v>1445197129</v>
      </c>
      <c r="K3981" s="17">
        <f>(((L3981/60)/60/24)+DATE(1970,1,1))</f>
        <v>42265.818622685183</v>
      </c>
      <c r="L3981">
        <v>1442605129</v>
      </c>
      <c r="M3981" t="b">
        <v>0</v>
      </c>
      <c r="N3981">
        <v>0</v>
      </c>
      <c r="O3981" t="b">
        <v>0</v>
      </c>
      <c r="P3981" t="s">
        <v>8282</v>
      </c>
      <c r="Q3981">
        <f t="shared" si="124"/>
        <v>0</v>
      </c>
      <c r="R3981">
        <f>IFERROR(ROUND(E3981/N3981,2),0)</f>
        <v>0</v>
      </c>
      <c r="S3981" t="s">
        <v>8326</v>
      </c>
      <c r="T3981" t="s">
        <v>8348</v>
      </c>
      <c r="U3981">
        <v>9</v>
      </c>
      <c r="V3981">
        <v>18</v>
      </c>
      <c r="W3981" t="s">
        <v>11130</v>
      </c>
    </row>
    <row r="3982" spans="1:23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 s="15">
        <f t="shared" si="125"/>
        <v>42528.879166666666</v>
      </c>
      <c r="J3982">
        <v>1465333560</v>
      </c>
      <c r="K3982" s="17">
        <f>(((L3982/60)/60/24)+DATE(1970,1,1))</f>
        <v>42498.899398148147</v>
      </c>
      <c r="L3982">
        <v>1462743308</v>
      </c>
      <c r="M3982" t="b">
        <v>0</v>
      </c>
      <c r="N3982">
        <v>0</v>
      </c>
      <c r="O3982" t="b">
        <v>0</v>
      </c>
      <c r="P3982" t="s">
        <v>8297</v>
      </c>
      <c r="Q3982">
        <f t="shared" si="124"/>
        <v>0</v>
      </c>
      <c r="R3982">
        <f>IFERROR(ROUND(E3982/N3982,2),0)</f>
        <v>0</v>
      </c>
      <c r="S3982" t="s">
        <v>8326</v>
      </c>
      <c r="T3982" t="s">
        <v>8360</v>
      </c>
      <c r="U3982">
        <v>5</v>
      </c>
      <c r="V3982">
        <v>8</v>
      </c>
      <c r="W3982" t="s">
        <v>11623</v>
      </c>
    </row>
    <row r="3983" spans="1:23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 s="15">
        <f t="shared" si="125"/>
        <v>41958.057106481487</v>
      </c>
      <c r="J3983">
        <v>1416014534</v>
      </c>
      <c r="K3983" s="17">
        <f>(((L3983/60)/60/24)+DATE(1970,1,1))</f>
        <v>41928.015439814815</v>
      </c>
      <c r="L3983">
        <v>1413418934</v>
      </c>
      <c r="M3983" t="b">
        <v>0</v>
      </c>
      <c r="N3983">
        <v>0</v>
      </c>
      <c r="O3983" t="b">
        <v>0</v>
      </c>
      <c r="P3983" t="s">
        <v>8297</v>
      </c>
      <c r="Q3983">
        <f t="shared" si="124"/>
        <v>0</v>
      </c>
      <c r="R3983">
        <f>IFERROR(ROUND(E3983/N3983,2),0)</f>
        <v>0</v>
      </c>
      <c r="S3983" t="s">
        <v>8326</v>
      </c>
      <c r="T3983" t="s">
        <v>8360</v>
      </c>
      <c r="U3983">
        <v>10</v>
      </c>
      <c r="V3983">
        <v>16</v>
      </c>
      <c r="W3983" t="s">
        <v>12322</v>
      </c>
    </row>
    <row r="3984" spans="1:23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 s="15">
        <f t="shared" si="125"/>
        <v>42077.014074074075</v>
      </c>
      <c r="J3984">
        <v>1426292416</v>
      </c>
      <c r="K3984" s="17">
        <f>(((L3984/60)/60/24)+DATE(1970,1,1))</f>
        <v>42047.05574074074</v>
      </c>
      <c r="L3984">
        <v>1423704016</v>
      </c>
      <c r="M3984" t="b">
        <v>0</v>
      </c>
      <c r="N3984">
        <v>0</v>
      </c>
      <c r="O3984" t="b">
        <v>0</v>
      </c>
      <c r="P3984" t="s">
        <v>8297</v>
      </c>
      <c r="Q3984">
        <f t="shared" si="124"/>
        <v>0</v>
      </c>
      <c r="R3984">
        <f>IFERROR(ROUND(E3984/N3984,2),0)</f>
        <v>0</v>
      </c>
      <c r="S3984" t="s">
        <v>8326</v>
      </c>
      <c r="T3984" t="s">
        <v>8360</v>
      </c>
      <c r="U3984">
        <v>2</v>
      </c>
      <c r="V3984">
        <v>12</v>
      </c>
      <c r="W3984" t="s">
        <v>12323</v>
      </c>
    </row>
    <row r="3985" spans="1:23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 s="15">
        <f t="shared" si="125"/>
        <v>42135.072962962964</v>
      </c>
      <c r="J3985">
        <v>1431308704</v>
      </c>
      <c r="K3985" s="17">
        <f>(((L3985/60)/60/24)+DATE(1970,1,1))</f>
        <v>42105.072962962964</v>
      </c>
      <c r="L3985">
        <v>1428716704</v>
      </c>
      <c r="M3985" t="b">
        <v>0</v>
      </c>
      <c r="N3985">
        <v>0</v>
      </c>
      <c r="O3985" t="b">
        <v>0</v>
      </c>
      <c r="P3985" t="s">
        <v>8297</v>
      </c>
      <c r="Q3985">
        <f t="shared" si="124"/>
        <v>0</v>
      </c>
      <c r="R3985">
        <f>IFERROR(ROUND(E3985/N3985,2),0)</f>
        <v>0</v>
      </c>
      <c r="S3985" t="s">
        <v>8326</v>
      </c>
      <c r="T3985" t="s">
        <v>8360</v>
      </c>
      <c r="U3985">
        <v>4</v>
      </c>
      <c r="V3985">
        <v>11</v>
      </c>
      <c r="W3985" t="s">
        <v>12324</v>
      </c>
    </row>
    <row r="3986" spans="1:23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 s="15">
        <f t="shared" si="125"/>
        <v>41865.951782407406</v>
      </c>
      <c r="J3986">
        <v>1408056634</v>
      </c>
      <c r="K3986" s="17">
        <f>(((L3986/60)/60/24)+DATE(1970,1,1))</f>
        <v>41835.951782407406</v>
      </c>
      <c r="L3986">
        <v>1405464634</v>
      </c>
      <c r="M3986" t="b">
        <v>0</v>
      </c>
      <c r="N3986">
        <v>0</v>
      </c>
      <c r="O3986" t="b">
        <v>0</v>
      </c>
      <c r="P3986" t="s">
        <v>8297</v>
      </c>
      <c r="Q3986">
        <f t="shared" si="124"/>
        <v>0</v>
      </c>
      <c r="R3986">
        <f>IFERROR(ROUND(E3986/N3986,2),0)</f>
        <v>0</v>
      </c>
      <c r="S3986" t="s">
        <v>8326</v>
      </c>
      <c r="T3986" t="s">
        <v>8360</v>
      </c>
      <c r="U3986">
        <v>7</v>
      </c>
      <c r="V3986">
        <v>15</v>
      </c>
      <c r="W3986" t="s">
        <v>12325</v>
      </c>
    </row>
    <row r="3987" spans="1:23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 s="15">
        <f t="shared" si="125"/>
        <v>42401.446909722217</v>
      </c>
      <c r="J3987">
        <v>1454323413</v>
      </c>
      <c r="K3987" s="17">
        <f>(((L3987/60)/60/24)+DATE(1970,1,1))</f>
        <v>42371.446909722217</v>
      </c>
      <c r="L3987">
        <v>1451731413</v>
      </c>
      <c r="M3987" t="b">
        <v>0</v>
      </c>
      <c r="N3987">
        <v>0</v>
      </c>
      <c r="O3987" t="b">
        <v>0</v>
      </c>
      <c r="P3987" t="s">
        <v>8297</v>
      </c>
      <c r="Q3987">
        <f t="shared" si="124"/>
        <v>0</v>
      </c>
      <c r="R3987">
        <f>IFERROR(ROUND(E3987/N3987,2),0)</f>
        <v>0</v>
      </c>
      <c r="S3987" t="s">
        <v>8326</v>
      </c>
      <c r="T3987" t="s">
        <v>8360</v>
      </c>
      <c r="U3987">
        <v>1</v>
      </c>
      <c r="V3987">
        <v>2</v>
      </c>
      <c r="W3987" t="s">
        <v>12326</v>
      </c>
    </row>
    <row r="3988" spans="1:23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 s="15">
        <f t="shared" si="125"/>
        <v>41986.876863425925</v>
      </c>
      <c r="J3988">
        <v>1418504561</v>
      </c>
      <c r="K3988" s="17">
        <f>(((L3988/60)/60/24)+DATE(1970,1,1))</f>
        <v>41971.876863425925</v>
      </c>
      <c r="L3988">
        <v>1417208561</v>
      </c>
      <c r="M3988" t="b">
        <v>0</v>
      </c>
      <c r="N3988">
        <v>0</v>
      </c>
      <c r="O3988" t="b">
        <v>0</v>
      </c>
      <c r="P3988" t="s">
        <v>8297</v>
      </c>
      <c r="Q3988">
        <f t="shared" si="124"/>
        <v>0</v>
      </c>
      <c r="R3988">
        <f>IFERROR(ROUND(E3988/N3988,2),0)</f>
        <v>0</v>
      </c>
      <c r="S3988" t="s">
        <v>8326</v>
      </c>
      <c r="T3988" t="s">
        <v>8360</v>
      </c>
      <c r="U3988">
        <v>11</v>
      </c>
      <c r="V3988">
        <v>28</v>
      </c>
      <c r="W3988" t="s">
        <v>12327</v>
      </c>
    </row>
    <row r="3989" spans="1:23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 s="15">
        <f t="shared" si="125"/>
        <v>42792.00681712963</v>
      </c>
      <c r="J3989">
        <v>1488067789</v>
      </c>
      <c r="K3989" s="17">
        <f>(((L3989/60)/60/24)+DATE(1970,1,1))</f>
        <v>42732.00681712963</v>
      </c>
      <c r="L3989">
        <v>1482883789</v>
      </c>
      <c r="M3989" t="b">
        <v>0</v>
      </c>
      <c r="N3989">
        <v>0</v>
      </c>
      <c r="O3989" t="b">
        <v>0</v>
      </c>
      <c r="P3989" t="s">
        <v>8297</v>
      </c>
      <c r="Q3989">
        <f t="shared" si="124"/>
        <v>0</v>
      </c>
      <c r="R3989">
        <f>IFERROR(ROUND(E3989/N3989,2),0)</f>
        <v>0</v>
      </c>
      <c r="S3989" t="s">
        <v>8326</v>
      </c>
      <c r="T3989" t="s">
        <v>8360</v>
      </c>
      <c r="U3989">
        <v>12</v>
      </c>
      <c r="V3989">
        <v>28</v>
      </c>
      <c r="W3989" t="s">
        <v>12328</v>
      </c>
    </row>
    <row r="3990" spans="1:23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 s="15">
        <f t="shared" si="125"/>
        <v>41972.6950462963</v>
      </c>
      <c r="J3990">
        <v>1417279252</v>
      </c>
      <c r="K3990" s="17">
        <f>(((L3990/60)/60/24)+DATE(1970,1,1))</f>
        <v>41942.653379629628</v>
      </c>
      <c r="L3990">
        <v>1414683652</v>
      </c>
      <c r="M3990" t="b">
        <v>0</v>
      </c>
      <c r="N3990">
        <v>0</v>
      </c>
      <c r="O3990" t="b">
        <v>0</v>
      </c>
      <c r="P3990" t="s">
        <v>8297</v>
      </c>
      <c r="Q3990">
        <f t="shared" si="124"/>
        <v>0</v>
      </c>
      <c r="R3990">
        <f>IFERROR(ROUND(E3990/N3990,2),0)</f>
        <v>0</v>
      </c>
      <c r="S3990" t="s">
        <v>8326</v>
      </c>
      <c r="T3990" t="s">
        <v>8360</v>
      </c>
      <c r="U3990">
        <v>10</v>
      </c>
      <c r="V3990">
        <v>30</v>
      </c>
      <c r="W3990" t="s">
        <v>12329</v>
      </c>
    </row>
    <row r="3991" spans="1:23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 s="15">
        <f t="shared" si="125"/>
        <v>41956.722546296296</v>
      </c>
      <c r="J3991">
        <v>1415899228</v>
      </c>
      <c r="K3991" s="17">
        <f>(((L3991/60)/60/24)+DATE(1970,1,1))</f>
        <v>41926.680879629632</v>
      </c>
      <c r="L3991">
        <v>1413303628</v>
      </c>
      <c r="M3991" t="b">
        <v>0</v>
      </c>
      <c r="N3991">
        <v>0</v>
      </c>
      <c r="O3991" t="b">
        <v>0</v>
      </c>
      <c r="P3991" t="s">
        <v>8297</v>
      </c>
      <c r="Q3991">
        <f t="shared" si="124"/>
        <v>0</v>
      </c>
      <c r="R3991">
        <f>IFERROR(ROUND(E3991/N3991,2),0)</f>
        <v>0</v>
      </c>
      <c r="S3991" t="s">
        <v>8326</v>
      </c>
      <c r="T3991" t="s">
        <v>8360</v>
      </c>
      <c r="U3991">
        <v>10</v>
      </c>
      <c r="V3991">
        <v>14</v>
      </c>
      <c r="W3991" t="s">
        <v>12330</v>
      </c>
    </row>
    <row r="3992" spans="1:23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 s="15">
        <f t="shared" si="125"/>
        <v>42658.806249999994</v>
      </c>
      <c r="J3992">
        <v>1476559260</v>
      </c>
      <c r="K3992" s="17">
        <f>(((L3992/60)/60/24)+DATE(1970,1,1))</f>
        <v>42612.600520833337</v>
      </c>
      <c r="L3992">
        <v>1472567085</v>
      </c>
      <c r="M3992" t="b">
        <v>0</v>
      </c>
      <c r="N3992">
        <v>0</v>
      </c>
      <c r="O3992" t="b">
        <v>0</v>
      </c>
      <c r="P3992" t="s">
        <v>8297</v>
      </c>
      <c r="Q3992">
        <f t="shared" si="124"/>
        <v>0</v>
      </c>
      <c r="R3992">
        <f>IFERROR(ROUND(E3992/N3992,2),0)</f>
        <v>0</v>
      </c>
      <c r="S3992" t="s">
        <v>8326</v>
      </c>
      <c r="T3992" t="s">
        <v>8360</v>
      </c>
      <c r="U3992">
        <v>8</v>
      </c>
      <c r="V3992">
        <v>30</v>
      </c>
      <c r="W3992" t="s">
        <v>12331</v>
      </c>
    </row>
    <row r="3993" spans="1:23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 s="15">
        <f t="shared" si="125"/>
        <v>42290.528807870374</v>
      </c>
      <c r="J3993">
        <v>1444740089</v>
      </c>
      <c r="K3993" s="17">
        <f>(((L3993/60)/60/24)+DATE(1970,1,1))</f>
        <v>42260.528807870374</v>
      </c>
      <c r="L3993">
        <v>1442148089</v>
      </c>
      <c r="M3993" t="b">
        <v>0</v>
      </c>
      <c r="N3993">
        <v>0</v>
      </c>
      <c r="O3993" t="b">
        <v>0</v>
      </c>
      <c r="P3993" t="s">
        <v>8282</v>
      </c>
      <c r="Q3993">
        <f t="shared" si="124"/>
        <v>0</v>
      </c>
      <c r="R3993">
        <f>IFERROR(ROUND(E3993/N3993,2),0)</f>
        <v>0</v>
      </c>
      <c r="S3993" t="s">
        <v>8326</v>
      </c>
      <c r="T3993" t="s">
        <v>8348</v>
      </c>
      <c r="U3993">
        <v>9</v>
      </c>
      <c r="V3993">
        <v>13</v>
      </c>
      <c r="W3993" t="s">
        <v>12332</v>
      </c>
    </row>
    <row r="3994" spans="1:23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 s="15">
        <f t="shared" si="125"/>
        <v>42215.139479166668</v>
      </c>
      <c r="J3994">
        <v>1438226451</v>
      </c>
      <c r="K3994" s="17">
        <f>(((L3994/60)/60/24)+DATE(1970,1,1))</f>
        <v>42155.139479166668</v>
      </c>
      <c r="L3994">
        <v>1433042451</v>
      </c>
      <c r="M3994" t="b">
        <v>0</v>
      </c>
      <c r="N3994">
        <v>0</v>
      </c>
      <c r="O3994" t="b">
        <v>0</v>
      </c>
      <c r="P3994" t="s">
        <v>8282</v>
      </c>
      <c r="Q3994">
        <f t="shared" si="124"/>
        <v>0</v>
      </c>
      <c r="R3994">
        <f>IFERROR(ROUND(E3994/N3994,2),0)</f>
        <v>0</v>
      </c>
      <c r="S3994" t="s">
        <v>8326</v>
      </c>
      <c r="T3994" t="s">
        <v>8348</v>
      </c>
      <c r="U3994">
        <v>5</v>
      </c>
      <c r="V3994">
        <v>31</v>
      </c>
      <c r="W3994" t="s">
        <v>12333</v>
      </c>
    </row>
    <row r="3995" spans="1:23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 s="15">
        <f t="shared" si="125"/>
        <v>41852.040497685186</v>
      </c>
      <c r="J3995">
        <v>1406854699</v>
      </c>
      <c r="K3995" s="17">
        <f>(((L3995/60)/60/24)+DATE(1970,1,1))</f>
        <v>41822.040497685186</v>
      </c>
      <c r="L3995">
        <v>1404262699</v>
      </c>
      <c r="M3995" t="b">
        <v>0</v>
      </c>
      <c r="N3995">
        <v>0</v>
      </c>
      <c r="O3995" t="b">
        <v>0</v>
      </c>
      <c r="P3995" t="s">
        <v>8282</v>
      </c>
      <c r="Q3995">
        <f t="shared" si="124"/>
        <v>0</v>
      </c>
      <c r="R3995">
        <f>IFERROR(ROUND(E3995/N3995,2),0)</f>
        <v>0</v>
      </c>
      <c r="S3995" t="s">
        <v>8326</v>
      </c>
      <c r="T3995" t="s">
        <v>8348</v>
      </c>
      <c r="U3995">
        <v>7</v>
      </c>
      <c r="V3995">
        <v>2</v>
      </c>
      <c r="W3995" t="s">
        <v>12334</v>
      </c>
    </row>
    <row r="3996" spans="1:23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 s="15">
        <f t="shared" si="125"/>
        <v>41872.980879629627</v>
      </c>
      <c r="J3996">
        <v>1408663948</v>
      </c>
      <c r="K3996" s="17">
        <f>(((L3996/60)/60/24)+DATE(1970,1,1))</f>
        <v>41842.980879629627</v>
      </c>
      <c r="L3996">
        <v>1406071948</v>
      </c>
      <c r="M3996" t="b">
        <v>0</v>
      </c>
      <c r="N3996">
        <v>0</v>
      </c>
      <c r="O3996" t="b">
        <v>0</v>
      </c>
      <c r="P3996" t="s">
        <v>8282</v>
      </c>
      <c r="Q3996">
        <f t="shared" si="124"/>
        <v>0</v>
      </c>
      <c r="R3996">
        <f>IFERROR(ROUND(E3996/N3996,2),0)</f>
        <v>0</v>
      </c>
      <c r="S3996" t="s">
        <v>8326</v>
      </c>
      <c r="T3996" t="s">
        <v>8348</v>
      </c>
      <c r="U3996">
        <v>7</v>
      </c>
      <c r="V3996">
        <v>22</v>
      </c>
      <c r="W3996" t="s">
        <v>12335</v>
      </c>
    </row>
    <row r="3997" spans="1:23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 s="15">
        <f t="shared" si="125"/>
        <v>42107.119409722218</v>
      </c>
      <c r="J3997">
        <v>1428893517</v>
      </c>
      <c r="K3997" s="17">
        <f>(((L3997/60)/60/24)+DATE(1970,1,1))</f>
        <v>42077.119409722218</v>
      </c>
      <c r="L3997">
        <v>1426301517</v>
      </c>
      <c r="M3997" t="b">
        <v>0</v>
      </c>
      <c r="N3997">
        <v>0</v>
      </c>
      <c r="O3997" t="b">
        <v>0</v>
      </c>
      <c r="P3997" t="s">
        <v>8282</v>
      </c>
      <c r="Q3997">
        <f t="shared" si="124"/>
        <v>0</v>
      </c>
      <c r="R3997">
        <f>IFERROR(ROUND(E3997/N3997,2),0)</f>
        <v>0</v>
      </c>
      <c r="S3997" t="s">
        <v>8326</v>
      </c>
      <c r="T3997" t="s">
        <v>8348</v>
      </c>
      <c r="U3997">
        <v>3</v>
      </c>
      <c r="V3997">
        <v>14</v>
      </c>
      <c r="W3997" t="s">
        <v>12336</v>
      </c>
    </row>
    <row r="3998" spans="1:23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 s="15">
        <f t="shared" si="125"/>
        <v>41874.592002314814</v>
      </c>
      <c r="J3998">
        <v>1408803149</v>
      </c>
      <c r="K3998" s="17">
        <f>(((L3998/60)/60/24)+DATE(1970,1,1))</f>
        <v>41829.592002314814</v>
      </c>
      <c r="L3998">
        <v>1404915149</v>
      </c>
      <c r="M3998" t="b">
        <v>0</v>
      </c>
      <c r="N3998">
        <v>0</v>
      </c>
      <c r="O3998" t="b">
        <v>0</v>
      </c>
      <c r="P3998" t="s">
        <v>8282</v>
      </c>
      <c r="Q3998">
        <f t="shared" si="124"/>
        <v>0</v>
      </c>
      <c r="R3998">
        <f>IFERROR(ROUND(E3998/N3998,2),0)</f>
        <v>0</v>
      </c>
      <c r="S3998" t="s">
        <v>8326</v>
      </c>
      <c r="T3998" t="s">
        <v>8348</v>
      </c>
      <c r="U3998">
        <v>7</v>
      </c>
      <c r="V3998">
        <v>9</v>
      </c>
      <c r="W3998" t="s">
        <v>12337</v>
      </c>
    </row>
    <row r="3999" spans="1:23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 s="15">
        <f t="shared" si="125"/>
        <v>42508.825752314813</v>
      </c>
      <c r="J3999">
        <v>1463600945</v>
      </c>
      <c r="K3999" s="17">
        <f>(((L3999/60)/60/24)+DATE(1970,1,1))</f>
        <v>42487.825752314813</v>
      </c>
      <c r="L3999">
        <v>1461786545</v>
      </c>
      <c r="M3999" t="b">
        <v>0</v>
      </c>
      <c r="N3999">
        <v>0</v>
      </c>
      <c r="O3999" t="b">
        <v>0</v>
      </c>
      <c r="P3999" t="s">
        <v>8282</v>
      </c>
      <c r="Q3999">
        <f t="shared" si="124"/>
        <v>0</v>
      </c>
      <c r="R3999">
        <f>IFERROR(ROUND(E3999/N3999,2),0)</f>
        <v>0</v>
      </c>
      <c r="S3999" t="s">
        <v>8326</v>
      </c>
      <c r="T3999" t="s">
        <v>8348</v>
      </c>
      <c r="U3999">
        <v>4</v>
      </c>
      <c r="V3999">
        <v>27</v>
      </c>
      <c r="W3999" t="s">
        <v>12338</v>
      </c>
    </row>
    <row r="4000" spans="1:23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 s="15">
        <f t="shared" si="125"/>
        <v>42016.108726851846</v>
      </c>
      <c r="J4000">
        <v>1421030194</v>
      </c>
      <c r="K4000" s="17">
        <f>(((L4000/60)/60/24)+DATE(1970,1,1))</f>
        <v>41986.108726851846</v>
      </c>
      <c r="L4000">
        <v>1418438194</v>
      </c>
      <c r="M4000" t="b">
        <v>0</v>
      </c>
      <c r="N4000">
        <v>0</v>
      </c>
      <c r="O4000" t="b">
        <v>0</v>
      </c>
      <c r="P4000" t="s">
        <v>8282</v>
      </c>
      <c r="Q4000">
        <f t="shared" si="124"/>
        <v>0</v>
      </c>
      <c r="R4000">
        <f>IFERROR(ROUND(E4000/N4000,2),0)</f>
        <v>0</v>
      </c>
      <c r="S4000" t="s">
        <v>8326</v>
      </c>
      <c r="T4000" t="s">
        <v>8348</v>
      </c>
      <c r="U4000">
        <v>12</v>
      </c>
      <c r="V4000">
        <v>13</v>
      </c>
      <c r="W4000" t="s">
        <v>12339</v>
      </c>
    </row>
    <row r="4001" spans="1:23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 s="15">
        <f t="shared" si="125"/>
        <v>42104.968136574069</v>
      </c>
      <c r="J4001">
        <v>1428707647</v>
      </c>
      <c r="K4001" s="17">
        <f>(((L4001/60)/60/24)+DATE(1970,1,1))</f>
        <v>42060.00980324074</v>
      </c>
      <c r="L4001">
        <v>1424823247</v>
      </c>
      <c r="M4001" t="b">
        <v>0</v>
      </c>
      <c r="N4001">
        <v>0</v>
      </c>
      <c r="O4001" t="b">
        <v>0</v>
      </c>
      <c r="P4001" t="s">
        <v>8282</v>
      </c>
      <c r="Q4001">
        <f t="shared" si="124"/>
        <v>0</v>
      </c>
      <c r="R4001">
        <f>IFERROR(ROUND(E4001/N4001,2),0)</f>
        <v>0</v>
      </c>
      <c r="S4001" t="s">
        <v>8326</v>
      </c>
      <c r="T4001" t="s">
        <v>8348</v>
      </c>
      <c r="U4001">
        <v>2</v>
      </c>
      <c r="V4001">
        <v>25</v>
      </c>
      <c r="W4001" t="s">
        <v>12340</v>
      </c>
    </row>
    <row r="4002" spans="1:23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 s="15">
        <f t="shared" si="125"/>
        <v>41855.820567129631</v>
      </c>
      <c r="J4002">
        <v>1407181297</v>
      </c>
      <c r="K4002" s="17">
        <f>(((L4002/60)/60/24)+DATE(1970,1,1))</f>
        <v>41830.820567129631</v>
      </c>
      <c r="L4002">
        <v>1405021297</v>
      </c>
      <c r="M4002" t="b">
        <v>0</v>
      </c>
      <c r="N4002">
        <v>0</v>
      </c>
      <c r="O4002" t="b">
        <v>0</v>
      </c>
      <c r="P4002" t="s">
        <v>8282</v>
      </c>
      <c r="Q4002">
        <f t="shared" si="124"/>
        <v>0</v>
      </c>
      <c r="R4002">
        <f>IFERROR(ROUND(E4002/N4002,2),0)</f>
        <v>0</v>
      </c>
      <c r="S4002" t="s">
        <v>8326</v>
      </c>
      <c r="T4002" t="s">
        <v>8348</v>
      </c>
      <c r="U4002">
        <v>7</v>
      </c>
      <c r="V4002">
        <v>10</v>
      </c>
      <c r="W4002" t="s">
        <v>12341</v>
      </c>
    </row>
    <row r="4003" spans="1:23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 s="15">
        <f t="shared" si="125"/>
        <v>42286.708333333328</v>
      </c>
      <c r="J4003">
        <v>1444410000</v>
      </c>
      <c r="K4003" s="17">
        <f>(((L4003/60)/60/24)+DATE(1970,1,1))</f>
        <v>42238.022905092599</v>
      </c>
      <c r="L4003">
        <v>1440203579</v>
      </c>
      <c r="M4003" t="b">
        <v>0</v>
      </c>
      <c r="N4003">
        <v>0</v>
      </c>
      <c r="O4003" t="b">
        <v>0</v>
      </c>
      <c r="P4003" t="s">
        <v>8282</v>
      </c>
      <c r="Q4003">
        <f t="shared" si="124"/>
        <v>0</v>
      </c>
      <c r="R4003">
        <f>IFERROR(ROUND(E4003/N4003,2),0)</f>
        <v>0</v>
      </c>
      <c r="S4003" t="s">
        <v>8326</v>
      </c>
      <c r="T4003" t="s">
        <v>8348</v>
      </c>
      <c r="U4003">
        <v>8</v>
      </c>
      <c r="V4003">
        <v>22</v>
      </c>
      <c r="W4003" t="s">
        <v>12342</v>
      </c>
    </row>
    <row r="4004" spans="1:23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 s="15">
        <f t="shared" si="125"/>
        <v>42170.173252314817</v>
      </c>
      <c r="J4004">
        <v>1434341369</v>
      </c>
      <c r="K4004" s="17">
        <f>(((L4004/60)/60/24)+DATE(1970,1,1))</f>
        <v>42140.173252314817</v>
      </c>
      <c r="L4004">
        <v>1431749369</v>
      </c>
      <c r="M4004" t="b">
        <v>0</v>
      </c>
      <c r="N4004">
        <v>0</v>
      </c>
      <c r="O4004" t="b">
        <v>0</v>
      </c>
      <c r="P4004" t="s">
        <v>8282</v>
      </c>
      <c r="Q4004">
        <f t="shared" si="124"/>
        <v>0</v>
      </c>
      <c r="R4004">
        <f>IFERROR(ROUND(E4004/N4004,2),0)</f>
        <v>0</v>
      </c>
      <c r="S4004" t="s">
        <v>8326</v>
      </c>
      <c r="T4004" t="s">
        <v>8348</v>
      </c>
      <c r="U4004">
        <v>5</v>
      </c>
      <c r="V4004">
        <v>16</v>
      </c>
      <c r="W4004" t="s">
        <v>12343</v>
      </c>
    </row>
    <row r="4005" spans="1:23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 s="15">
        <f t="shared" si="125"/>
        <v>42395.589085648149</v>
      </c>
      <c r="J4005">
        <v>1453817297</v>
      </c>
      <c r="K4005" s="17">
        <f>(((L4005/60)/60/24)+DATE(1970,1,1))</f>
        <v>42388.589085648149</v>
      </c>
      <c r="L4005">
        <v>1453212497</v>
      </c>
      <c r="M4005" t="b">
        <v>0</v>
      </c>
      <c r="N4005">
        <v>0</v>
      </c>
      <c r="O4005" t="b">
        <v>0</v>
      </c>
      <c r="P4005" t="s">
        <v>8282</v>
      </c>
      <c r="Q4005">
        <f t="shared" si="124"/>
        <v>0</v>
      </c>
      <c r="R4005">
        <f>IFERROR(ROUND(E4005/N4005,2),0)</f>
        <v>0</v>
      </c>
      <c r="S4005" t="s">
        <v>8326</v>
      </c>
      <c r="T4005" t="s">
        <v>8348</v>
      </c>
      <c r="U4005">
        <v>1</v>
      </c>
      <c r="V4005">
        <v>19</v>
      </c>
      <c r="W4005" t="s">
        <v>12344</v>
      </c>
    </row>
    <row r="4006" spans="1:23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 s="15">
        <f t="shared" si="125"/>
        <v>42119.84520833334</v>
      </c>
      <c r="J4006">
        <v>1429993026</v>
      </c>
      <c r="K4006" s="17">
        <f>(((L4006/60)/60/24)+DATE(1970,1,1))</f>
        <v>42089.84520833334</v>
      </c>
      <c r="L4006">
        <v>1427401026</v>
      </c>
      <c r="M4006" t="b">
        <v>0</v>
      </c>
      <c r="N4006">
        <v>0</v>
      </c>
      <c r="O4006" t="b">
        <v>0</v>
      </c>
      <c r="P4006" t="s">
        <v>8282</v>
      </c>
      <c r="Q4006">
        <f t="shared" si="124"/>
        <v>0</v>
      </c>
      <c r="R4006">
        <f>IFERROR(ROUND(E4006/N4006,2),0)</f>
        <v>0</v>
      </c>
      <c r="S4006" t="s">
        <v>8326</v>
      </c>
      <c r="T4006" t="s">
        <v>8348</v>
      </c>
      <c r="U4006">
        <v>3</v>
      </c>
      <c r="V4006">
        <v>26</v>
      </c>
      <c r="W4006" t="s">
        <v>12345</v>
      </c>
    </row>
    <row r="4007" spans="1:23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 s="15">
        <f t="shared" si="125"/>
        <v>42566.289583333331</v>
      </c>
      <c r="J4007">
        <v>1468565820</v>
      </c>
      <c r="K4007" s="17">
        <f>(((L4007/60)/60/24)+DATE(1970,1,1))</f>
        <v>42536.246620370366</v>
      </c>
      <c r="L4007">
        <v>1465970108</v>
      </c>
      <c r="M4007" t="b">
        <v>0</v>
      </c>
      <c r="N4007">
        <v>0</v>
      </c>
      <c r="O4007" t="b">
        <v>0</v>
      </c>
      <c r="P4007" t="s">
        <v>8299</v>
      </c>
      <c r="Q4007">
        <f t="shared" si="124"/>
        <v>0</v>
      </c>
      <c r="R4007">
        <f>IFERROR(ROUND(E4007/N4007,2),0)</f>
        <v>0</v>
      </c>
      <c r="S4007" t="s">
        <v>8315</v>
      </c>
      <c r="T4007" t="s">
        <v>8322</v>
      </c>
      <c r="U4007">
        <v>6</v>
      </c>
      <c r="V4007">
        <v>15</v>
      </c>
      <c r="W4007" t="s">
        <v>12346</v>
      </c>
    </row>
    <row r="4008" spans="1:23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 s="15">
        <f t="shared" si="125"/>
        <v>41912.974803240737</v>
      </c>
      <c r="J4008">
        <v>1412119423</v>
      </c>
      <c r="K4008" s="17">
        <f>(((L4008/60)/60/24)+DATE(1970,1,1))</f>
        <v>41892.974803240737</v>
      </c>
      <c r="L4008">
        <v>1410391423</v>
      </c>
      <c r="M4008" t="b">
        <v>0</v>
      </c>
      <c r="N4008">
        <v>0</v>
      </c>
      <c r="O4008" t="b">
        <v>0</v>
      </c>
      <c r="P4008" t="s">
        <v>8282</v>
      </c>
      <c r="Q4008">
        <f t="shared" si="124"/>
        <v>0</v>
      </c>
      <c r="R4008">
        <f>IFERROR(ROUND(E4008/N4008,2),0)</f>
        <v>0</v>
      </c>
      <c r="S4008" t="s">
        <v>8326</v>
      </c>
      <c r="T4008" t="s">
        <v>8348</v>
      </c>
      <c r="U4008">
        <v>9</v>
      </c>
      <c r="V4008">
        <v>10</v>
      </c>
      <c r="W4008" t="s">
        <v>12347</v>
      </c>
    </row>
    <row r="4009" spans="1:23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 s="15">
        <f t="shared" si="125"/>
        <v>42184.64025462963</v>
      </c>
      <c r="J4009">
        <v>1435591318</v>
      </c>
      <c r="K4009" s="17">
        <f>(((L4009/60)/60/24)+DATE(1970,1,1))</f>
        <v>42154.64025462963</v>
      </c>
      <c r="L4009">
        <v>1432999318</v>
      </c>
      <c r="M4009" t="b">
        <v>0</v>
      </c>
      <c r="N4009">
        <v>0</v>
      </c>
      <c r="O4009" t="b">
        <v>0</v>
      </c>
      <c r="P4009" t="s">
        <v>8282</v>
      </c>
      <c r="Q4009">
        <f t="shared" si="124"/>
        <v>0</v>
      </c>
      <c r="R4009">
        <f>IFERROR(ROUND(E4009/N4009,2),0)</f>
        <v>0</v>
      </c>
      <c r="S4009" t="s">
        <v>8326</v>
      </c>
      <c r="T4009" t="s">
        <v>8348</v>
      </c>
      <c r="U4009">
        <v>5</v>
      </c>
      <c r="V4009">
        <v>30</v>
      </c>
      <c r="W4009" t="s">
        <v>12348</v>
      </c>
    </row>
    <row r="4010" spans="1:23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 s="15">
        <f t="shared" si="125"/>
        <v>41859.896562499998</v>
      </c>
      <c r="J4010">
        <v>1407533463</v>
      </c>
      <c r="K4010" s="17">
        <f>(((L4010/60)/60/24)+DATE(1970,1,1))</f>
        <v>41829.896562499998</v>
      </c>
      <c r="L4010">
        <v>1404941463</v>
      </c>
      <c r="M4010" t="b">
        <v>0</v>
      </c>
      <c r="N4010">
        <v>0</v>
      </c>
      <c r="O4010" t="b">
        <v>0</v>
      </c>
      <c r="P4010" t="s">
        <v>8282</v>
      </c>
      <c r="Q4010">
        <f t="shared" si="124"/>
        <v>0</v>
      </c>
      <c r="R4010">
        <f>IFERROR(ROUND(E4010/N4010,2),0)</f>
        <v>0</v>
      </c>
      <c r="S4010" t="s">
        <v>8326</v>
      </c>
      <c r="T4010" t="s">
        <v>8348</v>
      </c>
      <c r="U4010">
        <v>7</v>
      </c>
      <c r="V4010">
        <v>9</v>
      </c>
      <c r="W4010" t="s">
        <v>12349</v>
      </c>
    </row>
    <row r="4011" spans="1:23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 s="15">
        <f t="shared" si="125"/>
        <v>42662.328784722224</v>
      </c>
      <c r="J4011">
        <v>1476863607</v>
      </c>
      <c r="K4011" s="17">
        <f>(((L4011/60)/60/24)+DATE(1970,1,1))</f>
        <v>42632.328784722224</v>
      </c>
      <c r="L4011">
        <v>1474271607</v>
      </c>
      <c r="M4011" t="b">
        <v>0</v>
      </c>
      <c r="N4011">
        <v>0</v>
      </c>
      <c r="O4011" t="b">
        <v>0</v>
      </c>
      <c r="P4011" t="s">
        <v>8302</v>
      </c>
      <c r="Q4011">
        <f t="shared" si="124"/>
        <v>0</v>
      </c>
      <c r="R4011">
        <f>IFERROR(ROUND(E4011/N4011,2),0)</f>
        <v>0</v>
      </c>
      <c r="S4011" t="s">
        <v>8318</v>
      </c>
      <c r="T4011" t="s">
        <v>8359</v>
      </c>
      <c r="U4011">
        <v>9</v>
      </c>
      <c r="V4011">
        <v>19</v>
      </c>
      <c r="W4011" t="s">
        <v>12350</v>
      </c>
    </row>
    <row r="4012" spans="1:23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 s="15">
        <f t="shared" si="125"/>
        <v>41090.833333333336</v>
      </c>
      <c r="J4012">
        <v>1341086400</v>
      </c>
      <c r="K4012" s="17">
        <f>(((L4012/60)/60/24)+DATE(1970,1,1))</f>
        <v>41078.899826388886</v>
      </c>
      <c r="L4012">
        <v>1340055345</v>
      </c>
      <c r="M4012" t="b">
        <v>0</v>
      </c>
      <c r="N4012">
        <v>0</v>
      </c>
      <c r="O4012" t="b">
        <v>0</v>
      </c>
      <c r="P4012" t="s">
        <v>8302</v>
      </c>
      <c r="Q4012">
        <f t="shared" si="124"/>
        <v>0</v>
      </c>
      <c r="R4012">
        <f>IFERROR(ROUND(E4012/N4012,2),0)</f>
        <v>0</v>
      </c>
      <c r="S4012" t="s">
        <v>8318</v>
      </c>
      <c r="T4012" t="s">
        <v>8359</v>
      </c>
      <c r="U4012">
        <v>6</v>
      </c>
      <c r="V4012">
        <v>18</v>
      </c>
      <c r="W4012" t="s">
        <v>12351</v>
      </c>
    </row>
    <row r="4013" spans="1:23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 s="15">
        <f t="shared" si="125"/>
        <v>41807.887060185189</v>
      </c>
      <c r="J4013">
        <v>1403039842</v>
      </c>
      <c r="K4013" s="17">
        <f>(((L4013/60)/60/24)+DATE(1970,1,1))</f>
        <v>41747.887060185189</v>
      </c>
      <c r="L4013">
        <v>1397855842</v>
      </c>
      <c r="M4013" t="b">
        <v>0</v>
      </c>
      <c r="N4013">
        <v>0</v>
      </c>
      <c r="O4013" t="b">
        <v>0</v>
      </c>
      <c r="P4013" t="s">
        <v>8302</v>
      </c>
      <c r="Q4013">
        <f t="shared" si="124"/>
        <v>0</v>
      </c>
      <c r="R4013">
        <f>IFERROR(ROUND(E4013/N4013,2),0)</f>
        <v>0</v>
      </c>
      <c r="S4013" t="s">
        <v>8318</v>
      </c>
      <c r="T4013" t="s">
        <v>8359</v>
      </c>
      <c r="U4013">
        <v>4</v>
      </c>
      <c r="V4013">
        <v>18</v>
      </c>
      <c r="W4013" t="s">
        <v>12352</v>
      </c>
    </row>
    <row r="4014" spans="1:23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 s="15">
        <f t="shared" si="125"/>
        <v>41893.636006944449</v>
      </c>
      <c r="J4014">
        <v>1410448551</v>
      </c>
      <c r="K4014" s="17">
        <f>(((L4014/60)/60/24)+DATE(1970,1,1))</f>
        <v>41863.636006944449</v>
      </c>
      <c r="L4014">
        <v>1407856551</v>
      </c>
      <c r="M4014" t="b">
        <v>0</v>
      </c>
      <c r="N4014">
        <v>0</v>
      </c>
      <c r="O4014" t="b">
        <v>0</v>
      </c>
      <c r="P4014" t="s">
        <v>8302</v>
      </c>
      <c r="Q4014">
        <f t="shared" si="124"/>
        <v>0</v>
      </c>
      <c r="R4014">
        <f>IFERROR(ROUND(E4014/N4014,2),0)</f>
        <v>0</v>
      </c>
      <c r="S4014" t="s">
        <v>8318</v>
      </c>
      <c r="T4014" t="s">
        <v>8359</v>
      </c>
      <c r="U4014">
        <v>8</v>
      </c>
      <c r="V4014">
        <v>12</v>
      </c>
      <c r="W4014" t="s">
        <v>12353</v>
      </c>
    </row>
    <row r="4015" spans="1:23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 s="15">
        <f t="shared" si="125"/>
        <v>41445.461319444446</v>
      </c>
      <c r="J4015">
        <v>1371726258</v>
      </c>
      <c r="K4015" s="17">
        <f>(((L4015/60)/60/24)+DATE(1970,1,1))</f>
        <v>41415.461319444446</v>
      </c>
      <c r="L4015">
        <v>1369134258</v>
      </c>
      <c r="M4015" t="b">
        <v>0</v>
      </c>
      <c r="N4015">
        <v>0</v>
      </c>
      <c r="O4015" t="b">
        <v>0</v>
      </c>
      <c r="P4015" t="s">
        <v>8302</v>
      </c>
      <c r="Q4015">
        <f t="shared" si="124"/>
        <v>0</v>
      </c>
      <c r="R4015">
        <f>IFERROR(ROUND(E4015/N4015,2),0)</f>
        <v>0</v>
      </c>
      <c r="S4015" t="s">
        <v>8318</v>
      </c>
      <c r="T4015" t="s">
        <v>8359</v>
      </c>
      <c r="U4015">
        <v>5</v>
      </c>
      <c r="V4015">
        <v>21</v>
      </c>
      <c r="W4015" t="s">
        <v>12354</v>
      </c>
    </row>
    <row r="4016" spans="1:23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 s="15">
        <f t="shared" si="125"/>
        <v>41210.579027777778</v>
      </c>
      <c r="J4016">
        <v>1351432428</v>
      </c>
      <c r="K4016" s="17">
        <f>(((L4016/60)/60/24)+DATE(1970,1,1))</f>
        <v>41194.579027777778</v>
      </c>
      <c r="L4016">
        <v>1350050028</v>
      </c>
      <c r="M4016" t="b">
        <v>0</v>
      </c>
      <c r="N4016">
        <v>0</v>
      </c>
      <c r="O4016" t="b">
        <v>0</v>
      </c>
      <c r="P4016" t="s">
        <v>8302</v>
      </c>
      <c r="Q4016">
        <f t="shared" si="124"/>
        <v>0</v>
      </c>
      <c r="R4016">
        <f>IFERROR(ROUND(E4016/N4016,2),0)</f>
        <v>0</v>
      </c>
      <c r="S4016" t="s">
        <v>8318</v>
      </c>
      <c r="T4016" t="s">
        <v>8359</v>
      </c>
      <c r="U4016">
        <v>10</v>
      </c>
      <c r="V4016">
        <v>12</v>
      </c>
      <c r="W4016" t="s">
        <v>12355</v>
      </c>
    </row>
    <row r="4017" spans="1:23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 s="15">
        <f t="shared" si="125"/>
        <v>41306.708333333336</v>
      </c>
      <c r="J4017">
        <v>1359738000</v>
      </c>
      <c r="K4017" s="17">
        <f>(((L4017/60)/60/24)+DATE(1970,1,1))</f>
        <v>41257.531712962962</v>
      </c>
      <c r="L4017">
        <v>1355489140</v>
      </c>
      <c r="M4017" t="b">
        <v>0</v>
      </c>
      <c r="N4017">
        <v>0</v>
      </c>
      <c r="O4017" t="b">
        <v>0</v>
      </c>
      <c r="P4017" t="s">
        <v>8302</v>
      </c>
      <c r="Q4017">
        <f t="shared" si="124"/>
        <v>0</v>
      </c>
      <c r="R4017">
        <f>IFERROR(ROUND(E4017/N4017,2),0)</f>
        <v>0</v>
      </c>
      <c r="S4017" t="s">
        <v>8318</v>
      </c>
      <c r="T4017" t="s">
        <v>8359</v>
      </c>
      <c r="U4017">
        <v>12</v>
      </c>
      <c r="V4017">
        <v>14</v>
      </c>
      <c r="W4017" t="s">
        <v>12356</v>
      </c>
    </row>
    <row r="4018" spans="1:23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 s="15">
        <f t="shared" si="125"/>
        <v>41552.869143518517</v>
      </c>
      <c r="J4018">
        <v>1381006294</v>
      </c>
      <c r="K4018" s="17">
        <f>(((L4018/60)/60/24)+DATE(1970,1,1))</f>
        <v>41537.869143518517</v>
      </c>
      <c r="L4018">
        <v>1379710294</v>
      </c>
      <c r="M4018" t="b">
        <v>0</v>
      </c>
      <c r="N4018">
        <v>0</v>
      </c>
      <c r="O4018" t="b">
        <v>0</v>
      </c>
      <c r="P4018" t="s">
        <v>8302</v>
      </c>
      <c r="Q4018">
        <f t="shared" si="124"/>
        <v>0</v>
      </c>
      <c r="R4018">
        <f>IFERROR(ROUND(E4018/N4018,2),0)</f>
        <v>0</v>
      </c>
      <c r="S4018" t="s">
        <v>8318</v>
      </c>
      <c r="T4018" t="s">
        <v>8359</v>
      </c>
      <c r="U4018">
        <v>9</v>
      </c>
      <c r="V4018">
        <v>20</v>
      </c>
      <c r="W4018" t="s">
        <v>12357</v>
      </c>
    </row>
    <row r="4019" spans="1:23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 s="15">
        <f t="shared" si="125"/>
        <v>42804.447777777779</v>
      </c>
      <c r="J4019">
        <v>1489142688</v>
      </c>
      <c r="K4019" s="17">
        <f>(((L4019/60)/60/24)+DATE(1970,1,1))</f>
        <v>42774.447777777779</v>
      </c>
      <c r="L4019">
        <v>1486550688</v>
      </c>
      <c r="M4019" t="b">
        <v>0</v>
      </c>
      <c r="N4019">
        <v>0</v>
      </c>
      <c r="O4019" t="b">
        <v>0</v>
      </c>
      <c r="P4019" t="s">
        <v>8302</v>
      </c>
      <c r="Q4019">
        <f t="shared" si="124"/>
        <v>0</v>
      </c>
      <c r="R4019">
        <f>IFERROR(ROUND(E4019/N4019,2),0)</f>
        <v>0</v>
      </c>
      <c r="S4019" t="s">
        <v>8318</v>
      </c>
      <c r="T4019" t="s">
        <v>8359</v>
      </c>
      <c r="U4019">
        <v>2</v>
      </c>
      <c r="V4019">
        <v>8</v>
      </c>
      <c r="W4019" t="s">
        <v>12358</v>
      </c>
    </row>
    <row r="4020" spans="1:23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 s="15">
        <f t="shared" si="125"/>
        <v>41811.458333333336</v>
      </c>
      <c r="J4020">
        <v>1403348400</v>
      </c>
      <c r="K4020" s="17">
        <f>(((L4020/60)/60/24)+DATE(1970,1,1))</f>
        <v>41784.952488425923</v>
      </c>
      <c r="L4020">
        <v>1401058295</v>
      </c>
      <c r="M4020" t="b">
        <v>0</v>
      </c>
      <c r="N4020">
        <v>0</v>
      </c>
      <c r="O4020" t="b">
        <v>0</v>
      </c>
      <c r="P4020" t="s">
        <v>8269</v>
      </c>
      <c r="Q4020">
        <f t="shared" si="124"/>
        <v>0</v>
      </c>
      <c r="R4020">
        <f>IFERROR(ROUND(E4020/N4020,2),0)</f>
        <v>0</v>
      </c>
      <c r="S4020" t="s">
        <v>8307</v>
      </c>
      <c r="T4020" t="s">
        <v>8309</v>
      </c>
      <c r="U4020">
        <v>5</v>
      </c>
      <c r="V4020">
        <v>25</v>
      </c>
      <c r="W4020" t="s">
        <v>12359</v>
      </c>
    </row>
    <row r="4021" spans="1:23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 s="15">
        <f t="shared" si="125"/>
        <v>42534.166666666672</v>
      </c>
      <c r="J4021">
        <v>1465790400</v>
      </c>
      <c r="K4021" s="17">
        <f>(((L4021/60)/60/24)+DATE(1970,1,1))</f>
        <v>42492.737847222219</v>
      </c>
      <c r="L4021">
        <v>1462210950</v>
      </c>
      <c r="M4021" t="b">
        <v>0</v>
      </c>
      <c r="N4021">
        <v>0</v>
      </c>
      <c r="O4021" t="b">
        <v>0</v>
      </c>
      <c r="P4021" t="s">
        <v>8269</v>
      </c>
      <c r="Q4021">
        <f t="shared" si="124"/>
        <v>0</v>
      </c>
      <c r="R4021">
        <f>IFERROR(ROUND(E4021/N4021,2),0)</f>
        <v>0</v>
      </c>
      <c r="S4021" t="s">
        <v>8307</v>
      </c>
      <c r="T4021" t="s">
        <v>8309</v>
      </c>
      <c r="U4021">
        <v>5</v>
      </c>
      <c r="V4021">
        <v>2</v>
      </c>
      <c r="W4021" t="s">
        <v>12360</v>
      </c>
    </row>
    <row r="4022" spans="1:23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 s="15">
        <f t="shared" si="125"/>
        <v>42153.692060185189</v>
      </c>
      <c r="J4022">
        <v>1432917394</v>
      </c>
      <c r="K4022" s="17">
        <f>(((L4022/60)/60/24)+DATE(1970,1,1))</f>
        <v>42108.692060185189</v>
      </c>
      <c r="L4022">
        <v>1429029394</v>
      </c>
      <c r="M4022" t="b">
        <v>0</v>
      </c>
      <c r="N4022">
        <v>0</v>
      </c>
      <c r="O4022" t="b">
        <v>0</v>
      </c>
      <c r="P4022" t="s">
        <v>8269</v>
      </c>
      <c r="Q4022">
        <f t="shared" si="124"/>
        <v>0</v>
      </c>
      <c r="R4022">
        <f>IFERROR(ROUND(E4022/N4022,2),0)</f>
        <v>0</v>
      </c>
      <c r="S4022" t="s">
        <v>8307</v>
      </c>
      <c r="T4022" t="s">
        <v>8309</v>
      </c>
      <c r="U4022">
        <v>4</v>
      </c>
      <c r="V4022">
        <v>14</v>
      </c>
      <c r="W4022" t="s">
        <v>12361</v>
      </c>
    </row>
    <row r="4023" spans="1:23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 s="15">
        <f t="shared" si="125"/>
        <v>42513.806307870371</v>
      </c>
      <c r="J4023">
        <v>1464031265</v>
      </c>
      <c r="K4023" s="17">
        <f>(((L4023/60)/60/24)+DATE(1970,1,1))</f>
        <v>42453.806307870371</v>
      </c>
      <c r="L4023">
        <v>1458847265</v>
      </c>
      <c r="M4023" t="b">
        <v>0</v>
      </c>
      <c r="N4023">
        <v>0</v>
      </c>
      <c r="O4023" t="b">
        <v>0</v>
      </c>
      <c r="P4023" t="s">
        <v>8269</v>
      </c>
      <c r="Q4023">
        <f t="shared" si="124"/>
        <v>0</v>
      </c>
      <c r="R4023">
        <f>IFERROR(ROUND(E4023/N4023,2),0)</f>
        <v>0</v>
      </c>
      <c r="S4023" t="s">
        <v>8307</v>
      </c>
      <c r="T4023" t="s">
        <v>8309</v>
      </c>
      <c r="U4023">
        <v>3</v>
      </c>
      <c r="V4023">
        <v>24</v>
      </c>
      <c r="W4023" t="s">
        <v>12362</v>
      </c>
    </row>
    <row r="4024" spans="1:23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 s="15">
        <f t="shared" si="125"/>
        <v>42398.970138888893</v>
      </c>
      <c r="J4024">
        <v>1454109420</v>
      </c>
      <c r="K4024" s="17">
        <f>(((L4024/60)/60/24)+DATE(1970,1,1))</f>
        <v>42390.002650462964</v>
      </c>
      <c r="L4024">
        <v>1453334629</v>
      </c>
      <c r="M4024" t="b">
        <v>0</v>
      </c>
      <c r="N4024">
        <v>0</v>
      </c>
      <c r="O4024" t="b">
        <v>0</v>
      </c>
      <c r="P4024" t="s">
        <v>8269</v>
      </c>
      <c r="Q4024">
        <f t="shared" si="124"/>
        <v>0</v>
      </c>
      <c r="R4024">
        <f>IFERROR(ROUND(E4024/N4024,2),0)</f>
        <v>0</v>
      </c>
      <c r="S4024" t="s">
        <v>8307</v>
      </c>
      <c r="T4024" t="s">
        <v>8309</v>
      </c>
      <c r="U4024">
        <v>1</v>
      </c>
      <c r="V4024">
        <v>21</v>
      </c>
      <c r="W4024" t="s">
        <v>12363</v>
      </c>
    </row>
    <row r="4025" spans="1:23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 s="15">
        <f t="shared" si="125"/>
        <v>41896.190937499996</v>
      </c>
      <c r="J4025">
        <v>1410669297</v>
      </c>
      <c r="K4025" s="17">
        <f>(((L4025/60)/60/24)+DATE(1970,1,1))</f>
        <v>41836.190937499996</v>
      </c>
      <c r="L4025">
        <v>1405485297</v>
      </c>
      <c r="M4025" t="b">
        <v>0</v>
      </c>
      <c r="N4025">
        <v>0</v>
      </c>
      <c r="O4025" t="b">
        <v>0</v>
      </c>
      <c r="P4025" t="s">
        <v>8269</v>
      </c>
      <c r="Q4025">
        <f t="shared" si="124"/>
        <v>0</v>
      </c>
      <c r="R4025">
        <f>IFERROR(ROUND(E4025/N4025,2),0)</f>
        <v>0</v>
      </c>
      <c r="S4025" t="s">
        <v>8307</v>
      </c>
      <c r="T4025" t="s">
        <v>8309</v>
      </c>
      <c r="U4025">
        <v>7</v>
      </c>
      <c r="V4025">
        <v>16</v>
      </c>
      <c r="W4025" t="s">
        <v>12364</v>
      </c>
    </row>
    <row r="4026" spans="1:23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 s="15">
        <f t="shared" si="125"/>
        <v>41978.477777777778</v>
      </c>
      <c r="J4026">
        <v>1417778880</v>
      </c>
      <c r="K4026" s="17">
        <f>(((L4026/60)/60/24)+DATE(1970,1,1))</f>
        <v>41954.545081018514</v>
      </c>
      <c r="L4026">
        <v>1415711095</v>
      </c>
      <c r="M4026" t="b">
        <v>0</v>
      </c>
      <c r="N4026">
        <v>0</v>
      </c>
      <c r="O4026" t="b">
        <v>0</v>
      </c>
      <c r="P4026" t="s">
        <v>8269</v>
      </c>
      <c r="Q4026">
        <f t="shared" si="124"/>
        <v>0</v>
      </c>
      <c r="R4026">
        <f>IFERROR(ROUND(E4026/N4026,2),0)</f>
        <v>0</v>
      </c>
      <c r="S4026" t="s">
        <v>8307</v>
      </c>
      <c r="T4026" t="s">
        <v>8309</v>
      </c>
      <c r="U4026">
        <v>11</v>
      </c>
      <c r="V4026">
        <v>11</v>
      </c>
      <c r="W4026" t="s">
        <v>12365</v>
      </c>
    </row>
    <row r="4027" spans="1:23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 s="15">
        <f t="shared" si="125"/>
        <v>42010.114108796297</v>
      </c>
      <c r="J4027">
        <v>1420512259</v>
      </c>
      <c r="K4027" s="17">
        <f>(((L4027/60)/60/24)+DATE(1970,1,1))</f>
        <v>41950.114108796297</v>
      </c>
      <c r="L4027">
        <v>1415328259</v>
      </c>
      <c r="M4027" t="b">
        <v>0</v>
      </c>
      <c r="N4027">
        <v>0</v>
      </c>
      <c r="O4027" t="b">
        <v>0</v>
      </c>
      <c r="P4027" t="s">
        <v>8269</v>
      </c>
      <c r="Q4027">
        <f t="shared" si="124"/>
        <v>0</v>
      </c>
      <c r="R4027">
        <f>IFERROR(ROUND(E4027/N4027,2),0)</f>
        <v>0</v>
      </c>
      <c r="S4027" t="s">
        <v>8307</v>
      </c>
      <c r="T4027" t="s">
        <v>8309</v>
      </c>
      <c r="U4027">
        <v>11</v>
      </c>
      <c r="V4027">
        <v>7</v>
      </c>
      <c r="W4027" t="s">
        <v>12366</v>
      </c>
    </row>
    <row r="4028" spans="1:23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 s="15">
        <f t="shared" si="125"/>
        <v>42175.11618055556</v>
      </c>
      <c r="J4028">
        <v>1434768438</v>
      </c>
      <c r="K4028" s="17">
        <f>(((L4028/60)/60/24)+DATE(1970,1,1))</f>
        <v>42115.11618055556</v>
      </c>
      <c r="L4028">
        <v>1429584438</v>
      </c>
      <c r="M4028" t="b">
        <v>0</v>
      </c>
      <c r="N4028">
        <v>0</v>
      </c>
      <c r="O4028" t="b">
        <v>0</v>
      </c>
      <c r="P4028" t="s">
        <v>8269</v>
      </c>
      <c r="Q4028">
        <f t="shared" si="124"/>
        <v>0</v>
      </c>
      <c r="R4028">
        <f>IFERROR(ROUND(E4028/N4028,2),0)</f>
        <v>0</v>
      </c>
      <c r="S4028" t="s">
        <v>8307</v>
      </c>
      <c r="T4028" t="s">
        <v>8309</v>
      </c>
      <c r="U4028">
        <v>4</v>
      </c>
      <c r="V4028">
        <v>21</v>
      </c>
      <c r="W4028" t="s">
        <v>12367</v>
      </c>
    </row>
    <row r="4029" spans="1:23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 s="15">
        <f t="shared" si="125"/>
        <v>42201.743969907402</v>
      </c>
      <c r="J4029">
        <v>1437069079</v>
      </c>
      <c r="K4029" s="17">
        <f>(((L4029/60)/60/24)+DATE(1970,1,1))</f>
        <v>42171.743969907402</v>
      </c>
      <c r="L4029">
        <v>1434477079</v>
      </c>
      <c r="M4029" t="b">
        <v>0</v>
      </c>
      <c r="N4029">
        <v>0</v>
      </c>
      <c r="O4029" t="b">
        <v>0</v>
      </c>
      <c r="P4029" t="s">
        <v>8269</v>
      </c>
      <c r="Q4029">
        <f t="shared" si="124"/>
        <v>0</v>
      </c>
      <c r="R4029">
        <f>IFERROR(ROUND(E4029/N4029,2),0)</f>
        <v>0</v>
      </c>
      <c r="S4029" t="s">
        <v>8307</v>
      </c>
      <c r="T4029" t="s">
        <v>8309</v>
      </c>
      <c r="U4029">
        <v>6</v>
      </c>
      <c r="V4029">
        <v>16</v>
      </c>
      <c r="W4029" t="s">
        <v>12368</v>
      </c>
    </row>
    <row r="4030" spans="1:23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 s="15">
        <f t="shared" si="125"/>
        <v>41976.639305555553</v>
      </c>
      <c r="J4030">
        <v>1417620036</v>
      </c>
      <c r="K4030" s="17">
        <f>(((L4030/60)/60/24)+DATE(1970,1,1))</f>
        <v>41916.597638888888</v>
      </c>
      <c r="L4030">
        <v>1412432436</v>
      </c>
      <c r="M4030" t="b">
        <v>0</v>
      </c>
      <c r="N4030">
        <v>0</v>
      </c>
      <c r="O4030" t="b">
        <v>0</v>
      </c>
      <c r="P4030" t="s">
        <v>8269</v>
      </c>
      <c r="Q4030">
        <f t="shared" si="124"/>
        <v>0</v>
      </c>
      <c r="R4030">
        <f>IFERROR(ROUND(E4030/N4030,2),0)</f>
        <v>0</v>
      </c>
      <c r="S4030" t="s">
        <v>8307</v>
      </c>
      <c r="T4030" t="s">
        <v>8309</v>
      </c>
      <c r="U4030">
        <v>10</v>
      </c>
      <c r="V4030">
        <v>4</v>
      </c>
      <c r="W4030" t="s">
        <v>12369</v>
      </c>
    </row>
    <row r="4031" spans="1:23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 s="15">
        <f t="shared" si="125"/>
        <v>41930.207638888889</v>
      </c>
      <c r="J4031">
        <v>1413608340</v>
      </c>
      <c r="K4031" s="17">
        <f>(((L4031/60)/60/24)+DATE(1970,1,1))</f>
        <v>41922.535185185188</v>
      </c>
      <c r="L4031">
        <v>1412945440</v>
      </c>
      <c r="M4031" t="b">
        <v>0</v>
      </c>
      <c r="N4031">
        <v>0</v>
      </c>
      <c r="O4031" t="b">
        <v>0</v>
      </c>
      <c r="P4031" t="s">
        <v>8269</v>
      </c>
      <c r="Q4031">
        <f t="shared" si="124"/>
        <v>0</v>
      </c>
      <c r="R4031">
        <f>IFERROR(ROUND(E4031/N4031,2),0)</f>
        <v>0</v>
      </c>
      <c r="S4031" t="s">
        <v>8307</v>
      </c>
      <c r="T4031" t="s">
        <v>8309</v>
      </c>
      <c r="U4031">
        <v>10</v>
      </c>
      <c r="V4031">
        <v>10</v>
      </c>
      <c r="W4031" t="s">
        <v>12370</v>
      </c>
    </row>
    <row r="4032" spans="1:23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 s="15">
        <f t="shared" si="125"/>
        <v>42097.944618055553</v>
      </c>
      <c r="J4032">
        <v>1428100815</v>
      </c>
      <c r="K4032" s="17">
        <f>(((L4032/60)/60/24)+DATE(1970,1,1))</f>
        <v>42037.986284722225</v>
      </c>
      <c r="L4032">
        <v>1422920415</v>
      </c>
      <c r="M4032" t="b">
        <v>0</v>
      </c>
      <c r="N4032">
        <v>0</v>
      </c>
      <c r="O4032" t="b">
        <v>0</v>
      </c>
      <c r="P4032" t="s">
        <v>8269</v>
      </c>
      <c r="Q4032">
        <f t="shared" si="124"/>
        <v>0</v>
      </c>
      <c r="R4032">
        <f>IFERROR(ROUND(E4032/N4032,2),0)</f>
        <v>0</v>
      </c>
      <c r="S4032" t="s">
        <v>8307</v>
      </c>
      <c r="T4032" t="s">
        <v>8309</v>
      </c>
      <c r="U4032">
        <v>2</v>
      </c>
      <c r="V4032">
        <v>2</v>
      </c>
      <c r="W4032" t="s">
        <v>12371</v>
      </c>
    </row>
    <row r="4033" spans="1:23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 s="15">
        <f t="shared" si="125"/>
        <v>42575.078217592592</v>
      </c>
      <c r="J4033">
        <v>1469325158</v>
      </c>
      <c r="K4033" s="17">
        <f>(((L4033/60)/60/24)+DATE(1970,1,1))</f>
        <v>42515.078217592592</v>
      </c>
      <c r="L4033">
        <v>1464141158</v>
      </c>
      <c r="M4033" t="b">
        <v>0</v>
      </c>
      <c r="N4033">
        <v>0</v>
      </c>
      <c r="O4033" t="b">
        <v>0</v>
      </c>
      <c r="P4033" t="s">
        <v>8269</v>
      </c>
      <c r="Q4033">
        <f t="shared" si="124"/>
        <v>0</v>
      </c>
      <c r="R4033">
        <f>IFERROR(ROUND(E4033/N4033,2),0)</f>
        <v>0</v>
      </c>
      <c r="S4033" t="s">
        <v>8307</v>
      </c>
      <c r="T4033" t="s">
        <v>8309</v>
      </c>
      <c r="U4033">
        <v>5</v>
      </c>
      <c r="V4033">
        <v>25</v>
      </c>
      <c r="W4033" t="s">
        <v>12372</v>
      </c>
    </row>
    <row r="4034" spans="1:23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 s="15">
        <f t="shared" si="125"/>
        <v>42107.129398148143</v>
      </c>
      <c r="J4034">
        <v>1428894380</v>
      </c>
      <c r="K4034" s="17">
        <f>(((L4034/60)/60/24)+DATE(1970,1,1))</f>
        <v>42077.129398148143</v>
      </c>
      <c r="L4034">
        <v>1426302380</v>
      </c>
      <c r="M4034" t="b">
        <v>0</v>
      </c>
      <c r="N4034">
        <v>0</v>
      </c>
      <c r="O4034" t="b">
        <v>0</v>
      </c>
      <c r="P4034" t="s">
        <v>8301</v>
      </c>
      <c r="Q4034">
        <f t="shared" ref="Q4034:Q4097" si="126">ROUND(E4034/D4034*100,0)</f>
        <v>0</v>
      </c>
      <c r="R4034">
        <f>IFERROR(ROUND(E4034/N4034,2),0)</f>
        <v>0</v>
      </c>
      <c r="S4034" t="s">
        <v>8307</v>
      </c>
      <c r="T4034" t="s">
        <v>8308</v>
      </c>
      <c r="U4034">
        <v>3</v>
      </c>
      <c r="V4034">
        <v>14</v>
      </c>
      <c r="W4034" t="s">
        <v>12373</v>
      </c>
    </row>
    <row r="4035" spans="1:23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 s="15">
        <f t="shared" ref="I4035:I4098" si="127">(((J4035/60)/60/24+DATE(1970,1,1)))</f>
        <v>42148.139583333337</v>
      </c>
      <c r="J4035">
        <v>1432437660</v>
      </c>
      <c r="K4035" s="17">
        <f>(((L4035/60)/60/24)+DATE(1970,1,1))</f>
        <v>42118.139583333337</v>
      </c>
      <c r="L4035">
        <v>1429845660</v>
      </c>
      <c r="M4035" t="b">
        <v>0</v>
      </c>
      <c r="N4035">
        <v>0</v>
      </c>
      <c r="O4035" t="b">
        <v>0</v>
      </c>
      <c r="P4035" t="s">
        <v>8301</v>
      </c>
      <c r="Q4035">
        <f t="shared" si="126"/>
        <v>0</v>
      </c>
      <c r="R4035">
        <f>IFERROR(ROUND(E4035/N4035,2),0)</f>
        <v>0</v>
      </c>
      <c r="S4035" t="s">
        <v>8307</v>
      </c>
      <c r="T4035" t="s">
        <v>8308</v>
      </c>
      <c r="U4035">
        <v>4</v>
      </c>
      <c r="V4035">
        <v>24</v>
      </c>
      <c r="W4035" t="s">
        <v>12374</v>
      </c>
    </row>
    <row r="4036" spans="1:23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 s="15">
        <f t="shared" si="127"/>
        <v>42392.36518518519</v>
      </c>
      <c r="J4036">
        <v>1453538752</v>
      </c>
      <c r="K4036" s="17">
        <f>(((L4036/60)/60/24)+DATE(1970,1,1))</f>
        <v>42362.36518518519</v>
      </c>
      <c r="L4036">
        <v>1450946752</v>
      </c>
      <c r="M4036" t="b">
        <v>0</v>
      </c>
      <c r="N4036">
        <v>0</v>
      </c>
      <c r="O4036" t="b">
        <v>0</v>
      </c>
      <c r="P4036" t="s">
        <v>8301</v>
      </c>
      <c r="Q4036">
        <f t="shared" si="126"/>
        <v>0</v>
      </c>
      <c r="R4036">
        <f>IFERROR(ROUND(E4036/N4036,2),0)</f>
        <v>0</v>
      </c>
      <c r="S4036" t="s">
        <v>8307</v>
      </c>
      <c r="T4036" t="s">
        <v>8308</v>
      </c>
      <c r="U4036">
        <v>12</v>
      </c>
      <c r="V4036">
        <v>24</v>
      </c>
      <c r="W4036" t="s">
        <v>12375</v>
      </c>
    </row>
    <row r="4037" spans="1:23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 s="15">
        <f t="shared" si="127"/>
        <v>42810.541701388895</v>
      </c>
      <c r="J4037">
        <v>1489669203</v>
      </c>
      <c r="K4037" s="17">
        <f>(((L4037/60)/60/24)+DATE(1970,1,1))</f>
        <v>42790.583368055552</v>
      </c>
      <c r="L4037">
        <v>1487944803</v>
      </c>
      <c r="M4037" t="b">
        <v>0</v>
      </c>
      <c r="N4037">
        <v>0</v>
      </c>
      <c r="O4037" t="b">
        <v>0</v>
      </c>
      <c r="P4037" t="s">
        <v>8301</v>
      </c>
      <c r="Q4037">
        <f t="shared" si="126"/>
        <v>0</v>
      </c>
      <c r="R4037">
        <f>IFERROR(ROUND(E4037/N4037,2),0)</f>
        <v>0</v>
      </c>
      <c r="S4037" t="s">
        <v>8307</v>
      </c>
      <c r="T4037" t="s">
        <v>8308</v>
      </c>
      <c r="U4037">
        <v>2</v>
      </c>
      <c r="V4037">
        <v>24</v>
      </c>
      <c r="W4037" t="s">
        <v>12376</v>
      </c>
    </row>
    <row r="4038" spans="1:23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 s="15">
        <f t="shared" si="127"/>
        <v>42498.73746527778</v>
      </c>
      <c r="J4038">
        <v>1462729317</v>
      </c>
      <c r="K4038" s="17">
        <f>(((L4038/60)/60/24)+DATE(1970,1,1))</f>
        <v>42438.779131944444</v>
      </c>
      <c r="L4038">
        <v>1457548917</v>
      </c>
      <c r="M4038" t="b">
        <v>0</v>
      </c>
      <c r="N4038">
        <v>0</v>
      </c>
      <c r="O4038" t="b">
        <v>0</v>
      </c>
      <c r="P4038" t="s">
        <v>8301</v>
      </c>
      <c r="Q4038">
        <f t="shared" si="126"/>
        <v>0</v>
      </c>
      <c r="R4038">
        <f>IFERROR(ROUND(E4038/N4038,2),0)</f>
        <v>0</v>
      </c>
      <c r="S4038" t="s">
        <v>8307</v>
      </c>
      <c r="T4038" t="s">
        <v>8308</v>
      </c>
      <c r="U4038">
        <v>3</v>
      </c>
      <c r="V4038">
        <v>9</v>
      </c>
      <c r="W4038" t="s">
        <v>12377</v>
      </c>
    </row>
    <row r="4039" spans="1:23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 s="15">
        <f t="shared" si="127"/>
        <v>42528.008391203708</v>
      </c>
      <c r="J4039">
        <v>1465258325</v>
      </c>
      <c r="K4039" s="17">
        <f>(((L4039/60)/60/24)+DATE(1970,1,1))</f>
        <v>42498.008391203708</v>
      </c>
      <c r="L4039">
        <v>1462666325</v>
      </c>
      <c r="M4039" t="b">
        <v>0</v>
      </c>
      <c r="N4039">
        <v>0</v>
      </c>
      <c r="O4039" t="b">
        <v>0</v>
      </c>
      <c r="P4039" t="s">
        <v>8301</v>
      </c>
      <c r="Q4039">
        <f t="shared" si="126"/>
        <v>0</v>
      </c>
      <c r="R4039">
        <f>IFERROR(ROUND(E4039/N4039,2),0)</f>
        <v>0</v>
      </c>
      <c r="S4039" t="s">
        <v>8307</v>
      </c>
      <c r="T4039" t="s">
        <v>8308</v>
      </c>
      <c r="U4039">
        <v>5</v>
      </c>
      <c r="V4039">
        <v>8</v>
      </c>
      <c r="W4039" t="s">
        <v>12378</v>
      </c>
    </row>
    <row r="4040" spans="1:23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 s="15">
        <f t="shared" si="127"/>
        <v>41893.757210648146</v>
      </c>
      <c r="J4040">
        <v>1410459023</v>
      </c>
      <c r="K4040" s="17">
        <f>(((L4040/60)/60/24)+DATE(1970,1,1))</f>
        <v>41863.757210648146</v>
      </c>
      <c r="L4040">
        <v>1407867023</v>
      </c>
      <c r="M4040" t="b">
        <v>0</v>
      </c>
      <c r="N4040">
        <v>0</v>
      </c>
      <c r="O4040" t="b">
        <v>0</v>
      </c>
      <c r="P4040" t="s">
        <v>8301</v>
      </c>
      <c r="Q4040">
        <f t="shared" si="126"/>
        <v>0</v>
      </c>
      <c r="R4040">
        <f>IFERROR(ROUND(E4040/N4040,2),0)</f>
        <v>0</v>
      </c>
      <c r="S4040" t="s">
        <v>8307</v>
      </c>
      <c r="T4040" t="s">
        <v>8308</v>
      </c>
      <c r="U4040">
        <v>8</v>
      </c>
      <c r="V4040">
        <v>12</v>
      </c>
      <c r="W4040" t="s">
        <v>12379</v>
      </c>
    </row>
    <row r="4041" spans="1:23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 s="15">
        <f t="shared" si="127"/>
        <v>42065.044444444444</v>
      </c>
      <c r="J4041">
        <v>1425258240</v>
      </c>
      <c r="K4041" s="17">
        <f>(((L4041/60)/60/24)+DATE(1970,1,1))</f>
        <v>42027.832800925928</v>
      </c>
      <c r="L4041">
        <v>1422043154</v>
      </c>
      <c r="M4041" t="b">
        <v>0</v>
      </c>
      <c r="N4041">
        <v>0</v>
      </c>
      <c r="O4041" t="b">
        <v>0</v>
      </c>
      <c r="P4041" t="s">
        <v>8301</v>
      </c>
      <c r="Q4041">
        <f t="shared" si="126"/>
        <v>0</v>
      </c>
      <c r="R4041">
        <f>IFERROR(ROUND(E4041/N4041,2),0)</f>
        <v>0</v>
      </c>
      <c r="S4041" t="s">
        <v>8307</v>
      </c>
      <c r="T4041" t="s">
        <v>8308</v>
      </c>
      <c r="U4041">
        <v>1</v>
      </c>
      <c r="V4041">
        <v>23</v>
      </c>
      <c r="W4041" t="s">
        <v>12380</v>
      </c>
    </row>
    <row r="4042" spans="1:23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 s="15">
        <f t="shared" si="127"/>
        <v>41911.636388888888</v>
      </c>
      <c r="J4042">
        <v>1412003784</v>
      </c>
      <c r="K4042" s="17">
        <f>(((L4042/60)/60/24)+DATE(1970,1,1))</f>
        <v>41851.636388888888</v>
      </c>
      <c r="L4042">
        <v>1406819784</v>
      </c>
      <c r="M4042" t="b">
        <v>0</v>
      </c>
      <c r="N4042">
        <v>0</v>
      </c>
      <c r="O4042" t="b">
        <v>0</v>
      </c>
      <c r="P4042" t="s">
        <v>8301</v>
      </c>
      <c r="Q4042">
        <f t="shared" si="126"/>
        <v>0</v>
      </c>
      <c r="R4042">
        <f>IFERROR(ROUND(E4042/N4042,2),0)</f>
        <v>0</v>
      </c>
      <c r="S4042" t="s">
        <v>8307</v>
      </c>
      <c r="T4042" t="s">
        <v>8308</v>
      </c>
      <c r="U4042">
        <v>7</v>
      </c>
      <c r="V4042">
        <v>31</v>
      </c>
      <c r="W4042" t="s">
        <v>12381</v>
      </c>
    </row>
    <row r="4043" spans="1:23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 s="15">
        <f t="shared" si="127"/>
        <v>42463.608923611115</v>
      </c>
      <c r="J4043">
        <v>1459694211</v>
      </c>
      <c r="K4043" s="17">
        <f>(((L4043/60)/60/24)+DATE(1970,1,1))</f>
        <v>42433.650590277779</v>
      </c>
      <c r="L4043">
        <v>1457105811</v>
      </c>
      <c r="M4043" t="b">
        <v>0</v>
      </c>
      <c r="N4043">
        <v>0</v>
      </c>
      <c r="O4043" t="b">
        <v>0</v>
      </c>
      <c r="P4043" t="s">
        <v>8301</v>
      </c>
      <c r="Q4043">
        <f t="shared" si="126"/>
        <v>0</v>
      </c>
      <c r="R4043">
        <f>IFERROR(ROUND(E4043/N4043,2),0)</f>
        <v>0</v>
      </c>
      <c r="S4043" t="s">
        <v>8307</v>
      </c>
      <c r="T4043" t="s">
        <v>8308</v>
      </c>
      <c r="U4043">
        <v>3</v>
      </c>
      <c r="V4043">
        <v>4</v>
      </c>
      <c r="W4043" t="s">
        <v>12382</v>
      </c>
    </row>
    <row r="4044" spans="1:23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 s="15">
        <f t="shared" si="127"/>
        <v>41864.784120370372</v>
      </c>
      <c r="J4044">
        <v>1407955748</v>
      </c>
      <c r="K4044" s="17">
        <f>(((L4044/60)/60/24)+DATE(1970,1,1))</f>
        <v>41834.784120370372</v>
      </c>
      <c r="L4044">
        <v>1405363748</v>
      </c>
      <c r="M4044" t="b">
        <v>0</v>
      </c>
      <c r="N4044">
        <v>0</v>
      </c>
      <c r="O4044" t="b">
        <v>0</v>
      </c>
      <c r="P4044" t="s">
        <v>8301</v>
      </c>
      <c r="Q4044">
        <f t="shared" si="126"/>
        <v>0</v>
      </c>
      <c r="R4044">
        <f>IFERROR(ROUND(E4044/N4044,2),0)</f>
        <v>0</v>
      </c>
      <c r="S4044" t="s">
        <v>8307</v>
      </c>
      <c r="T4044" t="s">
        <v>8308</v>
      </c>
      <c r="U4044">
        <v>7</v>
      </c>
      <c r="V4044">
        <v>14</v>
      </c>
      <c r="W4044" t="s">
        <v>12383</v>
      </c>
    </row>
    <row r="4045" spans="1:23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 s="15">
        <f t="shared" si="127"/>
        <v>42323.96465277778</v>
      </c>
      <c r="J4045">
        <v>1447628946</v>
      </c>
      <c r="K4045" s="17">
        <f>(((L4045/60)/60/24)+DATE(1970,1,1))</f>
        <v>42293.922986111109</v>
      </c>
      <c r="L4045">
        <v>1445033346</v>
      </c>
      <c r="M4045" t="b">
        <v>0</v>
      </c>
      <c r="N4045">
        <v>0</v>
      </c>
      <c r="O4045" t="b">
        <v>0</v>
      </c>
      <c r="P4045" t="s">
        <v>8301</v>
      </c>
      <c r="Q4045">
        <f t="shared" si="126"/>
        <v>0</v>
      </c>
      <c r="R4045">
        <f>IFERROR(ROUND(E4045/N4045,2),0)</f>
        <v>0</v>
      </c>
      <c r="S4045" t="s">
        <v>8307</v>
      </c>
      <c r="T4045" t="s">
        <v>8308</v>
      </c>
      <c r="U4045">
        <v>10</v>
      </c>
      <c r="V4045">
        <v>16</v>
      </c>
      <c r="W4045" t="s">
        <v>12384</v>
      </c>
    </row>
    <row r="4046" spans="1:23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 s="15">
        <f t="shared" si="127"/>
        <v>41903.632523148146</v>
      </c>
      <c r="J4046">
        <v>1411312250</v>
      </c>
      <c r="K4046" s="17">
        <f>(((L4046/60)/60/24)+DATE(1970,1,1))</f>
        <v>41843.632523148146</v>
      </c>
      <c r="L4046">
        <v>1406128250</v>
      </c>
      <c r="M4046" t="b">
        <v>0</v>
      </c>
      <c r="N4046">
        <v>0</v>
      </c>
      <c r="O4046" t="b">
        <v>0</v>
      </c>
      <c r="P4046" t="s">
        <v>8301</v>
      </c>
      <c r="Q4046">
        <f t="shared" si="126"/>
        <v>0</v>
      </c>
      <c r="R4046">
        <f>IFERROR(ROUND(E4046/N4046,2),0)</f>
        <v>0</v>
      </c>
      <c r="S4046" t="s">
        <v>8307</v>
      </c>
      <c r="T4046" t="s">
        <v>8308</v>
      </c>
      <c r="U4046">
        <v>7</v>
      </c>
      <c r="V4046">
        <v>23</v>
      </c>
      <c r="W4046" t="s">
        <v>12385</v>
      </c>
    </row>
    <row r="4047" spans="1:23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 s="15">
        <f t="shared" si="127"/>
        <v>42376.20685185185</v>
      </c>
      <c r="J4047">
        <v>1452142672</v>
      </c>
      <c r="K4047" s="17">
        <f>(((L4047/60)/60/24)+DATE(1970,1,1))</f>
        <v>42346.20685185185</v>
      </c>
      <c r="L4047">
        <v>1449550672</v>
      </c>
      <c r="M4047" t="b">
        <v>0</v>
      </c>
      <c r="N4047">
        <v>0</v>
      </c>
      <c r="O4047" t="b">
        <v>0</v>
      </c>
      <c r="P4047" t="s">
        <v>8301</v>
      </c>
      <c r="Q4047">
        <f t="shared" si="126"/>
        <v>0</v>
      </c>
      <c r="R4047">
        <f>IFERROR(ROUND(E4047/N4047,2),0)</f>
        <v>0</v>
      </c>
      <c r="S4047" t="s">
        <v>8307</v>
      </c>
      <c r="T4047" t="s">
        <v>8308</v>
      </c>
      <c r="U4047">
        <v>12</v>
      </c>
      <c r="V4047">
        <v>8</v>
      </c>
      <c r="W4047" t="s">
        <v>12386</v>
      </c>
    </row>
    <row r="4048" spans="1:23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 s="15">
        <f t="shared" si="127"/>
        <v>42064.856817129628</v>
      </c>
      <c r="J4048">
        <v>1425242029</v>
      </c>
      <c r="K4048" s="17">
        <f>(((L4048/60)/60/24)+DATE(1970,1,1))</f>
        <v>42034.856817129628</v>
      </c>
      <c r="L4048">
        <v>1422650029</v>
      </c>
      <c r="M4048" t="b">
        <v>0</v>
      </c>
      <c r="N4048">
        <v>0</v>
      </c>
      <c r="O4048" t="b">
        <v>0</v>
      </c>
      <c r="P4048" t="s">
        <v>8301</v>
      </c>
      <c r="Q4048">
        <f t="shared" si="126"/>
        <v>0</v>
      </c>
      <c r="R4048">
        <f>IFERROR(ROUND(E4048/N4048,2),0)</f>
        <v>0</v>
      </c>
      <c r="S4048" t="s">
        <v>8307</v>
      </c>
      <c r="T4048" t="s">
        <v>8308</v>
      </c>
      <c r="U4048">
        <v>1</v>
      </c>
      <c r="V4048">
        <v>30</v>
      </c>
      <c r="W4048" t="s">
        <v>12387</v>
      </c>
    </row>
    <row r="4049" spans="1:23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 s="15">
        <f t="shared" si="127"/>
        <v>42828.645914351851</v>
      </c>
      <c r="J4049">
        <v>1491233407</v>
      </c>
      <c r="K4049" s="17">
        <f>(((L4049/60)/60/24)+DATE(1970,1,1))</f>
        <v>42809.645914351851</v>
      </c>
      <c r="L4049">
        <v>1489591807</v>
      </c>
      <c r="M4049" t="b">
        <v>0</v>
      </c>
      <c r="N4049">
        <v>0</v>
      </c>
      <c r="O4049" t="b">
        <v>0</v>
      </c>
      <c r="P4049" t="s">
        <v>8269</v>
      </c>
      <c r="Q4049">
        <f t="shared" si="126"/>
        <v>0</v>
      </c>
      <c r="R4049">
        <f>IFERROR(ROUND(E4049/N4049,2),0)</f>
        <v>0</v>
      </c>
      <c r="S4049" t="s">
        <v>8307</v>
      </c>
      <c r="T4049" t="s">
        <v>8309</v>
      </c>
      <c r="U4049">
        <v>3</v>
      </c>
      <c r="V4049">
        <v>15</v>
      </c>
      <c r="W4049" t="s">
        <v>12388</v>
      </c>
    </row>
    <row r="4050" spans="1:23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 s="15">
        <f t="shared" si="127"/>
        <v>42834.358287037037</v>
      </c>
      <c r="J4050">
        <v>1491726956</v>
      </c>
      <c r="K4050" s="17">
        <f>(((L4050/60)/60/24)+DATE(1970,1,1))</f>
        <v>42808.358287037037</v>
      </c>
      <c r="L4050">
        <v>1489480556</v>
      </c>
      <c r="M4050" t="b">
        <v>0</v>
      </c>
      <c r="N4050">
        <v>0</v>
      </c>
      <c r="O4050" t="b">
        <v>0</v>
      </c>
      <c r="P4050" t="s">
        <v>8269</v>
      </c>
      <c r="Q4050">
        <f t="shared" si="126"/>
        <v>0</v>
      </c>
      <c r="R4050">
        <f>IFERROR(ROUND(E4050/N4050,2),0)</f>
        <v>0</v>
      </c>
      <c r="S4050" t="s">
        <v>8307</v>
      </c>
      <c r="T4050" t="s">
        <v>8309</v>
      </c>
      <c r="U4050">
        <v>3</v>
      </c>
      <c r="V4050">
        <v>14</v>
      </c>
      <c r="W4050" t="s">
        <v>12389</v>
      </c>
    </row>
    <row r="4051" spans="1:23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 s="15">
        <f t="shared" si="127"/>
        <v>42821.999236111107</v>
      </c>
      <c r="J4051">
        <v>1490659134</v>
      </c>
      <c r="K4051" s="17">
        <f>(((L4051/60)/60/24)+DATE(1970,1,1))</f>
        <v>42762.040902777779</v>
      </c>
      <c r="L4051">
        <v>1485478734</v>
      </c>
      <c r="M4051" t="b">
        <v>0</v>
      </c>
      <c r="N4051">
        <v>0</v>
      </c>
      <c r="O4051" t="b">
        <v>0</v>
      </c>
      <c r="P4051" t="s">
        <v>8269</v>
      </c>
      <c r="Q4051">
        <f t="shared" si="126"/>
        <v>0</v>
      </c>
      <c r="R4051">
        <f>IFERROR(ROUND(E4051/N4051,2),0)</f>
        <v>0</v>
      </c>
      <c r="S4051" t="s">
        <v>8307</v>
      </c>
      <c r="T4051" t="s">
        <v>8309</v>
      </c>
      <c r="U4051">
        <v>1</v>
      </c>
      <c r="V4051">
        <v>27</v>
      </c>
      <c r="W4051" t="s">
        <v>12390</v>
      </c>
    </row>
    <row r="4052" spans="1:23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 s="15">
        <f t="shared" si="127"/>
        <v>42713.192997685182</v>
      </c>
      <c r="J4052">
        <v>1481258275</v>
      </c>
      <c r="K4052" s="17">
        <f>(((L4052/60)/60/24)+DATE(1970,1,1))</f>
        <v>42683.151331018518</v>
      </c>
      <c r="L4052">
        <v>1478662675</v>
      </c>
      <c r="M4052" t="b">
        <v>0</v>
      </c>
      <c r="N4052">
        <v>0</v>
      </c>
      <c r="O4052" t="b">
        <v>0</v>
      </c>
      <c r="P4052" t="s">
        <v>8303</v>
      </c>
      <c r="Q4052">
        <f t="shared" si="126"/>
        <v>0</v>
      </c>
      <c r="R4052">
        <f>IFERROR(ROUND(E4052/N4052,2),0)</f>
        <v>0</v>
      </c>
      <c r="S4052" t="s">
        <v>8307</v>
      </c>
      <c r="T4052" t="s">
        <v>8310</v>
      </c>
      <c r="U4052">
        <v>11</v>
      </c>
      <c r="V4052">
        <v>9</v>
      </c>
      <c r="W4052" t="s">
        <v>12391</v>
      </c>
    </row>
    <row r="4053" spans="1:23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 s="15">
        <f t="shared" si="127"/>
        <v>42212.062476851846</v>
      </c>
      <c r="J4053">
        <v>1437960598</v>
      </c>
      <c r="K4053" s="17">
        <f>(((L4053/60)/60/24)+DATE(1970,1,1))</f>
        <v>42182.062476851846</v>
      </c>
      <c r="L4053">
        <v>1435368598</v>
      </c>
      <c r="M4053" t="b">
        <v>0</v>
      </c>
      <c r="N4053">
        <v>0</v>
      </c>
      <c r="O4053" t="b">
        <v>0</v>
      </c>
      <c r="P4053" t="s">
        <v>8303</v>
      </c>
      <c r="Q4053">
        <f t="shared" si="126"/>
        <v>0</v>
      </c>
      <c r="R4053">
        <f>IFERROR(ROUND(E4053/N4053,2),0)</f>
        <v>0</v>
      </c>
      <c r="S4053" t="s">
        <v>8307</v>
      </c>
      <c r="T4053" t="s">
        <v>8310</v>
      </c>
      <c r="U4053">
        <v>6</v>
      </c>
      <c r="V4053">
        <v>27</v>
      </c>
      <c r="W4053" t="s">
        <v>12392</v>
      </c>
    </row>
    <row r="4054" spans="1:23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 s="15">
        <f t="shared" si="127"/>
        <v>42202.676388888889</v>
      </c>
      <c r="J4054">
        <v>1437149640</v>
      </c>
      <c r="K4054" s="17">
        <f>(((L4054/60)/60/24)+DATE(1970,1,1))</f>
        <v>42172.686099537037</v>
      </c>
      <c r="L4054">
        <v>1434558479</v>
      </c>
      <c r="M4054" t="b">
        <v>0</v>
      </c>
      <c r="N4054">
        <v>0</v>
      </c>
      <c r="O4054" t="b">
        <v>0</v>
      </c>
      <c r="P4054" t="s">
        <v>8303</v>
      </c>
      <c r="Q4054">
        <f t="shared" si="126"/>
        <v>0</v>
      </c>
      <c r="R4054">
        <f>IFERROR(ROUND(E4054/N4054,2),0)</f>
        <v>0</v>
      </c>
      <c r="S4054" t="s">
        <v>8307</v>
      </c>
      <c r="T4054" t="s">
        <v>8310</v>
      </c>
      <c r="U4054">
        <v>6</v>
      </c>
      <c r="V4054">
        <v>17</v>
      </c>
      <c r="W4054" t="s">
        <v>12393</v>
      </c>
    </row>
    <row r="4055" spans="1:23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 s="15">
        <f t="shared" si="127"/>
        <v>42266.276053240741</v>
      </c>
      <c r="J4055">
        <v>1442644651</v>
      </c>
      <c r="K4055" s="17">
        <f>(((L4055/60)/60/24)+DATE(1970,1,1))</f>
        <v>42236.276053240741</v>
      </c>
      <c r="L4055">
        <v>1440052651</v>
      </c>
      <c r="M4055" t="b">
        <v>0</v>
      </c>
      <c r="N4055">
        <v>0</v>
      </c>
      <c r="O4055" t="b">
        <v>0</v>
      </c>
      <c r="P4055" t="s">
        <v>8303</v>
      </c>
      <c r="Q4055">
        <f t="shared" si="126"/>
        <v>0</v>
      </c>
      <c r="R4055">
        <f>IFERROR(ROUND(E4055/N4055,2),0)</f>
        <v>0</v>
      </c>
      <c r="S4055" t="s">
        <v>8307</v>
      </c>
      <c r="T4055" t="s">
        <v>8310</v>
      </c>
      <c r="U4055">
        <v>8</v>
      </c>
      <c r="V4055">
        <v>20</v>
      </c>
      <c r="W4055" t="s">
        <v>12394</v>
      </c>
    </row>
    <row r="4056" spans="1:23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 s="15">
        <f t="shared" si="127"/>
        <v>42351.874953703707</v>
      </c>
      <c r="J4056">
        <v>1450040396</v>
      </c>
      <c r="K4056" s="17">
        <f>(((L4056/60)/60/24)+DATE(1970,1,1))</f>
        <v>42291.833287037036</v>
      </c>
      <c r="L4056">
        <v>1444852796</v>
      </c>
      <c r="M4056" t="b">
        <v>0</v>
      </c>
      <c r="N4056">
        <v>0</v>
      </c>
      <c r="O4056" t="b">
        <v>0</v>
      </c>
      <c r="P4056" t="s">
        <v>8303</v>
      </c>
      <c r="Q4056">
        <f t="shared" si="126"/>
        <v>0</v>
      </c>
      <c r="R4056">
        <f>IFERROR(ROUND(E4056/N4056,2),0)</f>
        <v>0</v>
      </c>
      <c r="S4056" t="s">
        <v>8307</v>
      </c>
      <c r="T4056" t="s">
        <v>8310</v>
      </c>
      <c r="U4056">
        <v>10</v>
      </c>
      <c r="V4056">
        <v>14</v>
      </c>
      <c r="W4056" t="s">
        <v>12395</v>
      </c>
    </row>
    <row r="4057" spans="1:23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 s="15">
        <f t="shared" si="127"/>
        <v>42261.694780092599</v>
      </c>
      <c r="J4057">
        <v>1442248829</v>
      </c>
      <c r="K4057" s="17">
        <f>(((L4057/60)/60/24)+DATE(1970,1,1))</f>
        <v>42226.694780092599</v>
      </c>
      <c r="L4057">
        <v>1439224829</v>
      </c>
      <c r="M4057" t="b">
        <v>0</v>
      </c>
      <c r="N4057">
        <v>0</v>
      </c>
      <c r="O4057" t="b">
        <v>0</v>
      </c>
      <c r="P4057" t="s">
        <v>8303</v>
      </c>
      <c r="Q4057">
        <f t="shared" si="126"/>
        <v>0</v>
      </c>
      <c r="R4057">
        <f>IFERROR(ROUND(E4057/N4057,2),0)</f>
        <v>0</v>
      </c>
      <c r="S4057" t="s">
        <v>8307</v>
      </c>
      <c r="T4057" t="s">
        <v>8310</v>
      </c>
      <c r="U4057">
        <v>8</v>
      </c>
      <c r="V4057">
        <v>10</v>
      </c>
      <c r="W4057" t="s">
        <v>12396</v>
      </c>
    </row>
    <row r="4058" spans="1:23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 s="15">
        <f t="shared" si="127"/>
        <v>41917.208333333336</v>
      </c>
      <c r="J4058">
        <v>1412485200</v>
      </c>
      <c r="K4058" s="17">
        <f>(((L4058/60)/60/24)+DATE(1970,1,1))</f>
        <v>41899.627071759263</v>
      </c>
      <c r="L4058">
        <v>1410966179</v>
      </c>
      <c r="M4058" t="b">
        <v>0</v>
      </c>
      <c r="N4058">
        <v>0</v>
      </c>
      <c r="O4058" t="b">
        <v>0</v>
      </c>
      <c r="P4058" t="s">
        <v>8303</v>
      </c>
      <c r="Q4058">
        <f t="shared" si="126"/>
        <v>0</v>
      </c>
      <c r="R4058">
        <f>IFERROR(ROUND(E4058/N4058,2),0)</f>
        <v>0</v>
      </c>
      <c r="S4058" t="s">
        <v>8307</v>
      </c>
      <c r="T4058" t="s">
        <v>8310</v>
      </c>
      <c r="U4058">
        <v>9</v>
      </c>
      <c r="V4058">
        <v>17</v>
      </c>
      <c r="W4058" t="s">
        <v>12397</v>
      </c>
    </row>
    <row r="4059" spans="1:23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 s="15">
        <f t="shared" si="127"/>
        <v>42325.185636574075</v>
      </c>
      <c r="J4059">
        <v>1447734439</v>
      </c>
      <c r="K4059" s="17">
        <f>(((L4059/60)/60/24)+DATE(1970,1,1))</f>
        <v>42285.143969907411</v>
      </c>
      <c r="L4059">
        <v>1444274839</v>
      </c>
      <c r="M4059" t="b">
        <v>0</v>
      </c>
      <c r="N4059">
        <v>0</v>
      </c>
      <c r="O4059" t="b">
        <v>0</v>
      </c>
      <c r="P4059" t="s">
        <v>8303</v>
      </c>
      <c r="Q4059">
        <f t="shared" si="126"/>
        <v>0</v>
      </c>
      <c r="R4059">
        <f>IFERROR(ROUND(E4059/N4059,2),0)</f>
        <v>0</v>
      </c>
      <c r="S4059" t="s">
        <v>8307</v>
      </c>
      <c r="T4059" t="s">
        <v>8310</v>
      </c>
      <c r="U4059">
        <v>10</v>
      </c>
      <c r="V4059">
        <v>8</v>
      </c>
      <c r="W4059" t="s">
        <v>12398</v>
      </c>
    </row>
    <row r="4060" spans="1:23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 s="15">
        <f t="shared" si="127"/>
        <v>42112.9375</v>
      </c>
      <c r="J4060">
        <v>1429396200</v>
      </c>
      <c r="K4060" s="17">
        <f>(((L4060/60)/60/24)+DATE(1970,1,1))</f>
        <v>42103.024398148147</v>
      </c>
      <c r="L4060">
        <v>1428539708</v>
      </c>
      <c r="M4060" t="b">
        <v>0</v>
      </c>
      <c r="N4060">
        <v>0</v>
      </c>
      <c r="O4060" t="b">
        <v>0</v>
      </c>
      <c r="P4060" t="s">
        <v>8269</v>
      </c>
      <c r="Q4060">
        <f t="shared" si="126"/>
        <v>0</v>
      </c>
      <c r="R4060">
        <f>IFERROR(ROUND(E4060/N4060,2),0)</f>
        <v>0</v>
      </c>
      <c r="S4060" t="s">
        <v>8307</v>
      </c>
      <c r="T4060" t="s">
        <v>8309</v>
      </c>
      <c r="U4060">
        <v>4</v>
      </c>
      <c r="V4060">
        <v>9</v>
      </c>
      <c r="W4060" t="s">
        <v>12399</v>
      </c>
    </row>
    <row r="4061" spans="1:23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 s="15">
        <f t="shared" si="127"/>
        <v>42355.920717592591</v>
      </c>
      <c r="J4061">
        <v>1450389950</v>
      </c>
      <c r="K4061" s="17">
        <f>(((L4061/60)/60/24)+DATE(1970,1,1))</f>
        <v>42325.920717592591</v>
      </c>
      <c r="L4061">
        <v>1447797950</v>
      </c>
      <c r="M4061" t="b">
        <v>0</v>
      </c>
      <c r="N4061">
        <v>0</v>
      </c>
      <c r="O4061" t="b">
        <v>0</v>
      </c>
      <c r="P4061" t="s">
        <v>8269</v>
      </c>
      <c r="Q4061">
        <f t="shared" si="126"/>
        <v>0</v>
      </c>
      <c r="R4061">
        <f>IFERROR(ROUND(E4061/N4061,2),0)</f>
        <v>0</v>
      </c>
      <c r="S4061" t="s">
        <v>8307</v>
      </c>
      <c r="T4061" t="s">
        <v>8309</v>
      </c>
      <c r="U4061">
        <v>11</v>
      </c>
      <c r="V4061">
        <v>17</v>
      </c>
      <c r="W4061" t="s">
        <v>12400</v>
      </c>
    </row>
    <row r="4062" spans="1:23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 s="15">
        <f t="shared" si="127"/>
        <v>41823.710231481484</v>
      </c>
      <c r="J4062">
        <v>1404406964</v>
      </c>
      <c r="K4062" s="17">
        <f>(((L4062/60)/60/24)+DATE(1970,1,1))</f>
        <v>41793.710231481484</v>
      </c>
      <c r="L4062">
        <v>1401814964</v>
      </c>
      <c r="M4062" t="b">
        <v>0</v>
      </c>
      <c r="N4062">
        <v>0</v>
      </c>
      <c r="O4062" t="b">
        <v>0</v>
      </c>
      <c r="P4062" t="s">
        <v>8269</v>
      </c>
      <c r="Q4062">
        <f t="shared" si="126"/>
        <v>0</v>
      </c>
      <c r="R4062">
        <f>IFERROR(ROUND(E4062/N4062,2),0)</f>
        <v>0</v>
      </c>
      <c r="S4062" t="s">
        <v>8307</v>
      </c>
      <c r="T4062" t="s">
        <v>8309</v>
      </c>
      <c r="U4062">
        <v>6</v>
      </c>
      <c r="V4062">
        <v>3</v>
      </c>
      <c r="W4062" t="s">
        <v>12401</v>
      </c>
    </row>
    <row r="4063" spans="1:23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 s="15">
        <f t="shared" si="127"/>
        <v>41825.165972222225</v>
      </c>
      <c r="J4063">
        <v>1404532740</v>
      </c>
      <c r="K4063" s="17">
        <f>(((L4063/60)/60/24)+DATE(1970,1,1))</f>
        <v>41793.814259259263</v>
      </c>
      <c r="L4063">
        <v>1401823952</v>
      </c>
      <c r="M4063" t="b">
        <v>0</v>
      </c>
      <c r="N4063">
        <v>0</v>
      </c>
      <c r="O4063" t="b">
        <v>0</v>
      </c>
      <c r="P4063" t="s">
        <v>8269</v>
      </c>
      <c r="Q4063">
        <f t="shared" si="126"/>
        <v>0</v>
      </c>
      <c r="R4063">
        <f>IFERROR(ROUND(E4063/N4063,2),0)</f>
        <v>0</v>
      </c>
      <c r="S4063" t="s">
        <v>8307</v>
      </c>
      <c r="T4063" t="s">
        <v>8309</v>
      </c>
      <c r="U4063">
        <v>6</v>
      </c>
      <c r="V4063">
        <v>3</v>
      </c>
      <c r="W4063" t="s">
        <v>12402</v>
      </c>
    </row>
    <row r="4064" spans="1:23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 s="15">
        <f t="shared" si="127"/>
        <v>42696.708599537036</v>
      </c>
      <c r="J4064">
        <v>1479834023</v>
      </c>
      <c r="K4064" s="17">
        <f>(((L4064/60)/60/24)+DATE(1970,1,1))</f>
        <v>42666.666932870372</v>
      </c>
      <c r="L4064">
        <v>1477238423</v>
      </c>
      <c r="M4064" t="b">
        <v>0</v>
      </c>
      <c r="N4064">
        <v>0</v>
      </c>
      <c r="O4064" t="b">
        <v>0</v>
      </c>
      <c r="P4064" t="s">
        <v>8303</v>
      </c>
      <c r="Q4064">
        <f t="shared" si="126"/>
        <v>0</v>
      </c>
      <c r="R4064">
        <f>IFERROR(ROUND(E4064/N4064,2),0)</f>
        <v>0</v>
      </c>
      <c r="S4064" t="s">
        <v>8307</v>
      </c>
      <c r="T4064" t="s">
        <v>8310</v>
      </c>
      <c r="U4064">
        <v>10</v>
      </c>
      <c r="V4064">
        <v>23</v>
      </c>
      <c r="W4064" t="s">
        <v>12403</v>
      </c>
    </row>
    <row r="4065" spans="1:23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 s="15">
        <f t="shared" si="127"/>
        <v>41826.692037037035</v>
      </c>
      <c r="J4065">
        <v>1404664592</v>
      </c>
      <c r="K4065" s="17">
        <f>(((L4065/60)/60/24)+DATE(1970,1,1))</f>
        <v>41766.692037037035</v>
      </c>
      <c r="L4065">
        <v>1399480592</v>
      </c>
      <c r="M4065" t="b">
        <v>0</v>
      </c>
      <c r="N4065">
        <v>0</v>
      </c>
      <c r="O4065" t="b">
        <v>0</v>
      </c>
      <c r="P4065" t="s">
        <v>8303</v>
      </c>
      <c r="Q4065">
        <f t="shared" si="126"/>
        <v>0</v>
      </c>
      <c r="R4065">
        <f>IFERROR(ROUND(E4065/N4065,2),0)</f>
        <v>0</v>
      </c>
      <c r="S4065" t="s">
        <v>8307</v>
      </c>
      <c r="T4065" t="s">
        <v>8310</v>
      </c>
      <c r="U4065">
        <v>5</v>
      </c>
      <c r="V4065">
        <v>7</v>
      </c>
      <c r="W4065" t="s">
        <v>12404</v>
      </c>
    </row>
    <row r="4066" spans="1:23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 s="15">
        <f t="shared" si="127"/>
        <v>42299.126226851848</v>
      </c>
      <c r="J4066">
        <v>1445482906</v>
      </c>
      <c r="K4066" s="17">
        <f>(((L4066/60)/60/24)+DATE(1970,1,1))</f>
        <v>42269.126226851848</v>
      </c>
      <c r="L4066">
        <v>1442890906</v>
      </c>
      <c r="M4066" t="b">
        <v>0</v>
      </c>
      <c r="N4066">
        <v>0</v>
      </c>
      <c r="O4066" t="b">
        <v>0</v>
      </c>
      <c r="P4066" t="s">
        <v>8303</v>
      </c>
      <c r="Q4066">
        <f t="shared" si="126"/>
        <v>0</v>
      </c>
      <c r="R4066">
        <f>IFERROR(ROUND(E4066/N4066,2),0)</f>
        <v>0</v>
      </c>
      <c r="S4066" t="s">
        <v>8307</v>
      </c>
      <c r="T4066" t="s">
        <v>8310</v>
      </c>
      <c r="U4066">
        <v>9</v>
      </c>
      <c r="V4066">
        <v>22</v>
      </c>
      <c r="W4066" t="s">
        <v>12405</v>
      </c>
    </row>
    <row r="4067" spans="1:23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 s="15">
        <f t="shared" si="127"/>
        <v>42582.291666666672</v>
      </c>
      <c r="J4067">
        <v>1469948400</v>
      </c>
      <c r="K4067" s="17">
        <f>(((L4067/60)/60/24)+DATE(1970,1,1))</f>
        <v>42527.00953703704</v>
      </c>
      <c r="L4067">
        <v>1465172024</v>
      </c>
      <c r="M4067" t="b">
        <v>0</v>
      </c>
      <c r="N4067">
        <v>0</v>
      </c>
      <c r="O4067" t="b">
        <v>0</v>
      </c>
      <c r="P4067" t="s">
        <v>8303</v>
      </c>
      <c r="Q4067">
        <f t="shared" si="126"/>
        <v>0</v>
      </c>
      <c r="R4067">
        <f>IFERROR(ROUND(E4067/N4067,2),0)</f>
        <v>0</v>
      </c>
      <c r="S4067" t="s">
        <v>8307</v>
      </c>
      <c r="T4067" t="s">
        <v>8310</v>
      </c>
      <c r="U4067">
        <v>6</v>
      </c>
      <c r="V4067">
        <v>6</v>
      </c>
      <c r="W4067" t="s">
        <v>12406</v>
      </c>
    </row>
    <row r="4068" spans="1:23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 s="15">
        <f t="shared" si="127"/>
        <v>42313.674826388888</v>
      </c>
      <c r="J4068">
        <v>1446739905</v>
      </c>
      <c r="K4068" s="17">
        <f>(((L4068/60)/60/24)+DATE(1970,1,1))</f>
        <v>42253.633159722223</v>
      </c>
      <c r="L4068">
        <v>1441552305</v>
      </c>
      <c r="M4068" t="b">
        <v>0</v>
      </c>
      <c r="N4068">
        <v>0</v>
      </c>
      <c r="O4068" t="b">
        <v>0</v>
      </c>
      <c r="P4068" t="s">
        <v>8269</v>
      </c>
      <c r="Q4068">
        <f t="shared" si="126"/>
        <v>0</v>
      </c>
      <c r="R4068">
        <f>IFERROR(ROUND(E4068/N4068,2),0)</f>
        <v>0</v>
      </c>
      <c r="S4068" t="s">
        <v>8307</v>
      </c>
      <c r="T4068" t="s">
        <v>8309</v>
      </c>
      <c r="U4068">
        <v>9</v>
      </c>
      <c r="V4068">
        <v>6</v>
      </c>
      <c r="W4068" t="s">
        <v>12407</v>
      </c>
    </row>
    <row r="4069" spans="1:23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 s="15">
        <f t="shared" si="127"/>
        <v>42230.145787037036</v>
      </c>
      <c r="J4069">
        <v>1439522996</v>
      </c>
      <c r="K4069" s="17">
        <f>(((L4069/60)/60/24)+DATE(1970,1,1))</f>
        <v>42180.145787037036</v>
      </c>
      <c r="L4069">
        <v>1435202996</v>
      </c>
      <c r="M4069" t="b">
        <v>0</v>
      </c>
      <c r="N4069">
        <v>0</v>
      </c>
      <c r="O4069" t="b">
        <v>0</v>
      </c>
      <c r="P4069" t="s">
        <v>8303</v>
      </c>
      <c r="Q4069">
        <f t="shared" si="126"/>
        <v>0</v>
      </c>
      <c r="R4069">
        <f>IFERROR(ROUND(E4069/N4069,2),0)</f>
        <v>0</v>
      </c>
      <c r="S4069" t="s">
        <v>8307</v>
      </c>
      <c r="T4069" t="s">
        <v>8310</v>
      </c>
      <c r="U4069">
        <v>6</v>
      </c>
      <c r="V4069">
        <v>25</v>
      </c>
      <c r="W4069" t="s">
        <v>12408</v>
      </c>
    </row>
    <row r="4070" spans="1:23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 s="15">
        <f t="shared" si="127"/>
        <v>42285.696006944447</v>
      </c>
      <c r="J4070">
        <v>1444322535</v>
      </c>
      <c r="K4070" s="17">
        <f>(((L4070/60)/60/24)+DATE(1970,1,1))</f>
        <v>42255.696006944447</v>
      </c>
      <c r="L4070">
        <v>1441730535</v>
      </c>
      <c r="M4070" t="b">
        <v>0</v>
      </c>
      <c r="N4070">
        <v>0</v>
      </c>
      <c r="O4070" t="b">
        <v>0</v>
      </c>
      <c r="P4070" t="s">
        <v>8303</v>
      </c>
      <c r="Q4070">
        <f t="shared" si="126"/>
        <v>0</v>
      </c>
      <c r="R4070">
        <f>IFERROR(ROUND(E4070/N4070,2),0)</f>
        <v>0</v>
      </c>
      <c r="S4070" t="s">
        <v>8307</v>
      </c>
      <c r="T4070" t="s">
        <v>8310</v>
      </c>
      <c r="U4070">
        <v>9</v>
      </c>
      <c r="V4070">
        <v>8</v>
      </c>
      <c r="W4070" t="s">
        <v>12409</v>
      </c>
    </row>
    <row r="4071" spans="1:23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 s="15">
        <f t="shared" si="127"/>
        <v>42028.041666666672</v>
      </c>
      <c r="J4071">
        <v>1422061200</v>
      </c>
      <c r="K4071" s="17">
        <f>(((L4071/60)/60/24)+DATE(1970,1,1))</f>
        <v>42007.016458333332</v>
      </c>
      <c r="L4071">
        <v>1420244622</v>
      </c>
      <c r="M4071" t="b">
        <v>0</v>
      </c>
      <c r="N4071">
        <v>0</v>
      </c>
      <c r="O4071" t="b">
        <v>0</v>
      </c>
      <c r="P4071" t="s">
        <v>8303</v>
      </c>
      <c r="Q4071">
        <f t="shared" si="126"/>
        <v>0</v>
      </c>
      <c r="R4071">
        <f>IFERROR(ROUND(E4071/N4071,2),0)</f>
        <v>0</v>
      </c>
      <c r="S4071" t="s">
        <v>8307</v>
      </c>
      <c r="T4071" t="s">
        <v>8310</v>
      </c>
      <c r="U4071">
        <v>1</v>
      </c>
      <c r="V4071">
        <v>3</v>
      </c>
      <c r="W4071" t="s">
        <v>12410</v>
      </c>
    </row>
    <row r="4072" spans="1:23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 s="15">
        <f t="shared" si="127"/>
        <v>42616.416666666672</v>
      </c>
      <c r="J4072">
        <v>1472896800</v>
      </c>
      <c r="K4072" s="17">
        <f>(((L4072/60)/60/24)+DATE(1970,1,1))</f>
        <v>42615.346817129626</v>
      </c>
      <c r="L4072">
        <v>1472804365</v>
      </c>
      <c r="M4072" t="b">
        <v>0</v>
      </c>
      <c r="N4072">
        <v>0</v>
      </c>
      <c r="O4072" t="b">
        <v>0</v>
      </c>
      <c r="P4072" t="s">
        <v>8303</v>
      </c>
      <c r="Q4072">
        <f t="shared" si="126"/>
        <v>0</v>
      </c>
      <c r="R4072">
        <f>IFERROR(ROUND(E4072/N4072,2),0)</f>
        <v>0</v>
      </c>
      <c r="S4072" t="s">
        <v>8307</v>
      </c>
      <c r="T4072" t="s">
        <v>8310</v>
      </c>
      <c r="U4072">
        <v>9</v>
      </c>
      <c r="V4072">
        <v>2</v>
      </c>
      <c r="W4072" t="s">
        <v>12411</v>
      </c>
    </row>
    <row r="4073" spans="1:23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 s="15">
        <f t="shared" si="127"/>
        <v>42029.861064814817</v>
      </c>
      <c r="J4073">
        <v>1422218396</v>
      </c>
      <c r="K4073" s="17">
        <f>(((L4073/60)/60/24)+DATE(1970,1,1))</f>
        <v>41999.861064814817</v>
      </c>
      <c r="L4073">
        <v>1419626396</v>
      </c>
      <c r="M4073" t="b">
        <v>0</v>
      </c>
      <c r="N4073">
        <v>0</v>
      </c>
      <c r="O4073" t="b">
        <v>0</v>
      </c>
      <c r="P4073" t="s">
        <v>8303</v>
      </c>
      <c r="Q4073">
        <f t="shared" si="126"/>
        <v>0</v>
      </c>
      <c r="R4073">
        <f>IFERROR(ROUND(E4073/N4073,2),0)</f>
        <v>0</v>
      </c>
      <c r="S4073" t="s">
        <v>8307</v>
      </c>
      <c r="T4073" t="s">
        <v>8310</v>
      </c>
      <c r="U4073">
        <v>12</v>
      </c>
      <c r="V4073">
        <v>26</v>
      </c>
      <c r="W4073" t="s">
        <v>12412</v>
      </c>
    </row>
    <row r="4074" spans="1:23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 s="15">
        <f t="shared" si="127"/>
        <v>42400.960416666669</v>
      </c>
      <c r="J4074">
        <v>1454281380</v>
      </c>
      <c r="K4074" s="17">
        <f>(((L4074/60)/60/24)+DATE(1970,1,1))</f>
        <v>42373.983449074076</v>
      </c>
      <c r="L4074">
        <v>1451950570</v>
      </c>
      <c r="M4074" t="b">
        <v>0</v>
      </c>
      <c r="N4074">
        <v>0</v>
      </c>
      <c r="O4074" t="b">
        <v>0</v>
      </c>
      <c r="P4074" t="s">
        <v>8303</v>
      </c>
      <c r="Q4074">
        <f t="shared" si="126"/>
        <v>0</v>
      </c>
      <c r="R4074">
        <f>IFERROR(ROUND(E4074/N4074,2),0)</f>
        <v>0</v>
      </c>
      <c r="S4074" t="s">
        <v>8307</v>
      </c>
      <c r="T4074" t="s">
        <v>8310</v>
      </c>
      <c r="U4074">
        <v>1</v>
      </c>
      <c r="V4074">
        <v>4</v>
      </c>
      <c r="W4074" t="s">
        <v>12413</v>
      </c>
    </row>
    <row r="4075" spans="1:23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 s="15">
        <f t="shared" si="127"/>
        <v>41884.602650462963</v>
      </c>
      <c r="J4075">
        <v>1409668069</v>
      </c>
      <c r="K4075" s="17">
        <f>(((L4075/60)/60/24)+DATE(1970,1,1))</f>
        <v>41854.602650462963</v>
      </c>
      <c r="L4075">
        <v>1407076069</v>
      </c>
      <c r="M4075" t="b">
        <v>0</v>
      </c>
      <c r="N4075">
        <v>0</v>
      </c>
      <c r="O4075" t="b">
        <v>0</v>
      </c>
      <c r="P4075" t="s">
        <v>8303</v>
      </c>
      <c r="Q4075">
        <f t="shared" si="126"/>
        <v>0</v>
      </c>
      <c r="R4075">
        <f>IFERROR(ROUND(E4075/N4075,2),0)</f>
        <v>0</v>
      </c>
      <c r="S4075" t="s">
        <v>8307</v>
      </c>
      <c r="T4075" t="s">
        <v>8310</v>
      </c>
      <c r="U4075">
        <v>8</v>
      </c>
      <c r="V4075">
        <v>3</v>
      </c>
      <c r="W4075" t="s">
        <v>12414</v>
      </c>
    </row>
    <row r="4076" spans="1:23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 s="15">
        <f t="shared" si="127"/>
        <v>42090.749907407408</v>
      </c>
      <c r="J4076">
        <v>1427479192</v>
      </c>
      <c r="K4076" s="17">
        <f>(((L4076/60)/60/24)+DATE(1970,1,1))</f>
        <v>42065.791574074072</v>
      </c>
      <c r="L4076">
        <v>1425322792</v>
      </c>
      <c r="M4076" t="b">
        <v>0</v>
      </c>
      <c r="N4076">
        <v>0</v>
      </c>
      <c r="O4076" t="b">
        <v>0</v>
      </c>
      <c r="P4076" t="s">
        <v>8303</v>
      </c>
      <c r="Q4076">
        <f t="shared" si="126"/>
        <v>0</v>
      </c>
      <c r="R4076">
        <f>IFERROR(ROUND(E4076/N4076,2),0)</f>
        <v>0</v>
      </c>
      <c r="S4076" t="s">
        <v>8307</v>
      </c>
      <c r="T4076" t="s">
        <v>8310</v>
      </c>
      <c r="U4076">
        <v>3</v>
      </c>
      <c r="V4076">
        <v>2</v>
      </c>
      <c r="W4076" t="s">
        <v>12415</v>
      </c>
    </row>
    <row r="4077" spans="1:23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 s="15">
        <f t="shared" si="127"/>
        <v>42499.951284722221</v>
      </c>
      <c r="J4077">
        <v>1462834191</v>
      </c>
      <c r="K4077" s="17">
        <f>(((L4077/60)/60/24)+DATE(1970,1,1))</f>
        <v>42469.951284722221</v>
      </c>
      <c r="L4077">
        <v>1460242191</v>
      </c>
      <c r="M4077" t="b">
        <v>0</v>
      </c>
      <c r="N4077">
        <v>0</v>
      </c>
      <c r="O4077" t="b">
        <v>0</v>
      </c>
      <c r="P4077" t="s">
        <v>8303</v>
      </c>
      <c r="Q4077">
        <f t="shared" si="126"/>
        <v>0</v>
      </c>
      <c r="R4077">
        <f>IFERROR(ROUND(E4077/N4077,2),0)</f>
        <v>0</v>
      </c>
      <c r="S4077" t="s">
        <v>8307</v>
      </c>
      <c r="T4077" t="s">
        <v>8310</v>
      </c>
      <c r="U4077">
        <v>4</v>
      </c>
      <c r="V4077">
        <v>9</v>
      </c>
      <c r="W4077" t="s">
        <v>12416</v>
      </c>
    </row>
    <row r="4078" spans="1:23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 s="15">
        <f t="shared" si="127"/>
        <v>41984.228032407409</v>
      </c>
      <c r="J4078">
        <v>1418275702</v>
      </c>
      <c r="K4078" s="17">
        <f>(((L4078/60)/60/24)+DATE(1970,1,1))</f>
        <v>41954.228032407409</v>
      </c>
      <c r="L4078">
        <v>1415683702</v>
      </c>
      <c r="M4078" t="b">
        <v>0</v>
      </c>
      <c r="N4078">
        <v>0</v>
      </c>
      <c r="O4078" t="b">
        <v>0</v>
      </c>
      <c r="P4078" t="s">
        <v>8303</v>
      </c>
      <c r="Q4078">
        <f t="shared" si="126"/>
        <v>0</v>
      </c>
      <c r="R4078">
        <f>IFERROR(ROUND(E4078/N4078,2),0)</f>
        <v>0</v>
      </c>
      <c r="S4078" t="s">
        <v>8307</v>
      </c>
      <c r="T4078" t="s">
        <v>8310</v>
      </c>
      <c r="U4078">
        <v>11</v>
      </c>
      <c r="V4078">
        <v>11</v>
      </c>
      <c r="W4078" t="s">
        <v>12417</v>
      </c>
    </row>
    <row r="4079" spans="1:23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 s="15">
        <f t="shared" si="127"/>
        <v>41875.291666666664</v>
      </c>
      <c r="J4079">
        <v>1408863600</v>
      </c>
      <c r="K4079" s="17">
        <f>(((L4079/60)/60/24)+DATE(1970,1,1))</f>
        <v>41867.652280092596</v>
      </c>
      <c r="L4079">
        <v>1408203557</v>
      </c>
      <c r="M4079" t="b">
        <v>0</v>
      </c>
      <c r="N4079">
        <v>0</v>
      </c>
      <c r="O4079" t="b">
        <v>0</v>
      </c>
      <c r="P4079" t="s">
        <v>8269</v>
      </c>
      <c r="Q4079">
        <f t="shared" si="126"/>
        <v>0</v>
      </c>
      <c r="R4079">
        <f>IFERROR(ROUND(E4079/N4079,2),0)</f>
        <v>0</v>
      </c>
      <c r="S4079" t="s">
        <v>8307</v>
      </c>
      <c r="T4079" t="s">
        <v>8309</v>
      </c>
      <c r="U4079">
        <v>8</v>
      </c>
      <c r="V4079">
        <v>16</v>
      </c>
      <c r="W4079" t="s">
        <v>12418</v>
      </c>
    </row>
    <row r="4080" spans="1:23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 s="15">
        <f t="shared" si="127"/>
        <v>42230.818055555559</v>
      </c>
      <c r="J4080">
        <v>1439581080</v>
      </c>
      <c r="K4080" s="17">
        <f>(((L4080/60)/60/24)+DATE(1970,1,1))</f>
        <v>42186.01116898148</v>
      </c>
      <c r="L4080">
        <v>1435709765</v>
      </c>
      <c r="M4080" t="b">
        <v>0</v>
      </c>
      <c r="N4080">
        <v>0</v>
      </c>
      <c r="O4080" t="b">
        <v>0</v>
      </c>
      <c r="P4080" t="s">
        <v>8269</v>
      </c>
      <c r="Q4080">
        <f t="shared" si="126"/>
        <v>0</v>
      </c>
      <c r="R4080">
        <f>IFERROR(ROUND(E4080/N4080,2),0)</f>
        <v>0</v>
      </c>
      <c r="S4080" t="s">
        <v>8307</v>
      </c>
      <c r="T4080" t="s">
        <v>8309</v>
      </c>
      <c r="U4080">
        <v>7</v>
      </c>
      <c r="V4080">
        <v>1</v>
      </c>
      <c r="W4080" t="s">
        <v>12419</v>
      </c>
    </row>
    <row r="4081" spans="1:23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 s="15">
        <f t="shared" si="127"/>
        <v>42524.471666666665</v>
      </c>
      <c r="J4081">
        <v>1464952752</v>
      </c>
      <c r="K4081" s="17">
        <f>(((L4081/60)/60/24)+DATE(1970,1,1))</f>
        <v>42494.471666666665</v>
      </c>
      <c r="L4081">
        <v>1462360752</v>
      </c>
      <c r="M4081" t="b">
        <v>0</v>
      </c>
      <c r="N4081">
        <v>0</v>
      </c>
      <c r="O4081" t="b">
        <v>0</v>
      </c>
      <c r="P4081" t="s">
        <v>8269</v>
      </c>
      <c r="Q4081">
        <f t="shared" si="126"/>
        <v>0</v>
      </c>
      <c r="R4081">
        <f>IFERROR(ROUND(E4081/N4081,2),0)</f>
        <v>0</v>
      </c>
      <c r="S4081" t="s">
        <v>8307</v>
      </c>
      <c r="T4081" t="s">
        <v>8309</v>
      </c>
      <c r="U4081">
        <v>5</v>
      </c>
      <c r="V4081">
        <v>4</v>
      </c>
      <c r="W4081" t="s">
        <v>12420</v>
      </c>
    </row>
    <row r="4082" spans="1:23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 s="15">
        <f t="shared" si="127"/>
        <v>41938.75</v>
      </c>
      <c r="J4082">
        <v>1414346400</v>
      </c>
      <c r="K4082" s="17">
        <f>(((L4082/60)/60/24)+DATE(1970,1,1))</f>
        <v>41926.542303240742</v>
      </c>
      <c r="L4082">
        <v>1413291655</v>
      </c>
      <c r="M4082" t="b">
        <v>0</v>
      </c>
      <c r="N4082">
        <v>0</v>
      </c>
      <c r="O4082" t="b">
        <v>0</v>
      </c>
      <c r="P4082" t="s">
        <v>8269</v>
      </c>
      <c r="Q4082">
        <f t="shared" si="126"/>
        <v>0</v>
      </c>
      <c r="R4082">
        <f>IFERROR(ROUND(E4082/N4082,2),0)</f>
        <v>0</v>
      </c>
      <c r="S4082" t="s">
        <v>8307</v>
      </c>
      <c r="T4082" t="s">
        <v>8309</v>
      </c>
      <c r="U4082">
        <v>10</v>
      </c>
      <c r="V4082">
        <v>14</v>
      </c>
      <c r="W4082" t="s">
        <v>12421</v>
      </c>
    </row>
    <row r="4083" spans="1:23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 s="15">
        <f t="shared" si="127"/>
        <v>42461.25</v>
      </c>
      <c r="J4083">
        <v>1459490400</v>
      </c>
      <c r="K4083" s="17">
        <f>(((L4083/60)/60/24)+DATE(1970,1,1))</f>
        <v>42433.338749999995</v>
      </c>
      <c r="L4083">
        <v>1457078868</v>
      </c>
      <c r="M4083" t="b">
        <v>0</v>
      </c>
      <c r="N4083">
        <v>0</v>
      </c>
      <c r="O4083" t="b">
        <v>0</v>
      </c>
      <c r="P4083" t="s">
        <v>8269</v>
      </c>
      <c r="Q4083">
        <f t="shared" si="126"/>
        <v>0</v>
      </c>
      <c r="R4083">
        <f>IFERROR(ROUND(E4083/N4083,2),0)</f>
        <v>0</v>
      </c>
      <c r="S4083" t="s">
        <v>8307</v>
      </c>
      <c r="T4083" t="s">
        <v>8309</v>
      </c>
      <c r="U4083">
        <v>3</v>
      </c>
      <c r="V4083">
        <v>4</v>
      </c>
      <c r="W4083" t="s">
        <v>12422</v>
      </c>
    </row>
    <row r="4084" spans="1:23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 s="15">
        <f t="shared" si="127"/>
        <v>42253.151701388888</v>
      </c>
      <c r="J4084">
        <v>1441510707</v>
      </c>
      <c r="K4084" s="17">
        <f>(((L4084/60)/60/24)+DATE(1970,1,1))</f>
        <v>42228.151701388888</v>
      </c>
      <c r="L4084">
        <v>1439350707</v>
      </c>
      <c r="M4084" t="b">
        <v>0</v>
      </c>
      <c r="N4084">
        <v>0</v>
      </c>
      <c r="O4084" t="b">
        <v>0</v>
      </c>
      <c r="P4084" t="s">
        <v>8269</v>
      </c>
      <c r="Q4084">
        <f t="shared" si="126"/>
        <v>0</v>
      </c>
      <c r="R4084">
        <f>IFERROR(ROUND(E4084/N4084,2),0)</f>
        <v>0</v>
      </c>
      <c r="S4084" t="s">
        <v>8307</v>
      </c>
      <c r="T4084" t="s">
        <v>8309</v>
      </c>
      <c r="U4084">
        <v>8</v>
      </c>
      <c r="V4084">
        <v>12</v>
      </c>
      <c r="W4084" t="s">
        <v>12423</v>
      </c>
    </row>
    <row r="4085" spans="1:23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 s="15">
        <f t="shared" si="127"/>
        <v>42705.304629629631</v>
      </c>
      <c r="J4085">
        <v>1480576720</v>
      </c>
      <c r="K4085" s="17">
        <f>(((L4085/60)/60/24)+DATE(1970,1,1))</f>
        <v>42675.262962962966</v>
      </c>
      <c r="L4085">
        <v>1477981120</v>
      </c>
      <c r="M4085" t="b">
        <v>0</v>
      </c>
      <c r="N4085">
        <v>0</v>
      </c>
      <c r="O4085" t="b">
        <v>0</v>
      </c>
      <c r="P4085" t="s">
        <v>8269</v>
      </c>
      <c r="Q4085">
        <f t="shared" si="126"/>
        <v>0</v>
      </c>
      <c r="R4085">
        <f>IFERROR(ROUND(E4085/N4085,2),0)</f>
        <v>0</v>
      </c>
      <c r="S4085" t="s">
        <v>8307</v>
      </c>
      <c r="T4085" t="s">
        <v>8309</v>
      </c>
      <c r="U4085">
        <v>11</v>
      </c>
      <c r="V4085">
        <v>1</v>
      </c>
      <c r="W4085" t="s">
        <v>12424</v>
      </c>
    </row>
    <row r="4086" spans="1:23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 s="15">
        <f t="shared" si="127"/>
        <v>42171.904097222221</v>
      </c>
      <c r="J4086">
        <v>1434490914</v>
      </c>
      <c r="K4086" s="17">
        <f>(((L4086/60)/60/24)+DATE(1970,1,1))</f>
        <v>42111.904097222221</v>
      </c>
      <c r="L4086">
        <v>1429306914</v>
      </c>
      <c r="M4086" t="b">
        <v>0</v>
      </c>
      <c r="N4086">
        <v>0</v>
      </c>
      <c r="O4086" t="b">
        <v>0</v>
      </c>
      <c r="P4086" t="s">
        <v>8269</v>
      </c>
      <c r="Q4086">
        <f t="shared" si="126"/>
        <v>0</v>
      </c>
      <c r="R4086">
        <f>IFERROR(ROUND(E4086/N4086,2),0)</f>
        <v>0</v>
      </c>
      <c r="S4086" t="s">
        <v>8307</v>
      </c>
      <c r="T4086" t="s">
        <v>8309</v>
      </c>
      <c r="U4086">
        <v>4</v>
      </c>
      <c r="V4086">
        <v>17</v>
      </c>
      <c r="W4086" t="s">
        <v>12425</v>
      </c>
    </row>
    <row r="4087" spans="1:23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 s="15">
        <f t="shared" si="127"/>
        <v>42243.662905092591</v>
      </c>
      <c r="J4087">
        <v>1440690875</v>
      </c>
      <c r="K4087" s="17">
        <f>(((L4087/60)/60/24)+DATE(1970,1,1))</f>
        <v>42213.662905092591</v>
      </c>
      <c r="L4087">
        <v>1438098875</v>
      </c>
      <c r="M4087" t="b">
        <v>0</v>
      </c>
      <c r="N4087">
        <v>0</v>
      </c>
      <c r="O4087" t="b">
        <v>0</v>
      </c>
      <c r="P4087" t="s">
        <v>8269</v>
      </c>
      <c r="Q4087">
        <f t="shared" si="126"/>
        <v>0</v>
      </c>
      <c r="R4087">
        <f>IFERROR(ROUND(E4087/N4087,2),0)</f>
        <v>0</v>
      </c>
      <c r="S4087" t="s">
        <v>8307</v>
      </c>
      <c r="T4087" t="s">
        <v>8309</v>
      </c>
      <c r="U4087">
        <v>7</v>
      </c>
      <c r="V4087">
        <v>28</v>
      </c>
      <c r="W4087" t="s">
        <v>12426</v>
      </c>
    </row>
    <row r="4088" spans="1:23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 s="15">
        <f t="shared" si="127"/>
        <v>41889.325497685182</v>
      </c>
      <c r="J4088">
        <v>1410076123</v>
      </c>
      <c r="K4088" s="17">
        <f>(((L4088/60)/60/24)+DATE(1970,1,1))</f>
        <v>41829.325497685182</v>
      </c>
      <c r="L4088">
        <v>1404892123</v>
      </c>
      <c r="M4088" t="b">
        <v>0</v>
      </c>
      <c r="N4088">
        <v>0</v>
      </c>
      <c r="O4088" t="b">
        <v>0</v>
      </c>
      <c r="P4088" t="s">
        <v>8269</v>
      </c>
      <c r="Q4088">
        <f t="shared" si="126"/>
        <v>0</v>
      </c>
      <c r="R4088">
        <f>IFERROR(ROUND(E4088/N4088,2),0)</f>
        <v>0</v>
      </c>
      <c r="S4088" t="s">
        <v>8307</v>
      </c>
      <c r="T4088" t="s">
        <v>8309</v>
      </c>
      <c r="U4088">
        <v>7</v>
      </c>
      <c r="V4088">
        <v>9</v>
      </c>
      <c r="W4088" t="s">
        <v>12427</v>
      </c>
    </row>
    <row r="4089" spans="1:23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 s="15">
        <f t="shared" si="127"/>
        <v>42580.978472222225</v>
      </c>
      <c r="J4089">
        <v>1469834940</v>
      </c>
      <c r="K4089" s="17">
        <f>(((L4089/60)/60/24)+DATE(1970,1,1))</f>
        <v>42550.048449074078</v>
      </c>
      <c r="L4089">
        <v>1467162586</v>
      </c>
      <c r="M4089" t="b">
        <v>0</v>
      </c>
      <c r="N4089">
        <v>0</v>
      </c>
      <c r="O4089" t="b">
        <v>0</v>
      </c>
      <c r="P4089" t="s">
        <v>8269</v>
      </c>
      <c r="Q4089">
        <f t="shared" si="126"/>
        <v>0</v>
      </c>
      <c r="R4089">
        <f>IFERROR(ROUND(E4089/N4089,2),0)</f>
        <v>0</v>
      </c>
      <c r="S4089" t="s">
        <v>8307</v>
      </c>
      <c r="T4089" t="s">
        <v>8309</v>
      </c>
      <c r="U4089">
        <v>6</v>
      </c>
      <c r="V4089">
        <v>29</v>
      </c>
      <c r="W4089" t="s">
        <v>12428</v>
      </c>
    </row>
    <row r="4090" spans="1:23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 s="15">
        <f t="shared" si="127"/>
        <v>41834.651203703703</v>
      </c>
      <c r="J4090">
        <v>1405352264</v>
      </c>
      <c r="K4090" s="17">
        <f>(((L4090/60)/60/24)+DATE(1970,1,1))</f>
        <v>41774.651203703703</v>
      </c>
      <c r="L4090">
        <v>1400168264</v>
      </c>
      <c r="M4090" t="b">
        <v>0</v>
      </c>
      <c r="N4090">
        <v>0</v>
      </c>
      <c r="O4090" t="b">
        <v>0</v>
      </c>
      <c r="P4090" t="s">
        <v>8269</v>
      </c>
      <c r="Q4090">
        <f t="shared" si="126"/>
        <v>0</v>
      </c>
      <c r="R4090">
        <f>IFERROR(ROUND(E4090/N4090,2),0)</f>
        <v>0</v>
      </c>
      <c r="S4090" t="s">
        <v>8307</v>
      </c>
      <c r="T4090" t="s">
        <v>8309</v>
      </c>
      <c r="U4090">
        <v>5</v>
      </c>
      <c r="V4090">
        <v>15</v>
      </c>
      <c r="W4090" t="s">
        <v>12429</v>
      </c>
    </row>
    <row r="4091" spans="1:23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 s="15">
        <f t="shared" si="127"/>
        <v>42485.013888888891</v>
      </c>
      <c r="J4091">
        <v>1461543600</v>
      </c>
      <c r="K4091" s="17">
        <f>(((L4091/60)/60/24)+DATE(1970,1,1))</f>
        <v>42457.932025462964</v>
      </c>
      <c r="L4091">
        <v>1459203727</v>
      </c>
      <c r="M4091" t="b">
        <v>0</v>
      </c>
      <c r="N4091">
        <v>0</v>
      </c>
      <c r="O4091" t="b">
        <v>0</v>
      </c>
      <c r="P4091" t="s">
        <v>8269</v>
      </c>
      <c r="Q4091">
        <f t="shared" si="126"/>
        <v>0</v>
      </c>
      <c r="R4091">
        <f>IFERROR(ROUND(E4091/N4091,2),0)</f>
        <v>0</v>
      </c>
      <c r="S4091" t="s">
        <v>8307</v>
      </c>
      <c r="T4091" t="s">
        <v>8309</v>
      </c>
      <c r="U4091">
        <v>3</v>
      </c>
      <c r="V4091">
        <v>28</v>
      </c>
      <c r="W4091" t="s">
        <v>12430</v>
      </c>
    </row>
    <row r="4092" spans="1:23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 s="15">
        <f t="shared" si="127"/>
        <v>42326.195798611108</v>
      </c>
      <c r="J4092">
        <v>1447821717</v>
      </c>
      <c r="K4092" s="17">
        <f>(((L4092/60)/60/24)+DATE(1970,1,1))</f>
        <v>42296.154131944444</v>
      </c>
      <c r="L4092">
        <v>1445226117</v>
      </c>
      <c r="M4092" t="b">
        <v>0</v>
      </c>
      <c r="N4092">
        <v>0</v>
      </c>
      <c r="O4092" t="b">
        <v>0</v>
      </c>
      <c r="P4092" t="s">
        <v>8269</v>
      </c>
      <c r="Q4092">
        <f t="shared" si="126"/>
        <v>0</v>
      </c>
      <c r="R4092">
        <f>IFERROR(ROUND(E4092/N4092,2),0)</f>
        <v>0</v>
      </c>
      <c r="S4092" t="s">
        <v>8307</v>
      </c>
      <c r="T4092" t="s">
        <v>8309</v>
      </c>
      <c r="U4092">
        <v>10</v>
      </c>
      <c r="V4092">
        <v>19</v>
      </c>
      <c r="W4092" t="s">
        <v>12431</v>
      </c>
    </row>
    <row r="4093" spans="1:23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 s="15">
        <f t="shared" si="127"/>
        <v>42564.866875</v>
      </c>
      <c r="J4093">
        <v>1468442898</v>
      </c>
      <c r="K4093" s="17">
        <f>(((L4093/60)/60/24)+DATE(1970,1,1))</f>
        <v>42534.866875</v>
      </c>
      <c r="L4093">
        <v>1465850898</v>
      </c>
      <c r="M4093" t="b">
        <v>0</v>
      </c>
      <c r="N4093">
        <v>0</v>
      </c>
      <c r="O4093" t="b">
        <v>0</v>
      </c>
      <c r="P4093" t="s">
        <v>8269</v>
      </c>
      <c r="Q4093">
        <f t="shared" si="126"/>
        <v>0</v>
      </c>
      <c r="R4093">
        <f>IFERROR(ROUND(E4093/N4093,2),0)</f>
        <v>0</v>
      </c>
      <c r="S4093" t="s">
        <v>8307</v>
      </c>
      <c r="T4093" t="s">
        <v>8309</v>
      </c>
      <c r="U4093">
        <v>6</v>
      </c>
      <c r="V4093">
        <v>13</v>
      </c>
      <c r="W4093" t="s">
        <v>12432</v>
      </c>
    </row>
    <row r="4094" spans="1:23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 s="15">
        <f t="shared" si="127"/>
        <v>42316.791446759264</v>
      </c>
      <c r="J4094">
        <v>1447009181</v>
      </c>
      <c r="K4094" s="17">
        <f>(((L4094/60)/60/24)+DATE(1970,1,1))</f>
        <v>42286.749780092592</v>
      </c>
      <c r="L4094">
        <v>1444413581</v>
      </c>
      <c r="M4094" t="b">
        <v>0</v>
      </c>
      <c r="N4094">
        <v>0</v>
      </c>
      <c r="O4094" t="b">
        <v>0</v>
      </c>
      <c r="P4094" t="s">
        <v>8269</v>
      </c>
      <c r="Q4094">
        <f t="shared" si="126"/>
        <v>0</v>
      </c>
      <c r="R4094">
        <f>IFERROR(ROUND(E4094/N4094,2),0)</f>
        <v>0</v>
      </c>
      <c r="S4094" t="s">
        <v>8307</v>
      </c>
      <c r="T4094" t="s">
        <v>8309</v>
      </c>
      <c r="U4094">
        <v>10</v>
      </c>
      <c r="V4094">
        <v>9</v>
      </c>
      <c r="W4094" t="s">
        <v>12433</v>
      </c>
    </row>
    <row r="4095" spans="1:23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 s="15">
        <f t="shared" si="127"/>
        <v>42099.349780092598</v>
      </c>
      <c r="J4095">
        <v>1428222221</v>
      </c>
      <c r="K4095" s="17">
        <f>(((L4095/60)/60/24)+DATE(1970,1,1))</f>
        <v>42069.391446759255</v>
      </c>
      <c r="L4095">
        <v>1425633821</v>
      </c>
      <c r="M4095" t="b">
        <v>0</v>
      </c>
      <c r="N4095">
        <v>0</v>
      </c>
      <c r="O4095" t="b">
        <v>0</v>
      </c>
      <c r="P4095" t="s">
        <v>8269</v>
      </c>
      <c r="Q4095">
        <f t="shared" si="126"/>
        <v>0</v>
      </c>
      <c r="R4095">
        <f>IFERROR(ROUND(E4095/N4095,2),0)</f>
        <v>0</v>
      </c>
      <c r="S4095" t="s">
        <v>8307</v>
      </c>
      <c r="T4095" t="s">
        <v>8309</v>
      </c>
      <c r="U4095">
        <v>3</v>
      </c>
      <c r="V4095">
        <v>6</v>
      </c>
      <c r="W4095" t="s">
        <v>12434</v>
      </c>
    </row>
    <row r="4096" spans="1:23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 s="15">
        <f t="shared" si="127"/>
        <v>42126.544548611113</v>
      </c>
      <c r="J4096">
        <v>1430571849</v>
      </c>
      <c r="K4096" s="17">
        <f>(((L4096/60)/60/24)+DATE(1970,1,1))</f>
        <v>42096.544548611113</v>
      </c>
      <c r="L4096">
        <v>1427979849</v>
      </c>
      <c r="M4096" t="b">
        <v>0</v>
      </c>
      <c r="N4096">
        <v>0</v>
      </c>
      <c r="O4096" t="b">
        <v>0</v>
      </c>
      <c r="P4096" t="s">
        <v>8269</v>
      </c>
      <c r="Q4096">
        <f t="shared" si="126"/>
        <v>0</v>
      </c>
      <c r="R4096">
        <f>IFERROR(ROUND(E4096/N4096,2),0)</f>
        <v>0</v>
      </c>
      <c r="S4096" t="s">
        <v>8307</v>
      </c>
      <c r="T4096" t="s">
        <v>8309</v>
      </c>
      <c r="U4096">
        <v>4</v>
      </c>
      <c r="V4096">
        <v>2</v>
      </c>
      <c r="W4096" t="s">
        <v>12435</v>
      </c>
    </row>
    <row r="4097" spans="1:23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 s="15">
        <f t="shared" si="127"/>
        <v>42434.246168981481</v>
      </c>
      <c r="J4097">
        <v>1457157269</v>
      </c>
      <c r="K4097" s="17">
        <f>(((L4097/60)/60/24)+DATE(1970,1,1))</f>
        <v>42419.246168981481</v>
      </c>
      <c r="L4097">
        <v>1455861269</v>
      </c>
      <c r="M4097" t="b">
        <v>0</v>
      </c>
      <c r="N4097">
        <v>0</v>
      </c>
      <c r="O4097" t="b">
        <v>0</v>
      </c>
      <c r="P4097" t="s">
        <v>8269</v>
      </c>
      <c r="Q4097">
        <f t="shared" si="126"/>
        <v>0</v>
      </c>
      <c r="R4097">
        <f>IFERROR(ROUND(E4097/N4097,2),0)</f>
        <v>0</v>
      </c>
      <c r="S4097" t="s">
        <v>8307</v>
      </c>
      <c r="T4097" t="s">
        <v>8309</v>
      </c>
      <c r="U4097">
        <v>2</v>
      </c>
      <c r="V4097">
        <v>19</v>
      </c>
      <c r="W4097" t="s">
        <v>12436</v>
      </c>
    </row>
    <row r="4098" spans="1:23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 s="15">
        <f t="shared" si="127"/>
        <v>42453.957905092597</v>
      </c>
      <c r="J4098">
        <v>1458860363</v>
      </c>
      <c r="K4098" s="17">
        <f>(((L4098/60)/60/24)+DATE(1970,1,1))</f>
        <v>42408.999571759254</v>
      </c>
      <c r="L4098">
        <v>1454975963</v>
      </c>
      <c r="M4098" t="b">
        <v>0</v>
      </c>
      <c r="N4098">
        <v>0</v>
      </c>
      <c r="O4098" t="b">
        <v>0</v>
      </c>
      <c r="P4098" t="s">
        <v>8269</v>
      </c>
      <c r="Q4098">
        <f t="shared" ref="Q4098:Q4115" si="128">ROUND(E4098/D4098*100,0)</f>
        <v>0</v>
      </c>
      <c r="R4098">
        <f>IFERROR(ROUND(E4098/N4098,2),0)</f>
        <v>0</v>
      </c>
      <c r="S4098" t="s">
        <v>8307</v>
      </c>
      <c r="T4098" t="s">
        <v>8309</v>
      </c>
      <c r="U4098">
        <v>2</v>
      </c>
      <c r="V4098">
        <v>8</v>
      </c>
      <c r="W4098" t="s">
        <v>12437</v>
      </c>
    </row>
    <row r="4099" spans="1:23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 s="15">
        <f t="shared" ref="I4099:I4115" si="129">(((J4099/60)/60/24+DATE(1970,1,1)))</f>
        <v>42342.697210648148</v>
      </c>
      <c r="J4099">
        <v>1449247439</v>
      </c>
      <c r="K4099" s="17">
        <f>(((L4099/60)/60/24)+DATE(1970,1,1))</f>
        <v>42282.655543981484</v>
      </c>
      <c r="L4099">
        <v>1444059839</v>
      </c>
      <c r="M4099" t="b">
        <v>0</v>
      </c>
      <c r="N4099">
        <v>0</v>
      </c>
      <c r="O4099" t="b">
        <v>0</v>
      </c>
      <c r="P4099" t="s">
        <v>8269</v>
      </c>
      <c r="Q4099">
        <f t="shared" si="128"/>
        <v>0</v>
      </c>
      <c r="R4099">
        <f>IFERROR(ROUND(E4099/N4099,2),0)</f>
        <v>0</v>
      </c>
      <c r="S4099" t="s">
        <v>8307</v>
      </c>
      <c r="T4099" t="s">
        <v>8309</v>
      </c>
      <c r="U4099">
        <v>10</v>
      </c>
      <c r="V4099">
        <v>5</v>
      </c>
      <c r="W4099" t="s">
        <v>12438</v>
      </c>
    </row>
    <row r="4100" spans="1:23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 s="15">
        <f t="shared" si="129"/>
        <v>42352.025115740747</v>
      </c>
      <c r="J4100">
        <v>1450053370</v>
      </c>
      <c r="K4100" s="17">
        <f>(((L4100/60)/60/24)+DATE(1970,1,1))</f>
        <v>42322.025115740747</v>
      </c>
      <c r="L4100">
        <v>1447461370</v>
      </c>
      <c r="M4100" t="b">
        <v>0</v>
      </c>
      <c r="N4100">
        <v>0</v>
      </c>
      <c r="O4100" t="b">
        <v>0</v>
      </c>
      <c r="P4100" t="s">
        <v>8269</v>
      </c>
      <c r="Q4100">
        <f t="shared" si="128"/>
        <v>0</v>
      </c>
      <c r="R4100">
        <f>IFERROR(ROUND(E4100/N4100,2),0)</f>
        <v>0</v>
      </c>
      <c r="S4100" t="s">
        <v>8307</v>
      </c>
      <c r="T4100" t="s">
        <v>8309</v>
      </c>
      <c r="U4100">
        <v>11</v>
      </c>
      <c r="V4100">
        <v>14</v>
      </c>
      <c r="W4100" t="s">
        <v>12439</v>
      </c>
    </row>
    <row r="4101" spans="1:23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 s="15">
        <f t="shared" si="129"/>
        <v>41991.626898148148</v>
      </c>
      <c r="J4101">
        <v>1418914964</v>
      </c>
      <c r="K4101" s="17">
        <f>(((L4101/60)/60/24)+DATE(1970,1,1))</f>
        <v>41941.585231481484</v>
      </c>
      <c r="L4101">
        <v>1414591364</v>
      </c>
      <c r="M4101" t="b">
        <v>0</v>
      </c>
      <c r="N4101">
        <v>0</v>
      </c>
      <c r="O4101" t="b">
        <v>0</v>
      </c>
      <c r="P4101" t="s">
        <v>8269</v>
      </c>
      <c r="Q4101">
        <f t="shared" si="128"/>
        <v>0</v>
      </c>
      <c r="R4101">
        <f>IFERROR(ROUND(E4101/N4101,2),0)</f>
        <v>0</v>
      </c>
      <c r="S4101" t="s">
        <v>8307</v>
      </c>
      <c r="T4101" t="s">
        <v>8309</v>
      </c>
      <c r="U4101">
        <v>10</v>
      </c>
      <c r="V4101">
        <v>29</v>
      </c>
      <c r="W4101" t="s">
        <v>12440</v>
      </c>
    </row>
    <row r="4102" spans="1:23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 s="15">
        <f t="shared" si="129"/>
        <v>41963.957465277781</v>
      </c>
      <c r="J4102">
        <v>1416524325</v>
      </c>
      <c r="K4102" s="17">
        <f>(((L4102/60)/60/24)+DATE(1970,1,1))</f>
        <v>41948.957465277781</v>
      </c>
      <c r="L4102">
        <v>1415228325</v>
      </c>
      <c r="M4102" t="b">
        <v>0</v>
      </c>
      <c r="N4102">
        <v>0</v>
      </c>
      <c r="O4102" t="b">
        <v>0</v>
      </c>
      <c r="P4102" t="s">
        <v>8269</v>
      </c>
      <c r="Q4102">
        <f t="shared" si="128"/>
        <v>0</v>
      </c>
      <c r="R4102">
        <f>IFERROR(ROUND(E4102/N4102,2),0)</f>
        <v>0</v>
      </c>
      <c r="S4102" t="s">
        <v>8307</v>
      </c>
      <c r="T4102" t="s">
        <v>8309</v>
      </c>
      <c r="U4102">
        <v>11</v>
      </c>
      <c r="V4102">
        <v>5</v>
      </c>
      <c r="W4102" t="s">
        <v>12441</v>
      </c>
    </row>
    <row r="4103" spans="1:23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 s="15">
        <f t="shared" si="129"/>
        <v>41768.286805555559</v>
      </c>
      <c r="J4103">
        <v>1399618380</v>
      </c>
      <c r="K4103" s="17">
        <f>(((L4103/60)/60/24)+DATE(1970,1,1))</f>
        <v>41761.810150462967</v>
      </c>
      <c r="L4103">
        <v>1399058797</v>
      </c>
      <c r="M4103" t="b">
        <v>0</v>
      </c>
      <c r="N4103">
        <v>0</v>
      </c>
      <c r="O4103" t="b">
        <v>0</v>
      </c>
      <c r="P4103" t="s">
        <v>8269</v>
      </c>
      <c r="Q4103">
        <f t="shared" si="128"/>
        <v>0</v>
      </c>
      <c r="R4103">
        <f>IFERROR(ROUND(E4103/N4103,2),0)</f>
        <v>0</v>
      </c>
      <c r="S4103" t="s">
        <v>8307</v>
      </c>
      <c r="T4103" t="s">
        <v>8309</v>
      </c>
      <c r="U4103">
        <v>5</v>
      </c>
      <c r="V4103">
        <v>2</v>
      </c>
      <c r="W4103" t="s">
        <v>12442</v>
      </c>
    </row>
    <row r="4104" spans="1:23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 s="15">
        <f t="shared" si="129"/>
        <v>42644.166666666672</v>
      </c>
      <c r="J4104">
        <v>1475294400</v>
      </c>
      <c r="K4104" s="17">
        <f>(((L4104/60)/60/24)+DATE(1970,1,1))</f>
        <v>42613.841261574074</v>
      </c>
      <c r="L4104">
        <v>1472674285</v>
      </c>
      <c r="M4104" t="b">
        <v>0</v>
      </c>
      <c r="N4104">
        <v>0</v>
      </c>
      <c r="O4104" t="b">
        <v>0</v>
      </c>
      <c r="P4104" t="s">
        <v>8269</v>
      </c>
      <c r="Q4104">
        <f t="shared" si="128"/>
        <v>0</v>
      </c>
      <c r="R4104">
        <f>IFERROR(ROUND(E4104/N4104,2),0)</f>
        <v>0</v>
      </c>
      <c r="S4104" t="s">
        <v>8307</v>
      </c>
      <c r="T4104" t="s">
        <v>8309</v>
      </c>
      <c r="U4104">
        <v>8</v>
      </c>
      <c r="V4104">
        <v>31</v>
      </c>
      <c r="W4104" t="s">
        <v>12443</v>
      </c>
    </row>
    <row r="4105" spans="1:23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 s="15">
        <f t="shared" si="129"/>
        <v>42481.099803240737</v>
      </c>
      <c r="J4105">
        <v>1461205423</v>
      </c>
      <c r="K4105" s="17">
        <f>(((L4105/60)/60/24)+DATE(1970,1,1))</f>
        <v>42421.141469907408</v>
      </c>
      <c r="L4105">
        <v>1456025023</v>
      </c>
      <c r="M4105" t="b">
        <v>0</v>
      </c>
      <c r="N4105">
        <v>0</v>
      </c>
      <c r="O4105" t="b">
        <v>0</v>
      </c>
      <c r="P4105" t="s">
        <v>8269</v>
      </c>
      <c r="Q4105">
        <f t="shared" si="128"/>
        <v>0</v>
      </c>
      <c r="R4105">
        <f>IFERROR(ROUND(E4105/N4105,2),0)</f>
        <v>0</v>
      </c>
      <c r="S4105" t="s">
        <v>8307</v>
      </c>
      <c r="T4105" t="s">
        <v>8309</v>
      </c>
      <c r="U4105">
        <v>2</v>
      </c>
      <c r="V4105">
        <v>21</v>
      </c>
      <c r="W4105" t="s">
        <v>12444</v>
      </c>
    </row>
    <row r="4106" spans="1:23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 s="15">
        <f t="shared" si="129"/>
        <v>42730.804756944446</v>
      </c>
      <c r="J4106">
        <v>1482779931</v>
      </c>
      <c r="K4106" s="17">
        <f>(((L4106/60)/60/24)+DATE(1970,1,1))</f>
        <v>42700.804756944446</v>
      </c>
      <c r="L4106">
        <v>1480187931</v>
      </c>
      <c r="M4106" t="b">
        <v>0</v>
      </c>
      <c r="N4106">
        <v>0</v>
      </c>
      <c r="O4106" t="b">
        <v>0</v>
      </c>
      <c r="P4106" t="s">
        <v>8269</v>
      </c>
      <c r="Q4106">
        <f t="shared" si="128"/>
        <v>0</v>
      </c>
      <c r="R4106">
        <f>IFERROR(ROUND(E4106/N4106,2),0)</f>
        <v>0</v>
      </c>
      <c r="S4106" t="s">
        <v>8307</v>
      </c>
      <c r="T4106" t="s">
        <v>8309</v>
      </c>
      <c r="U4106">
        <v>11</v>
      </c>
      <c r="V4106">
        <v>26</v>
      </c>
      <c r="W4106" t="s">
        <v>12445</v>
      </c>
    </row>
    <row r="4107" spans="1:23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 s="15">
        <f t="shared" si="129"/>
        <v>41933.82708333333</v>
      </c>
      <c r="J4107">
        <v>1413921060</v>
      </c>
      <c r="K4107" s="17">
        <f>(((L4107/60)/60/24)+DATE(1970,1,1))</f>
        <v>41905.795706018522</v>
      </c>
      <c r="L4107">
        <v>1411499149</v>
      </c>
      <c r="M4107" t="b">
        <v>0</v>
      </c>
      <c r="N4107">
        <v>0</v>
      </c>
      <c r="O4107" t="b">
        <v>0</v>
      </c>
      <c r="P4107" t="s">
        <v>8269</v>
      </c>
      <c r="Q4107">
        <f t="shared" si="128"/>
        <v>0</v>
      </c>
      <c r="R4107">
        <f>IFERROR(ROUND(E4107/N4107,2),0)</f>
        <v>0</v>
      </c>
      <c r="S4107" t="s">
        <v>8307</v>
      </c>
      <c r="T4107" t="s">
        <v>8309</v>
      </c>
      <c r="U4107">
        <v>9</v>
      </c>
      <c r="V4107">
        <v>23</v>
      </c>
      <c r="W4107" t="s">
        <v>12446</v>
      </c>
    </row>
    <row r="4108" spans="1:23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 s="15">
        <f t="shared" si="129"/>
        <v>42762.787523148145</v>
      </c>
      <c r="J4108">
        <v>1485543242</v>
      </c>
      <c r="K4108" s="17">
        <f>(((L4108/60)/60/24)+DATE(1970,1,1))</f>
        <v>42732.787523148145</v>
      </c>
      <c r="L4108">
        <v>1482951242</v>
      </c>
      <c r="M4108" t="b">
        <v>0</v>
      </c>
      <c r="N4108">
        <v>0</v>
      </c>
      <c r="O4108" t="b">
        <v>0</v>
      </c>
      <c r="P4108" t="s">
        <v>8269</v>
      </c>
      <c r="Q4108">
        <f t="shared" si="128"/>
        <v>0</v>
      </c>
      <c r="R4108">
        <f>IFERROR(ROUND(E4108/N4108,2),0)</f>
        <v>0</v>
      </c>
      <c r="S4108" t="s">
        <v>8307</v>
      </c>
      <c r="T4108" t="s">
        <v>8309</v>
      </c>
      <c r="U4108">
        <v>12</v>
      </c>
      <c r="V4108">
        <v>28</v>
      </c>
      <c r="W4108" t="s">
        <v>12447</v>
      </c>
    </row>
    <row r="4109" spans="1:23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 s="15">
        <f t="shared" si="129"/>
        <v>42535.787500000006</v>
      </c>
      <c r="J4109">
        <v>1465930440</v>
      </c>
      <c r="K4109" s="17">
        <f>(((L4109/60)/60/24)+DATE(1970,1,1))</f>
        <v>42511.698101851856</v>
      </c>
      <c r="L4109">
        <v>1463849116</v>
      </c>
      <c r="M4109" t="b">
        <v>0</v>
      </c>
      <c r="N4109">
        <v>0</v>
      </c>
      <c r="O4109" t="b">
        <v>0</v>
      </c>
      <c r="P4109" t="s">
        <v>8269</v>
      </c>
      <c r="Q4109">
        <f t="shared" si="128"/>
        <v>0</v>
      </c>
      <c r="R4109">
        <f>IFERROR(ROUND(E4109/N4109,2),0)</f>
        <v>0</v>
      </c>
      <c r="S4109" t="s">
        <v>8307</v>
      </c>
      <c r="T4109" t="s">
        <v>8309</v>
      </c>
      <c r="U4109">
        <v>5</v>
      </c>
      <c r="V4109">
        <v>21</v>
      </c>
      <c r="W4109" t="s">
        <v>12448</v>
      </c>
    </row>
    <row r="4110" spans="1:23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 s="15">
        <f t="shared" si="129"/>
        <v>42568.742893518516</v>
      </c>
      <c r="J4110">
        <v>1468777786</v>
      </c>
      <c r="K4110" s="17">
        <f>(((L4110/60)/60/24)+DATE(1970,1,1))</f>
        <v>42538.742893518516</v>
      </c>
      <c r="L4110">
        <v>1466185786</v>
      </c>
      <c r="M4110" t="b">
        <v>0</v>
      </c>
      <c r="N4110">
        <v>0</v>
      </c>
      <c r="O4110" t="b">
        <v>0</v>
      </c>
      <c r="P4110" t="s">
        <v>8269</v>
      </c>
      <c r="Q4110">
        <f t="shared" si="128"/>
        <v>0</v>
      </c>
      <c r="R4110">
        <f>IFERROR(ROUND(E4110/N4110,2),0)</f>
        <v>0</v>
      </c>
      <c r="S4110" t="s">
        <v>8307</v>
      </c>
      <c r="T4110" t="s">
        <v>8309</v>
      </c>
      <c r="U4110">
        <v>6</v>
      </c>
      <c r="V4110">
        <v>17</v>
      </c>
      <c r="W4110" t="s">
        <v>12449</v>
      </c>
    </row>
    <row r="4111" spans="1:23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 s="15">
        <f t="shared" si="129"/>
        <v>42400.996527777781</v>
      </c>
      <c r="J4111">
        <v>1454284500</v>
      </c>
      <c r="K4111" s="17">
        <f>(((L4111/60)/60/24)+DATE(1970,1,1))</f>
        <v>42344.824502314819</v>
      </c>
      <c r="L4111">
        <v>1449431237</v>
      </c>
      <c r="M4111" t="b">
        <v>0</v>
      </c>
      <c r="N4111">
        <v>0</v>
      </c>
      <c r="O4111" t="b">
        <v>0</v>
      </c>
      <c r="P4111" t="s">
        <v>8269</v>
      </c>
      <c r="Q4111">
        <f t="shared" si="128"/>
        <v>0</v>
      </c>
      <c r="R4111">
        <f>IFERROR(ROUND(E4111/N4111,2),0)</f>
        <v>0</v>
      </c>
      <c r="S4111" t="s">
        <v>8307</v>
      </c>
      <c r="T4111" t="s">
        <v>8309</v>
      </c>
      <c r="U4111">
        <v>12</v>
      </c>
      <c r="V4111">
        <v>6</v>
      </c>
      <c r="W4111" t="s">
        <v>12450</v>
      </c>
    </row>
    <row r="4112" spans="1:23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 s="15">
        <f t="shared" si="129"/>
        <v>42525.722187499996</v>
      </c>
      <c r="J4112">
        <v>1465060797</v>
      </c>
      <c r="K4112" s="17">
        <f>(((L4112/60)/60/24)+DATE(1970,1,1))</f>
        <v>42495.722187499996</v>
      </c>
      <c r="L4112">
        <v>1462468797</v>
      </c>
      <c r="M4112" t="b">
        <v>0</v>
      </c>
      <c r="N4112">
        <v>0</v>
      </c>
      <c r="O4112" t="b">
        <v>0</v>
      </c>
      <c r="P4112" t="s">
        <v>8269</v>
      </c>
      <c r="Q4112">
        <f t="shared" si="128"/>
        <v>0</v>
      </c>
      <c r="R4112">
        <f>IFERROR(ROUND(E4112/N4112,2),0)</f>
        <v>0</v>
      </c>
      <c r="S4112" t="s">
        <v>8307</v>
      </c>
      <c r="T4112" t="s">
        <v>8309</v>
      </c>
      <c r="U4112">
        <v>5</v>
      </c>
      <c r="V4112">
        <v>5</v>
      </c>
      <c r="W4112" t="s">
        <v>12451</v>
      </c>
    </row>
    <row r="4113" spans="1:23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 s="15">
        <f t="shared" si="129"/>
        <v>41937.124884259261</v>
      </c>
      <c r="J4113">
        <v>1414205990</v>
      </c>
      <c r="K4113" s="17">
        <f>(((L4113/60)/60/24)+DATE(1970,1,1))</f>
        <v>41927.124884259261</v>
      </c>
      <c r="L4113">
        <v>1413341990</v>
      </c>
      <c r="M4113" t="b">
        <v>0</v>
      </c>
      <c r="N4113">
        <v>0</v>
      </c>
      <c r="O4113" t="b">
        <v>0</v>
      </c>
      <c r="P4113" t="s">
        <v>8269</v>
      </c>
      <c r="Q4113">
        <f t="shared" si="128"/>
        <v>0</v>
      </c>
      <c r="R4113">
        <f>IFERROR(ROUND(E4113/N4113,2),0)</f>
        <v>0</v>
      </c>
      <c r="S4113" t="s">
        <v>8307</v>
      </c>
      <c r="T4113" t="s">
        <v>8309</v>
      </c>
      <c r="U4113">
        <v>10</v>
      </c>
      <c r="V4113">
        <v>15</v>
      </c>
      <c r="W4113" t="s">
        <v>12452</v>
      </c>
    </row>
    <row r="4114" spans="1:23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 s="15">
        <f t="shared" si="129"/>
        <v>42760.903726851851</v>
      </c>
      <c r="J4114">
        <v>1485380482</v>
      </c>
      <c r="K4114" s="17">
        <f>(((L4114/60)/60/24)+DATE(1970,1,1))</f>
        <v>42730.903726851851</v>
      </c>
      <c r="L4114">
        <v>1482788482</v>
      </c>
      <c r="M4114" t="b">
        <v>0</v>
      </c>
      <c r="N4114">
        <v>0</v>
      </c>
      <c r="O4114" t="b">
        <v>0</v>
      </c>
      <c r="P4114" t="s">
        <v>8269</v>
      </c>
      <c r="Q4114">
        <f t="shared" si="128"/>
        <v>0</v>
      </c>
      <c r="R4114">
        <f>IFERROR(ROUND(E4114/N4114,2),0)</f>
        <v>0</v>
      </c>
      <c r="S4114" t="s">
        <v>8307</v>
      </c>
      <c r="T4114" t="s">
        <v>8309</v>
      </c>
      <c r="U4114">
        <v>12</v>
      </c>
      <c r="V4114">
        <v>26</v>
      </c>
      <c r="W4114" t="s">
        <v>12453</v>
      </c>
    </row>
    <row r="4115" spans="1:23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 s="15">
        <f t="shared" si="129"/>
        <v>42337.581064814818</v>
      </c>
      <c r="J4115">
        <v>1448805404</v>
      </c>
      <c r="K4115" s="17">
        <f>(((L4115/60)/60/24)+DATE(1970,1,1))</f>
        <v>42307.539398148147</v>
      </c>
      <c r="L4115">
        <v>1446209804</v>
      </c>
      <c r="M4115" t="b">
        <v>0</v>
      </c>
      <c r="N4115">
        <v>0</v>
      </c>
      <c r="O4115" t="b">
        <v>0</v>
      </c>
      <c r="P4115" t="s">
        <v>8269</v>
      </c>
      <c r="Q4115">
        <f t="shared" si="128"/>
        <v>0</v>
      </c>
      <c r="R4115">
        <f>IFERROR(ROUND(E4115/N4115,2),0)</f>
        <v>0</v>
      </c>
      <c r="S4115" t="s">
        <v>8307</v>
      </c>
      <c r="T4115" t="s">
        <v>8309</v>
      </c>
      <c r="U4115">
        <v>10</v>
      </c>
      <c r="V4115">
        <v>30</v>
      </c>
      <c r="W4115" t="s">
        <v>12454</v>
      </c>
    </row>
  </sheetData>
  <autoFilter ref="T1:T4115" xr:uid="{61771765-3C55-1849-BB52-9D7EC3A5585E}"/>
  <dataConsolidate/>
  <phoneticPr fontId="2" type="noConversion"/>
  <conditionalFormatting sqref="U33">
    <cfRule type="colorScale" priority="6">
      <colorScale>
        <cfvo type="min"/>
        <cfvo type="max"/>
        <color rgb="FFFF0000"/>
        <color theme="4" tint="-0.499984740745262"/>
      </colorScale>
    </cfRule>
  </conditionalFormatting>
  <conditionalFormatting sqref="Q1:Q1048576 R1 T1 V1:W1">
    <cfRule type="colorScale" priority="7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8F113-D1F5-9E46-866A-7BFD2DF6AEDF}">
  <dimension ref="A1:D1335"/>
  <sheetViews>
    <sheetView tabSelected="1" workbookViewId="0">
      <selection activeCell="A10" sqref="A10"/>
    </sheetView>
  </sheetViews>
  <sheetFormatPr baseColWidth="10" defaultRowHeight="15" x14ac:dyDescent="0.2"/>
  <cols>
    <col min="1" max="1" width="80.33203125" style="3" customWidth="1"/>
    <col min="2" max="2" width="71.83203125" style="3" customWidth="1"/>
    <col min="3" max="3" width="97.33203125" customWidth="1"/>
  </cols>
  <sheetData>
    <row r="1" spans="1:4" ht="16" x14ac:dyDescent="0.2">
      <c r="A1" s="2" t="s">
        <v>12458</v>
      </c>
      <c r="B1" s="2" t="s">
        <v>4110</v>
      </c>
      <c r="C1" t="s">
        <v>12460</v>
      </c>
      <c r="D1" t="s">
        <v>12461</v>
      </c>
    </row>
    <row r="2" spans="1:4" ht="16" x14ac:dyDescent="0.2">
      <c r="A2" s="3" t="s">
        <v>3473</v>
      </c>
      <c r="B2" s="3">
        <f>C2</f>
        <v>2000</v>
      </c>
      <c r="C2">
        <f>VLOOKUP(A2,Kickstarter!B:E,3,FALSE)</f>
        <v>2000</v>
      </c>
    </row>
    <row r="3" spans="1:4" ht="16" x14ac:dyDescent="0.2">
      <c r="A3" s="3" t="s">
        <v>12459</v>
      </c>
      <c r="B3" s="3" t="e">
        <f>VLOOKUP(A3,Kickstarter!B:C,2,FALSE)</f>
        <v>#N/A</v>
      </c>
      <c r="C3" t="e">
        <f>VLOOKUP(A3,Kickstarter!B:E,3,FALSE)</f>
        <v>#N/A</v>
      </c>
    </row>
    <row r="4" spans="1:4" ht="32" x14ac:dyDescent="0.2">
      <c r="A4" s="3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</row>
    <row r="5" spans="1:4" ht="32" x14ac:dyDescent="0.2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</row>
    <row r="6" spans="1:4" ht="32" x14ac:dyDescent="0.2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</row>
    <row r="1335" spans="1:1" x14ac:dyDescent="0.2">
      <c r="A133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Sheet8</vt:lpstr>
      <vt:lpstr>Outcome by Country</vt:lpstr>
      <vt:lpstr>Outcome based on launch date</vt:lpstr>
      <vt:lpstr>Subcategory Sheet</vt:lpstr>
      <vt:lpstr>Kickstarter</vt:lpstr>
      <vt:lpstr>Edingburgh Reserch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cp:lastPrinted>2020-07-26T19:04:31Z</cp:lastPrinted>
  <dcterms:created xsi:type="dcterms:W3CDTF">2017-04-20T15:17:24Z</dcterms:created>
  <dcterms:modified xsi:type="dcterms:W3CDTF">2020-07-27T02:40:01Z</dcterms:modified>
</cp:coreProperties>
</file>