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D5" i="2" s="1"/>
  <c r="B6" i="2"/>
  <c r="D6" i="2" s="1"/>
  <c r="C6" i="2"/>
  <c r="B7" i="2"/>
  <c r="C7" i="2"/>
  <c r="D7" i="2"/>
  <c r="B8" i="2"/>
  <c r="C8" i="2"/>
  <c r="D8" i="2"/>
  <c r="B9" i="2"/>
  <c r="D9" i="2" s="1"/>
  <c r="B10" i="2"/>
  <c r="D10" i="2" s="1"/>
  <c r="C10" i="2"/>
  <c r="B11" i="2"/>
  <c r="C11" i="2"/>
  <c r="D11" i="2"/>
  <c r="B12" i="2"/>
  <c r="C12" i="2"/>
  <c r="D12" i="2"/>
  <c r="B13" i="2"/>
  <c r="C13" i="2" s="1"/>
  <c r="B14" i="2"/>
  <c r="D14" i="2" s="1"/>
  <c r="C14" i="2"/>
  <c r="B15" i="2"/>
  <c r="C15" i="2"/>
  <c r="D15" i="2"/>
  <c r="B16" i="2"/>
  <c r="C16" i="2"/>
  <c r="D16" i="2"/>
  <c r="B17" i="2"/>
  <c r="C17" i="2" s="1"/>
  <c r="B18" i="2"/>
  <c r="D18" i="2" s="1"/>
  <c r="C18" i="2"/>
  <c r="B19" i="2"/>
  <c r="C19" i="2"/>
  <c r="D19" i="2"/>
  <c r="B20" i="2"/>
  <c r="C20" i="2"/>
  <c r="D20" i="2"/>
  <c r="B21" i="2"/>
  <c r="C21" i="2" s="1"/>
  <c r="B22" i="2"/>
  <c r="D22" i="2" s="1"/>
  <c r="C22" i="2"/>
  <c r="B23" i="2"/>
  <c r="C23" i="2"/>
  <c r="D23" i="2"/>
  <c r="B24" i="2"/>
  <c r="C24" i="2"/>
  <c r="D24" i="2"/>
  <c r="B25" i="2"/>
  <c r="C25" i="2" s="1"/>
  <c r="B26" i="2"/>
  <c r="D26" i="2" s="1"/>
  <c r="C26" i="2"/>
  <c r="B27" i="2"/>
  <c r="C27" i="2"/>
  <c r="D27" i="2"/>
  <c r="B28" i="2"/>
  <c r="C28" i="2"/>
  <c r="D28" i="2"/>
  <c r="B29" i="2"/>
  <c r="C29" i="2" s="1"/>
  <c r="B30" i="2"/>
  <c r="D30" i="2" s="1"/>
  <c r="C30" i="2"/>
  <c r="B31" i="2"/>
  <c r="C31" i="2"/>
  <c r="D31" i="2"/>
  <c r="B32" i="2"/>
  <c r="C32" i="2"/>
  <c r="D32" i="2"/>
  <c r="B33" i="2"/>
  <c r="C33" i="2" s="1"/>
  <c r="B34" i="2"/>
  <c r="D34" i="2" s="1"/>
  <c r="C34" i="2"/>
  <c r="B35" i="2"/>
  <c r="C35" i="2"/>
  <c r="D35" i="2"/>
  <c r="B36" i="2"/>
  <c r="C36" i="2"/>
  <c r="D36" i="2"/>
  <c r="B37" i="2"/>
  <c r="C37" i="2" s="1"/>
  <c r="B38" i="2"/>
  <c r="D38" i="2" s="1"/>
  <c r="C38" i="2"/>
  <c r="B39" i="2"/>
  <c r="C39" i="2"/>
  <c r="D39" i="2"/>
  <c r="B40" i="2"/>
  <c r="C40" i="2"/>
  <c r="D40" i="2"/>
  <c r="B41" i="2"/>
  <c r="C41" i="2" s="1"/>
  <c r="B42" i="2"/>
  <c r="D42" i="2" s="1"/>
  <c r="C42" i="2"/>
  <c r="B43" i="2"/>
  <c r="C43" i="2"/>
  <c r="D43" i="2"/>
  <c r="B44" i="2"/>
  <c r="C44" i="2"/>
  <c r="D44" i="2"/>
  <c r="B45" i="2"/>
  <c r="C45" i="2" s="1"/>
  <c r="B46" i="2"/>
  <c r="D46" i="2" s="1"/>
  <c r="C46" i="2"/>
  <c r="B47" i="2"/>
  <c r="C47" i="2"/>
  <c r="D47" i="2"/>
  <c r="B48" i="2"/>
  <c r="C48" i="2"/>
  <c r="D48" i="2"/>
  <c r="B49" i="2"/>
  <c r="C49" i="2" s="1"/>
  <c r="B50" i="2"/>
  <c r="D50" i="2" s="1"/>
  <c r="C50" i="2"/>
  <c r="B51" i="2"/>
  <c r="C51" i="2"/>
  <c r="D51" i="2"/>
  <c r="B52" i="2"/>
  <c r="C52" i="2"/>
  <c r="D52" i="2"/>
  <c r="B53" i="2"/>
  <c r="C53" i="2" s="1"/>
  <c r="B54" i="2"/>
  <c r="D54" i="2" s="1"/>
  <c r="C54" i="2"/>
  <c r="B55" i="2"/>
  <c r="C55" i="2"/>
  <c r="D55" i="2"/>
  <c r="B56" i="2"/>
  <c r="C56" i="2"/>
  <c r="D56" i="2"/>
  <c r="B57" i="2"/>
  <c r="C57" i="2" s="1"/>
  <c r="B58" i="2"/>
  <c r="D58" i="2" s="1"/>
  <c r="C58" i="2"/>
  <c r="B59" i="2"/>
  <c r="C59" i="2"/>
  <c r="D59" i="2"/>
  <c r="B60" i="2"/>
  <c r="C60" i="2"/>
  <c r="D60" i="2"/>
  <c r="B61" i="2"/>
  <c r="C61" i="2" s="1"/>
  <c r="B62" i="2"/>
  <c r="D62" i="2" s="1"/>
  <c r="C62" i="2"/>
  <c r="B63" i="2"/>
  <c r="C63" i="2"/>
  <c r="D63" i="2"/>
  <c r="B64" i="2"/>
  <c r="C64" i="2"/>
  <c r="D64" i="2"/>
  <c r="B65" i="2"/>
  <c r="C65" i="2" s="1"/>
  <c r="B66" i="2"/>
  <c r="D66" i="2" s="1"/>
  <c r="C66" i="2"/>
  <c r="B67" i="2"/>
  <c r="C67" i="2"/>
  <c r="D67" i="2"/>
  <c r="B68" i="2"/>
  <c r="C68" i="2"/>
  <c r="D68" i="2"/>
  <c r="B69" i="2"/>
  <c r="C69" i="2" s="1"/>
  <c r="B70" i="2"/>
  <c r="D70" i="2" s="1"/>
  <c r="C70" i="2"/>
  <c r="B71" i="2"/>
  <c r="C71" i="2"/>
  <c r="D71" i="2"/>
  <c r="B72" i="2"/>
  <c r="C72" i="2"/>
  <c r="D72" i="2"/>
  <c r="B73" i="2"/>
  <c r="C73" i="2" s="1"/>
  <c r="B74" i="2"/>
  <c r="D74" i="2" s="1"/>
  <c r="C74" i="2"/>
  <c r="B75" i="2"/>
  <c r="C75" i="2"/>
  <c r="D75" i="2"/>
  <c r="B76" i="2"/>
  <c r="C76" i="2"/>
  <c r="D76" i="2"/>
  <c r="B77" i="2"/>
  <c r="C77" i="2" s="1"/>
  <c r="B78" i="2"/>
  <c r="D78" i="2" s="1"/>
  <c r="C78" i="2"/>
  <c r="B79" i="2"/>
  <c r="C79" i="2"/>
  <c r="D79" i="2"/>
  <c r="B80" i="2"/>
  <c r="C80" i="2"/>
  <c r="D80" i="2"/>
  <c r="B81" i="2"/>
  <c r="C81" i="2" s="1"/>
  <c r="B82" i="2"/>
  <c r="D82" i="2" s="1"/>
  <c r="C82" i="2"/>
  <c r="B83" i="2"/>
  <c r="C83" i="2"/>
  <c r="D83" i="2"/>
  <c r="B84" i="2"/>
  <c r="C84" i="2"/>
  <c r="D84" i="2"/>
  <c r="B85" i="2"/>
  <c r="C85" i="2" s="1"/>
  <c r="B86" i="2"/>
  <c r="D86" i="2" s="1"/>
  <c r="C86" i="2"/>
  <c r="B87" i="2"/>
  <c r="C87" i="2"/>
  <c r="D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D2" i="2"/>
  <c r="E2" i="2" s="1"/>
  <c r="C2" i="2"/>
  <c r="B2" i="2"/>
  <c r="F3" i="1"/>
  <c r="F4" i="1"/>
  <c r="F5" i="1"/>
  <c r="F6" i="1"/>
  <c r="G6" i="1" s="1"/>
  <c r="F7" i="1"/>
  <c r="F8" i="1"/>
  <c r="F9" i="1"/>
  <c r="F10" i="1"/>
  <c r="G10" i="1" s="1"/>
  <c r="F11" i="1"/>
  <c r="F2" i="1"/>
  <c r="G2" i="1" s="1"/>
  <c r="H22" i="1"/>
  <c r="G4" i="1"/>
  <c r="G8" i="1"/>
  <c r="G3" i="1"/>
  <c r="G5" i="1"/>
  <c r="G7" i="1"/>
  <c r="G9" i="1"/>
  <c r="G11" i="1"/>
  <c r="D4" i="1"/>
  <c r="E4" i="1"/>
  <c r="D5" i="1"/>
  <c r="E5" i="1" s="1"/>
  <c r="D6" i="1"/>
  <c r="E6" i="1"/>
  <c r="D7" i="1"/>
  <c r="E7" i="1" s="1"/>
  <c r="D8" i="1"/>
  <c r="E8" i="1" s="1"/>
  <c r="D9" i="1"/>
  <c r="E9" i="1" s="1"/>
  <c r="D10" i="1"/>
  <c r="E10" i="1"/>
  <c r="D3" i="1"/>
  <c r="E3" i="1" s="1"/>
  <c r="D11" i="1"/>
  <c r="E11" i="1" s="1"/>
  <c r="D2" i="1"/>
  <c r="E2" i="1" s="1"/>
  <c r="E81" i="2" l="1"/>
  <c r="E65" i="2"/>
  <c r="E77" i="2"/>
  <c r="E25" i="2"/>
  <c r="E37" i="2"/>
  <c r="E82" i="2"/>
  <c r="E74" i="2"/>
  <c r="E62" i="2"/>
  <c r="E54" i="2"/>
  <c r="E50" i="2"/>
  <c r="E42" i="2"/>
  <c r="E34" i="2"/>
  <c r="E30" i="2"/>
  <c r="E26" i="2"/>
  <c r="E14" i="2"/>
  <c r="E83" i="2"/>
  <c r="E75" i="2"/>
  <c r="E55" i="2"/>
  <c r="E47" i="2"/>
  <c r="E43" i="2"/>
  <c r="E39" i="2"/>
  <c r="E23" i="2"/>
  <c r="E19" i="2"/>
  <c r="E15" i="2"/>
  <c r="E11" i="2"/>
  <c r="E7" i="2"/>
  <c r="E3" i="2"/>
  <c r="D85" i="2"/>
  <c r="E85" i="2" s="1"/>
  <c r="D81" i="2"/>
  <c r="E80" i="2"/>
  <c r="D77" i="2"/>
  <c r="E76" i="2"/>
  <c r="D73" i="2"/>
  <c r="E73" i="2" s="1"/>
  <c r="D69" i="2"/>
  <c r="E69" i="2" s="1"/>
  <c r="D65" i="2"/>
  <c r="E64" i="2"/>
  <c r="D61" i="2"/>
  <c r="E61" i="2" s="1"/>
  <c r="E60" i="2"/>
  <c r="D57" i="2"/>
  <c r="E57" i="2" s="1"/>
  <c r="D53" i="2"/>
  <c r="E53" i="2" s="1"/>
  <c r="D49" i="2"/>
  <c r="E49" i="2" s="1"/>
  <c r="E48" i="2"/>
  <c r="D45" i="2"/>
  <c r="E45" i="2" s="1"/>
  <c r="D41" i="2"/>
  <c r="E41" i="2" s="1"/>
  <c r="D37" i="2"/>
  <c r="D33" i="2"/>
  <c r="E33" i="2" s="1"/>
  <c r="E32" i="2"/>
  <c r="D29" i="2"/>
  <c r="E29" i="2" s="1"/>
  <c r="D25" i="2"/>
  <c r="D21" i="2"/>
  <c r="E21" i="2" s="1"/>
  <c r="D17" i="2"/>
  <c r="E17" i="2" s="1"/>
  <c r="D13" i="2"/>
  <c r="E13" i="2" s="1"/>
  <c r="E8" i="2"/>
  <c r="E4" i="2"/>
  <c r="C9" i="2"/>
  <c r="E9" i="2" s="1"/>
  <c r="C5" i="2"/>
  <c r="E5" i="2" s="1"/>
  <c r="E86" i="2"/>
  <c r="E78" i="2"/>
  <c r="E70" i="2"/>
  <c r="E66" i="2"/>
  <c r="E58" i="2"/>
  <c r="E46" i="2"/>
  <c r="E38" i="2"/>
  <c r="E22" i="2"/>
  <c r="E18" i="2"/>
  <c r="E10" i="2"/>
  <c r="E6" i="2"/>
  <c r="E87" i="2"/>
  <c r="E79" i="2"/>
  <c r="E71" i="2"/>
  <c r="E67" i="2"/>
  <c r="E63" i="2"/>
  <c r="E59" i="2"/>
  <c r="E51" i="2"/>
  <c r="E35" i="2"/>
  <c r="E31" i="2"/>
  <c r="E27" i="2"/>
  <c r="E84" i="2"/>
  <c r="E72" i="2"/>
  <c r="E68" i="2"/>
  <c r="E56" i="2"/>
  <c r="E52" i="2"/>
  <c r="E44" i="2"/>
  <c r="E40" i="2"/>
  <c r="E36" i="2"/>
  <c r="E28" i="2"/>
  <c r="E24" i="2"/>
  <c r="E20" i="2"/>
  <c r="E16" i="2"/>
  <c r="E12" i="2"/>
</calcChain>
</file>

<file path=xl/sharedStrings.xml><?xml version="1.0" encoding="utf-8"?>
<sst xmlns="http://schemas.openxmlformats.org/spreadsheetml/2006/main" count="11" uniqueCount="11">
  <si>
    <t>weight fraction</t>
  </si>
  <si>
    <t>tympanic</t>
  </si>
  <si>
    <t>oss ten</t>
  </si>
  <si>
    <t>bat</t>
  </si>
  <si>
    <t>volume fraction</t>
  </si>
  <si>
    <t>unit thickness HA biref</t>
  </si>
  <si>
    <t>tendon</t>
  </si>
  <si>
    <t>(vf*HA)+((1-vf)*CO=0.005</t>
  </si>
  <si>
    <t>(1-vf)*CO=0.005-(vf*HA)</t>
  </si>
  <si>
    <t>CO=(0.005-(vf*HA))/1-vf</t>
  </si>
  <si>
    <t>unit thickness col biref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</si>
</sst>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0.93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0.81</c:v>
                </c:pt>
                <c:pt idx="19">
                  <c:v>0.8</c:v>
                </c:pt>
                <c:pt idx="20">
                  <c:v>0.79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0.68</c:v>
                </c:pt>
                <c:pt idx="32">
                  <c:v>0.67</c:v>
                </c:pt>
                <c:pt idx="33">
                  <c:v>0.66</c:v>
                </c:pt>
                <c:pt idx="34">
                  <c:v>0.65</c:v>
                </c:pt>
                <c:pt idx="35">
                  <c:v>0.64</c:v>
                </c:pt>
                <c:pt idx="36">
                  <c:v>0.63</c:v>
                </c:pt>
                <c:pt idx="37">
                  <c:v>0.62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0.54</c:v>
                </c:pt>
                <c:pt idx="46">
                  <c:v>0.53</c:v>
                </c:pt>
                <c:pt idx="47">
                  <c:v>0.52</c:v>
                </c:pt>
                <c:pt idx="48">
                  <c:v>0.51</c:v>
                </c:pt>
                <c:pt idx="49">
                  <c:v>0.5</c:v>
                </c:pt>
                <c:pt idx="50">
                  <c:v>0.49</c:v>
                </c:pt>
                <c:pt idx="51">
                  <c:v>0.48</c:v>
                </c:pt>
                <c:pt idx="52">
                  <c:v>0.47</c:v>
                </c:pt>
                <c:pt idx="53">
                  <c:v>0.46</c:v>
                </c:pt>
                <c:pt idx="54">
                  <c:v>0.45</c:v>
                </c:pt>
                <c:pt idx="55">
                  <c:v>0.44</c:v>
                </c:pt>
                <c:pt idx="56">
                  <c:v>0.43</c:v>
                </c:pt>
                <c:pt idx="57">
                  <c:v>0.41999999999999899</c:v>
                </c:pt>
                <c:pt idx="58">
                  <c:v>0.40999999999999898</c:v>
                </c:pt>
                <c:pt idx="59">
                  <c:v>0.39999999999999902</c:v>
                </c:pt>
                <c:pt idx="60">
                  <c:v>0.38999999999999901</c:v>
                </c:pt>
                <c:pt idx="61">
                  <c:v>0.37999999999999901</c:v>
                </c:pt>
                <c:pt idx="62">
                  <c:v>0.369999999999999</c:v>
                </c:pt>
                <c:pt idx="63">
                  <c:v>0.35999999999999899</c:v>
                </c:pt>
                <c:pt idx="64">
                  <c:v>0.34999999999999898</c:v>
                </c:pt>
                <c:pt idx="65">
                  <c:v>0.33999999999999903</c:v>
                </c:pt>
                <c:pt idx="66">
                  <c:v>0.32999999999999902</c:v>
                </c:pt>
                <c:pt idx="67">
                  <c:v>0.31999999999999901</c:v>
                </c:pt>
                <c:pt idx="68">
                  <c:v>0.309999999999999</c:v>
                </c:pt>
                <c:pt idx="69">
                  <c:v>0.29999999999999899</c:v>
                </c:pt>
                <c:pt idx="70">
                  <c:v>0.28999999999999898</c:v>
                </c:pt>
                <c:pt idx="71">
                  <c:v>0.27999999999999903</c:v>
                </c:pt>
                <c:pt idx="72">
                  <c:v>0.26999999999999902</c:v>
                </c:pt>
                <c:pt idx="73">
                  <c:v>0.25999999999999901</c:v>
                </c:pt>
                <c:pt idx="74">
                  <c:v>0.249999999999999</c:v>
                </c:pt>
                <c:pt idx="75">
                  <c:v>0.23999999999999899</c:v>
                </c:pt>
                <c:pt idx="76">
                  <c:v>0.22999999999999901</c:v>
                </c:pt>
                <c:pt idx="77">
                  <c:v>0.219999999999999</c:v>
                </c:pt>
                <c:pt idx="78">
                  <c:v>0.20999999999999899</c:v>
                </c:pt>
                <c:pt idx="79">
                  <c:v>0.19999999999999901</c:v>
                </c:pt>
                <c:pt idx="80">
                  <c:v>0.189999999999999</c:v>
                </c:pt>
                <c:pt idx="81">
                  <c:v>0.17999999999999899</c:v>
                </c:pt>
                <c:pt idx="82">
                  <c:v>0.16999999999999901</c:v>
                </c:pt>
                <c:pt idx="83">
                  <c:v>0.159999999999999</c:v>
                </c:pt>
                <c:pt idx="84">
                  <c:v>0.149999999999999</c:v>
                </c:pt>
                <c:pt idx="85">
                  <c:v>0.13999999999999899</c:v>
                </c:pt>
                <c:pt idx="86">
                  <c:v>0.12999999999999901</c:v>
                </c:pt>
                <c:pt idx="87">
                  <c:v>0.119999999999999</c:v>
                </c:pt>
                <c:pt idx="88">
                  <c:v>0.109999999999999</c:v>
                </c:pt>
                <c:pt idx="89">
                  <c:v>9.9999999999999006E-2</c:v>
                </c:pt>
                <c:pt idx="90">
                  <c:v>8.9999999999998997E-2</c:v>
                </c:pt>
                <c:pt idx="91">
                  <c:v>7.9999999999999002E-2</c:v>
                </c:pt>
                <c:pt idx="92">
                  <c:v>6.9999999999998994E-2</c:v>
                </c:pt>
                <c:pt idx="93">
                  <c:v>5.9999999999998901E-2</c:v>
                </c:pt>
                <c:pt idx="94">
                  <c:v>4.9999999999998997E-2</c:v>
                </c:pt>
                <c:pt idx="95">
                  <c:v>3.9999999999999002E-2</c:v>
                </c:pt>
                <c:pt idx="96">
                  <c:v>2.9999999999999E-2</c:v>
                </c:pt>
                <c:pt idx="97">
                  <c:v>1.9999999999999001E-2</c:v>
                </c:pt>
                <c:pt idx="98">
                  <c:v>9.9999999999990097E-3</c:v>
                </c:pt>
                <c:pt idx="99">
                  <c:v>0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-3.5999581049334377E-3</c:v>
                </c:pt>
                <c:pt idx="1">
                  <c:v>-3.21648236196319E-3</c:v>
                </c:pt>
                <c:pt idx="2">
                  <c:v>-2.8485646130728764E-3</c:v>
                </c:pt>
                <c:pt idx="3">
                  <c:v>-2.4952768777614124E-3</c:v>
                </c:pt>
                <c:pt idx="4">
                  <c:v>-2.1557635379061356E-3</c:v>
                </c:pt>
                <c:pt idx="5">
                  <c:v>-1.8292344192634546E-3</c:v>
                </c:pt>
                <c:pt idx="6">
                  <c:v>-1.5149586518415589E-3</c:v>
                </c:pt>
                <c:pt idx="7">
                  <c:v>-1.2122592087312428E-3</c:v>
                </c:pt>
                <c:pt idx="8">
                  <c:v>-9.2050803750837271E-4</c:v>
                </c:pt>
                <c:pt idx="9">
                  <c:v>-6.3912171052631648E-4</c:v>
                </c:pt>
                <c:pt idx="10">
                  <c:v>-3.6755753070458978E-4</c:v>
                </c:pt>
                <c:pt idx="11">
                  <c:v>-1.0531003811944028E-4</c:v>
                </c:pt>
                <c:pt idx="12">
                  <c:v>1.4809212991880039E-4</c:v>
                </c:pt>
                <c:pt idx="13">
                  <c:v>3.930890663390663E-4</c:v>
                </c:pt>
                <c:pt idx="14">
                  <c:v>6.3009214501510676E-4</c:v>
                </c:pt>
                <c:pt idx="15">
                  <c:v>8.5948632580261711E-4</c:v>
                </c:pt>
                <c:pt idx="16">
                  <c:v>1.0816322410766542E-3</c:v>
                </c:pt>
                <c:pt idx="17">
                  <c:v>1.296868087557604E-3</c:v>
                </c:pt>
                <c:pt idx="18">
                  <c:v>1.5055113442994888E-3</c:v>
                </c:pt>
                <c:pt idx="19">
                  <c:v>1.7078603351955296E-3</c:v>
                </c:pt>
                <c:pt idx="20">
                  <c:v>1.9041956521739121E-3</c:v>
                </c:pt>
                <c:pt idx="21">
                  <c:v>2.0947814533622553E-3</c:v>
                </c:pt>
                <c:pt idx="22">
                  <c:v>2.2798666488508808E-3</c:v>
                </c:pt>
                <c:pt idx="23">
                  <c:v>2.4596859852476288E-3</c:v>
                </c:pt>
                <c:pt idx="24">
                  <c:v>2.6344610389610395E-3</c:v>
                </c:pt>
                <c:pt idx="25">
                  <c:v>2.8044011270491808E-3</c:v>
                </c:pt>
                <c:pt idx="26">
                  <c:v>2.9697041435068224E-3</c:v>
                </c:pt>
                <c:pt idx="27">
                  <c:v>3.1305573280159529E-3</c:v>
                </c:pt>
                <c:pt idx="28">
                  <c:v>3.2871379734382691E-3</c:v>
                </c:pt>
                <c:pt idx="29">
                  <c:v>3.4396140776699041E-3</c:v>
                </c:pt>
                <c:pt idx="30">
                  <c:v>3.588144944896982E-3</c:v>
                </c:pt>
                <c:pt idx="31">
                  <c:v>3.7328817407757801E-3</c:v>
                </c:pt>
                <c:pt idx="32">
                  <c:v>3.8739680056048575E-3</c:v>
                </c:pt>
                <c:pt idx="33">
                  <c:v>4.0115401291512913E-3</c:v>
                </c:pt>
                <c:pt idx="34">
                  <c:v>4.1457277904328018E-3</c:v>
                </c:pt>
                <c:pt idx="35">
                  <c:v>4.2766543654365434E-3</c:v>
                </c:pt>
                <c:pt idx="36">
                  <c:v>4.4044373054690977E-3</c:v>
                </c:pt>
                <c:pt idx="37">
                  <c:v>4.5291884885764501E-3</c:v>
                </c:pt>
                <c:pt idx="38">
                  <c:v>4.6510145462440302E-3</c:v>
                </c:pt>
                <c:pt idx="39">
                  <c:v>4.7700171673819751E-3</c:v>
                </c:pt>
                <c:pt idx="40">
                  <c:v>4.8862933814170567E-3</c:v>
                </c:pt>
                <c:pt idx="41">
                  <c:v>4.9999358221476525E-3</c:v>
                </c:pt>
                <c:pt idx="42">
                  <c:v>5.1110329738697632E-3</c:v>
                </c:pt>
                <c:pt idx="43">
                  <c:v>5.2196694011484813E-3</c:v>
                </c:pt>
                <c:pt idx="44">
                  <c:v>5.3259259634888438E-3</c:v>
                </c:pt>
                <c:pt idx="45">
                  <c:v>5.4298800160513649E-3</c:v>
                </c:pt>
                <c:pt idx="46">
                  <c:v>5.5316055974593088E-3</c:v>
                </c:pt>
                <c:pt idx="47">
                  <c:v>5.6311736056559314E-3</c:v>
                </c:pt>
                <c:pt idx="48">
                  <c:v>5.7286519626894676E-3</c:v>
                </c:pt>
                <c:pt idx="49">
                  <c:v>5.8241057692307689E-3</c:v>
                </c:pt>
                <c:pt idx="50">
                  <c:v>5.9175974495622383E-3</c:v>
                </c:pt>
                <c:pt idx="51">
                  <c:v>6.0091868877166542E-3</c:v>
                </c:pt>
                <c:pt idx="52">
                  <c:v>6.0989315553897812E-3</c:v>
                </c:pt>
                <c:pt idx="53">
                  <c:v>6.1868866322008871E-3</c:v>
                </c:pt>
                <c:pt idx="54">
                  <c:v>6.2731051188299816E-3</c:v>
                </c:pt>
                <c:pt idx="55">
                  <c:v>6.35763794351919E-3</c:v>
                </c:pt>
                <c:pt idx="56">
                  <c:v>6.4405340623879528E-3</c:v>
                </c:pt>
                <c:pt idx="57">
                  <c:v>6.5218405539772808E-3</c:v>
                </c:pt>
                <c:pt idx="58">
                  <c:v>6.6016027084066205E-3</c:v>
                </c:pt>
                <c:pt idx="59">
                  <c:v>6.6798641114982652E-3</c:v>
                </c:pt>
                <c:pt idx="60">
                  <c:v>6.7566667241974535E-3</c:v>
                </c:pt>
                <c:pt idx="61">
                  <c:v>6.8320509575923467E-3</c:v>
                </c:pt>
                <c:pt idx="62">
                  <c:v>6.9060557438156631E-3</c:v>
                </c:pt>
                <c:pt idx="63">
                  <c:v>6.9787186030893294E-3</c:v>
                </c:pt>
                <c:pt idx="64">
                  <c:v>7.05007570715475E-3</c:v>
                </c:pt>
                <c:pt idx="65">
                  <c:v>7.120161939313991E-3</c:v>
                </c:pt>
                <c:pt idx="66">
                  <c:v>7.1890109512912793E-3</c:v>
                </c:pt>
                <c:pt idx="67">
                  <c:v>7.2566552171095342E-3</c:v>
                </c:pt>
                <c:pt idx="68">
                  <c:v>7.3231260841631939E-3</c:v>
                </c:pt>
                <c:pt idx="69">
                  <c:v>7.3884538216560571E-3</c:v>
                </c:pt>
                <c:pt idx="70">
                  <c:v>7.452667666561422E-3</c:v>
                </c:pt>
                <c:pt idx="71">
                  <c:v>7.5157958672511013E-3</c:v>
                </c:pt>
                <c:pt idx="72">
                  <c:v>7.5778657249301528E-3</c:v>
                </c:pt>
                <c:pt idx="73">
                  <c:v>7.6389036330049313E-3</c:v>
                </c:pt>
                <c:pt idx="74">
                  <c:v>7.6989351145038219E-3</c:v>
                </c:pt>
                <c:pt idx="75">
                  <c:v>7.7579848576620281E-3</c:v>
                </c:pt>
                <c:pt idx="76">
                  <c:v>7.8160767497747127E-3</c:v>
                </c:pt>
                <c:pt idx="77">
                  <c:v>7.8732339094159769E-3</c:v>
                </c:pt>
                <c:pt idx="78">
                  <c:v>7.9294787171149926E-3</c:v>
                </c:pt>
                <c:pt idx="79">
                  <c:v>7.9848328445747841E-3</c:v>
                </c:pt>
                <c:pt idx="80">
                  <c:v>8.0393172825138255E-3</c:v>
                </c:pt>
                <c:pt idx="81">
                  <c:v>8.0929523672055477E-3</c:v>
                </c:pt>
                <c:pt idx="82">
                  <c:v>8.1457578057863127E-3</c:v>
                </c:pt>
                <c:pt idx="83">
                  <c:v>8.1977527003979592E-3</c:v>
                </c:pt>
                <c:pt idx="84">
                  <c:v>8.248955571227087E-3</c:v>
                </c:pt>
                <c:pt idx="85">
                  <c:v>8.2993843784994453E-3</c:v>
                </c:pt>
                <c:pt idx="86">
                  <c:v>8.3490565434843067E-3</c:v>
                </c:pt>
                <c:pt idx="87">
                  <c:v>8.3979889685604006E-3</c:v>
                </c:pt>
                <c:pt idx="88">
                  <c:v>8.4461980563920128E-3</c:v>
                </c:pt>
                <c:pt idx="89">
                  <c:v>8.4936997282608739E-3</c:v>
                </c:pt>
                <c:pt idx="90">
                  <c:v>8.5405094415969829E-3</c:v>
                </c:pt>
                <c:pt idx="91">
                  <c:v>8.5866422067488006E-3</c:v>
                </c:pt>
                <c:pt idx="92">
                  <c:v>8.6321126030311137E-3</c:v>
                </c:pt>
                <c:pt idx="93">
                  <c:v>8.6769347940865941E-3</c:v>
                </c:pt>
                <c:pt idx="94">
                  <c:v>8.721122542595024E-3</c:v>
                </c:pt>
                <c:pt idx="95">
                  <c:v>8.764689224362316E-3</c:v>
                </c:pt>
                <c:pt idx="96">
                  <c:v>8.807647841819595E-3</c:v>
                </c:pt>
                <c:pt idx="97">
                  <c:v>8.8500110369609895E-3</c:v>
                </c:pt>
                <c:pt idx="98">
                  <c:v>8.8917911037471355E-3</c:v>
                </c:pt>
                <c:pt idx="99">
                  <c:v>8.933E-3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7760"/>
        <c:axId val="86426176"/>
      </c:lineChart>
      <c:catAx>
        <c:axId val="759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26176"/>
        <c:crosses val="autoZero"/>
        <c:auto val="1"/>
        <c:lblAlgn val="ctr"/>
        <c:lblOffset val="100"/>
        <c:noMultiLvlLbl val="0"/>
      </c:catAx>
      <c:valAx>
        <c:axId val="864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</xdr:row>
      <xdr:rowOff>57150</xdr:rowOff>
    </xdr:from>
    <xdr:to>
      <xdr:col>20</xdr:col>
      <xdr:colOff>552450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" sqref="E2:G2"/>
    </sheetView>
  </sheetViews>
  <sheetFormatPr defaultRowHeight="15" x14ac:dyDescent="0.25"/>
  <cols>
    <col min="3" max="3" width="17" customWidth="1"/>
    <col min="4" max="4" width="15" customWidth="1"/>
    <col min="5" max="5" width="13.28515625" customWidth="1"/>
  </cols>
  <sheetData>
    <row r="1" spans="1:7" s="1" customFormat="1" ht="60" x14ac:dyDescent="0.25">
      <c r="C1" s="1" t="s">
        <v>0</v>
      </c>
      <c r="D1" s="1" t="s">
        <v>4</v>
      </c>
      <c r="E1" s="1" t="s">
        <v>5</v>
      </c>
      <c r="F1" s="1" t="s">
        <v>10</v>
      </c>
    </row>
    <row r="2" spans="1:7" x14ac:dyDescent="0.25">
      <c r="A2" t="s">
        <v>1</v>
      </c>
      <c r="C2">
        <v>0.86</v>
      </c>
      <c r="D2">
        <f>(C2/3.16)/((1-C2)+(C2/3.16))</f>
        <v>0.66031941031941033</v>
      </c>
      <c r="E2">
        <f>-0.004*D2</f>
        <v>-2.6412776412776413E-3</v>
      </c>
      <c r="F2">
        <f>(1-D2)*0.008933</f>
        <v>3.0343667076167076E-3</v>
      </c>
      <c r="G2">
        <f>E2+F2</f>
        <v>3.930890663390663E-4</v>
      </c>
    </row>
    <row r="3" spans="1:7" x14ac:dyDescent="0.25">
      <c r="A3" t="s">
        <v>2</v>
      </c>
      <c r="C3">
        <v>0.57999999999999996</v>
      </c>
      <c r="D3">
        <f t="shared" ref="D3:D11" si="0">(C3/3.16)/((1-C3)+(C3/3.16))</f>
        <v>0.30411073825503349</v>
      </c>
      <c r="E3">
        <f t="shared" ref="E3:E11" si="1">-0.004*D3</f>
        <v>-1.216442953020134E-3</v>
      </c>
      <c r="F3">
        <f t="shared" ref="F3:F11" si="2">(1-D3)*0.008933</f>
        <v>6.2163787751677866E-3</v>
      </c>
      <c r="G3">
        <f t="shared" ref="G3:G11" si="3">E3+F3</f>
        <v>4.9999358221476525E-3</v>
      </c>
    </row>
    <row r="4" spans="1:7" x14ac:dyDescent="0.25">
      <c r="C4">
        <v>0.55000000000000004</v>
      </c>
      <c r="D4">
        <f t="shared" si="0"/>
        <v>0.27890466531440167</v>
      </c>
      <c r="E4">
        <f t="shared" si="1"/>
        <v>-1.1156186612576067E-3</v>
      </c>
      <c r="F4">
        <f t="shared" si="2"/>
        <v>6.4415446247464503E-3</v>
      </c>
      <c r="G4">
        <f t="shared" si="3"/>
        <v>5.3259259634888438E-3</v>
      </c>
    </row>
    <row r="5" spans="1:7" x14ac:dyDescent="0.25">
      <c r="C5">
        <v>0.5</v>
      </c>
      <c r="D5">
        <f t="shared" si="0"/>
        <v>0.24038461538461536</v>
      </c>
      <c r="E5">
        <f t="shared" si="1"/>
        <v>-9.6153846153846148E-4</v>
      </c>
      <c r="F5">
        <f t="shared" si="2"/>
        <v>6.7856442307692305E-3</v>
      </c>
      <c r="G5">
        <f t="shared" si="3"/>
        <v>5.8241057692307689E-3</v>
      </c>
    </row>
    <row r="6" spans="1:7" x14ac:dyDescent="0.25">
      <c r="C6">
        <v>0.45</v>
      </c>
      <c r="D6">
        <f t="shared" si="0"/>
        <v>0.20566727605118831</v>
      </c>
      <c r="E6">
        <f t="shared" si="1"/>
        <v>-8.2266910420475327E-4</v>
      </c>
      <c r="F6">
        <f t="shared" si="2"/>
        <v>7.0957742230347348E-3</v>
      </c>
      <c r="G6">
        <f t="shared" si="3"/>
        <v>6.2731051188299816E-3</v>
      </c>
    </row>
    <row r="7" spans="1:7" x14ac:dyDescent="0.25">
      <c r="C7">
        <v>0.4</v>
      </c>
      <c r="D7">
        <f t="shared" si="0"/>
        <v>0.17421602787456447</v>
      </c>
      <c r="E7">
        <f t="shared" si="1"/>
        <v>-6.9686411149825795E-4</v>
      </c>
      <c r="F7">
        <f t="shared" si="2"/>
        <v>7.3767282229965153E-3</v>
      </c>
      <c r="G7">
        <f t="shared" si="3"/>
        <v>6.6798641114982574E-3</v>
      </c>
    </row>
    <row r="8" spans="1:7" x14ac:dyDescent="0.25">
      <c r="C8">
        <v>0.35</v>
      </c>
      <c r="D8">
        <f t="shared" si="0"/>
        <v>0.14559068219633942</v>
      </c>
      <c r="E8">
        <f t="shared" si="1"/>
        <v>-5.823627287853577E-4</v>
      </c>
      <c r="F8">
        <f t="shared" si="2"/>
        <v>7.6324384359401001E-3</v>
      </c>
      <c r="G8">
        <f t="shared" si="3"/>
        <v>7.0500757071547421E-3</v>
      </c>
    </row>
    <row r="9" spans="1:7" x14ac:dyDescent="0.25">
      <c r="C9">
        <v>0.3</v>
      </c>
      <c r="D9">
        <f t="shared" si="0"/>
        <v>0.11942675159235669</v>
      </c>
      <c r="E9">
        <f t="shared" si="1"/>
        <v>-4.7770700636942675E-4</v>
      </c>
      <c r="F9">
        <f t="shared" si="2"/>
        <v>7.8661608280254768E-3</v>
      </c>
      <c r="G9">
        <f t="shared" si="3"/>
        <v>7.3884538216560502E-3</v>
      </c>
    </row>
    <row r="10" spans="1:7" x14ac:dyDescent="0.25">
      <c r="C10">
        <v>0.25</v>
      </c>
      <c r="D10">
        <f t="shared" si="0"/>
        <v>9.5419847328244267E-2</v>
      </c>
      <c r="E10">
        <f t="shared" si="1"/>
        <v>-3.816793893129771E-4</v>
      </c>
      <c r="F10">
        <f t="shared" si="2"/>
        <v>8.0806145038167937E-3</v>
      </c>
      <c r="G10">
        <f t="shared" si="3"/>
        <v>7.6989351145038167E-3</v>
      </c>
    </row>
    <row r="11" spans="1:7" x14ac:dyDescent="0.25">
      <c r="A11" t="s">
        <v>3</v>
      </c>
      <c r="C11">
        <v>0.2</v>
      </c>
      <c r="D11">
        <f t="shared" si="0"/>
        <v>7.331378299120235E-2</v>
      </c>
      <c r="E11">
        <f t="shared" si="1"/>
        <v>-2.9325513196480938E-4</v>
      </c>
      <c r="F11">
        <f t="shared" si="2"/>
        <v>8.2780879765395887E-3</v>
      </c>
      <c r="G11">
        <f t="shared" si="3"/>
        <v>7.9848328445747789E-3</v>
      </c>
    </row>
    <row r="13" spans="1:7" x14ac:dyDescent="0.25">
      <c r="A13" t="s">
        <v>6</v>
      </c>
      <c r="G13">
        <v>8.933E-3</v>
      </c>
    </row>
    <row r="17" spans="8:10" x14ac:dyDescent="0.25">
      <c r="J17" t="s">
        <v>7</v>
      </c>
    </row>
    <row r="18" spans="8:10" x14ac:dyDescent="0.25">
      <c r="J18" t="s">
        <v>8</v>
      </c>
    </row>
    <row r="19" spans="8:10" x14ac:dyDescent="0.25">
      <c r="J19" t="s">
        <v>9</v>
      </c>
    </row>
    <row r="22" spans="8:10" x14ac:dyDescent="0.25">
      <c r="H22">
        <f>(0.005-(0.30411*-0.004))/(1-0.30411)</f>
        <v>8.9330785037865183E-3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tabSelected="1" topLeftCell="A38" workbookViewId="0">
      <selection activeCell="F47" sqref="F47"/>
    </sheetView>
  </sheetViews>
  <sheetFormatPr defaultRowHeight="15" x14ac:dyDescent="0.25"/>
  <sheetData>
    <row r="2" spans="1:5" x14ac:dyDescent="0.25">
      <c r="A2">
        <v>0.99</v>
      </c>
      <c r="B2">
        <f>(A2/3.16)/((1-A2)+(A2/3.16))</f>
        <v>0.96906812842599843</v>
      </c>
      <c r="C2">
        <f>-0.004*B2</f>
        <v>-3.8762725137039939E-3</v>
      </c>
      <c r="D2">
        <f>(1-B2)*0.008933</f>
        <v>2.7631440877055603E-4</v>
      </c>
      <c r="E2">
        <f>C2+D2</f>
        <v>-3.5999581049334377E-3</v>
      </c>
    </row>
    <row r="3" spans="1:5" x14ac:dyDescent="0.25">
      <c r="A3">
        <v>0.98</v>
      </c>
      <c r="B3">
        <f t="shared" ref="B3:B66" si="0">(A3/3.16)/((1-A3)+(A3/3.16))</f>
        <v>0.93941717791411039</v>
      </c>
      <c r="C3">
        <f t="shared" ref="C3:C66" si="1">-0.004*B3</f>
        <v>-3.7576687116564417E-3</v>
      </c>
      <c r="D3">
        <f t="shared" ref="D3:D66" si="2">(1-B3)*0.008933</f>
        <v>5.4118634969325193E-4</v>
      </c>
      <c r="E3">
        <f t="shared" ref="E3:E66" si="3">C3+D3</f>
        <v>-3.21648236196319E-3</v>
      </c>
    </row>
    <row r="4" spans="1:5" x14ac:dyDescent="0.25">
      <c r="A4">
        <v>0.97</v>
      </c>
      <c r="B4">
        <f t="shared" si="0"/>
        <v>0.91096919609316296</v>
      </c>
      <c r="C4">
        <f t="shared" si="1"/>
        <v>-3.6438767843726518E-3</v>
      </c>
      <c r="D4">
        <f t="shared" si="2"/>
        <v>7.9531217129977531E-4</v>
      </c>
      <c r="E4">
        <f t="shared" si="3"/>
        <v>-2.8485646130728764E-3</v>
      </c>
    </row>
    <row r="5" spans="1:5" x14ac:dyDescent="0.25">
      <c r="A5">
        <v>0.96</v>
      </c>
      <c r="B5">
        <f t="shared" si="0"/>
        <v>0.88365243004418248</v>
      </c>
      <c r="C5">
        <f t="shared" si="1"/>
        <v>-3.5346097201767301E-3</v>
      </c>
      <c r="D5">
        <f t="shared" si="2"/>
        <v>1.0393328424153179E-3</v>
      </c>
      <c r="E5">
        <f t="shared" si="3"/>
        <v>-2.4952768777614124E-3</v>
      </c>
    </row>
    <row r="6" spans="1:5" x14ac:dyDescent="0.25">
      <c r="A6">
        <v>0.95</v>
      </c>
      <c r="B6">
        <f t="shared" si="0"/>
        <v>0.85740072202166051</v>
      </c>
      <c r="C6">
        <f t="shared" si="1"/>
        <v>-3.4296028880866423E-3</v>
      </c>
      <c r="D6">
        <f t="shared" si="2"/>
        <v>1.2738393501805067E-3</v>
      </c>
      <c r="E6">
        <f t="shared" si="3"/>
        <v>-2.1557635379061356E-3</v>
      </c>
    </row>
    <row r="7" spans="1:5" x14ac:dyDescent="0.25">
      <c r="A7">
        <v>0.94</v>
      </c>
      <c r="B7">
        <f t="shared" si="0"/>
        <v>0.83215297450424919</v>
      </c>
      <c r="C7">
        <f t="shared" si="1"/>
        <v>-3.3286118980169967E-3</v>
      </c>
      <c r="D7">
        <f t="shared" si="2"/>
        <v>1.4993774787535421E-3</v>
      </c>
      <c r="E7">
        <f t="shared" si="3"/>
        <v>-1.8292344192634546E-3</v>
      </c>
    </row>
    <row r="8" spans="1:5" x14ac:dyDescent="0.25">
      <c r="A8">
        <v>0.93</v>
      </c>
      <c r="B8">
        <f t="shared" si="0"/>
        <v>0.80785267546907591</v>
      </c>
      <c r="C8">
        <f t="shared" si="1"/>
        <v>-3.2314107018763037E-3</v>
      </c>
      <c r="D8">
        <f t="shared" si="2"/>
        <v>1.7164520500347448E-3</v>
      </c>
      <c r="E8">
        <f t="shared" si="3"/>
        <v>-1.5149586518415589E-3</v>
      </c>
    </row>
    <row r="9" spans="1:5" x14ac:dyDescent="0.25">
      <c r="A9">
        <v>0.92</v>
      </c>
      <c r="B9">
        <f t="shared" si="0"/>
        <v>0.78444747612551169</v>
      </c>
      <c r="C9">
        <f t="shared" si="1"/>
        <v>-3.1377899045020468E-3</v>
      </c>
      <c r="D9">
        <f t="shared" si="2"/>
        <v>1.925530695770804E-3</v>
      </c>
      <c r="E9">
        <f t="shared" si="3"/>
        <v>-1.2122592087312428E-3</v>
      </c>
    </row>
    <row r="10" spans="1:5" x14ac:dyDescent="0.25">
      <c r="A10">
        <v>0.91</v>
      </c>
      <c r="B10">
        <f t="shared" si="0"/>
        <v>0.76188881446751511</v>
      </c>
      <c r="C10">
        <f t="shared" si="1"/>
        <v>-3.0475552578700603E-3</v>
      </c>
      <c r="D10">
        <f t="shared" si="2"/>
        <v>2.1270472203616876E-3</v>
      </c>
      <c r="E10">
        <f t="shared" si="3"/>
        <v>-9.2050803750837271E-4</v>
      </c>
    </row>
    <row r="11" spans="1:5" x14ac:dyDescent="0.25">
      <c r="A11">
        <v>0.9</v>
      </c>
      <c r="B11">
        <f t="shared" si="0"/>
        <v>0.74013157894736847</v>
      </c>
      <c r="C11">
        <f t="shared" si="1"/>
        <v>-2.9605263157894738E-3</v>
      </c>
      <c r="D11">
        <f t="shared" si="2"/>
        <v>2.3214046052631573E-3</v>
      </c>
      <c r="E11">
        <f t="shared" si="3"/>
        <v>-6.3912171052631648E-4</v>
      </c>
    </row>
    <row r="12" spans="1:5" x14ac:dyDescent="0.25">
      <c r="A12">
        <v>0.89</v>
      </c>
      <c r="B12">
        <f t="shared" si="0"/>
        <v>0.71913380736910149</v>
      </c>
      <c r="C12">
        <f t="shared" si="1"/>
        <v>-2.8765352294764061E-3</v>
      </c>
      <c r="D12">
        <f t="shared" si="2"/>
        <v>2.5089776987718164E-3</v>
      </c>
      <c r="E12">
        <f t="shared" si="3"/>
        <v>-3.6755753070458978E-4</v>
      </c>
    </row>
    <row r="13" spans="1:5" x14ac:dyDescent="0.25">
      <c r="A13">
        <v>0.88</v>
      </c>
      <c r="B13">
        <f t="shared" si="0"/>
        <v>0.69885641677255395</v>
      </c>
      <c r="C13">
        <f t="shared" si="1"/>
        <v>-2.7954256670902158E-3</v>
      </c>
      <c r="D13">
        <f t="shared" si="2"/>
        <v>2.6901156289707755E-3</v>
      </c>
      <c r="E13">
        <f t="shared" si="3"/>
        <v>-1.0531003811944028E-4</v>
      </c>
    </row>
    <row r="14" spans="1:5" x14ac:dyDescent="0.25">
      <c r="A14">
        <v>0.87</v>
      </c>
      <c r="B14">
        <f t="shared" si="0"/>
        <v>0.67926296064959402</v>
      </c>
      <c r="C14">
        <f t="shared" si="1"/>
        <v>-2.7170518425983763E-3</v>
      </c>
      <c r="D14">
        <f t="shared" si="2"/>
        <v>2.8651439725171767E-3</v>
      </c>
      <c r="E14">
        <f t="shared" si="3"/>
        <v>1.4809212991880039E-4</v>
      </c>
    </row>
    <row r="15" spans="1:5" x14ac:dyDescent="0.25">
      <c r="A15">
        <v>0.86</v>
      </c>
      <c r="B15">
        <f t="shared" si="0"/>
        <v>0.66031941031941033</v>
      </c>
      <c r="C15">
        <f t="shared" si="1"/>
        <v>-2.6412776412776413E-3</v>
      </c>
      <c r="D15">
        <f t="shared" si="2"/>
        <v>3.0343667076167076E-3</v>
      </c>
      <c r="E15">
        <f t="shared" si="3"/>
        <v>3.930890663390663E-4</v>
      </c>
    </row>
    <row r="16" spans="1:5" x14ac:dyDescent="0.25">
      <c r="A16">
        <v>0.85</v>
      </c>
      <c r="B16">
        <f t="shared" si="0"/>
        <v>0.64199395770392742</v>
      </c>
      <c r="C16">
        <f t="shared" si="1"/>
        <v>-2.5679758308157098E-3</v>
      </c>
      <c r="D16">
        <f t="shared" si="2"/>
        <v>3.1980679758308165E-3</v>
      </c>
      <c r="E16">
        <f t="shared" si="3"/>
        <v>6.3009214501510676E-4</v>
      </c>
    </row>
    <row r="17" spans="1:5" x14ac:dyDescent="0.25">
      <c r="A17">
        <v>0.84</v>
      </c>
      <c r="B17">
        <f t="shared" si="0"/>
        <v>0.62425683709869195</v>
      </c>
      <c r="C17">
        <f t="shared" si="1"/>
        <v>-2.4970273483947676E-3</v>
      </c>
      <c r="D17">
        <f t="shared" si="2"/>
        <v>3.3565136741973848E-3</v>
      </c>
      <c r="E17">
        <f t="shared" si="3"/>
        <v>8.5948632580261711E-4</v>
      </c>
    </row>
    <row r="18" spans="1:5" x14ac:dyDescent="0.25">
      <c r="A18">
        <v>0.83</v>
      </c>
      <c r="B18">
        <f t="shared" si="0"/>
        <v>0.60708016383850194</v>
      </c>
      <c r="C18">
        <f t="shared" si="1"/>
        <v>-2.4283206553540079E-3</v>
      </c>
      <c r="D18">
        <f t="shared" si="2"/>
        <v>3.5099528964306621E-3</v>
      </c>
      <c r="E18">
        <f t="shared" si="3"/>
        <v>1.0816322410766542E-3</v>
      </c>
    </row>
    <row r="19" spans="1:5" x14ac:dyDescent="0.25">
      <c r="A19">
        <v>0.82</v>
      </c>
      <c r="B19">
        <f t="shared" si="0"/>
        <v>0.59043778801843316</v>
      </c>
      <c r="C19">
        <f t="shared" si="1"/>
        <v>-2.3617511520737326E-3</v>
      </c>
      <c r="D19">
        <f t="shared" si="2"/>
        <v>3.6586192396313366E-3</v>
      </c>
      <c r="E19">
        <f t="shared" si="3"/>
        <v>1.296868087557604E-3</v>
      </c>
    </row>
    <row r="20" spans="1:5" x14ac:dyDescent="0.25">
      <c r="A20">
        <v>0.81</v>
      </c>
      <c r="B20">
        <f t="shared" si="0"/>
        <v>0.57430516165626777</v>
      </c>
      <c r="C20">
        <f t="shared" si="1"/>
        <v>-2.2972206466250712E-3</v>
      </c>
      <c r="D20">
        <f t="shared" si="2"/>
        <v>3.80273199092456E-3</v>
      </c>
      <c r="E20">
        <f t="shared" si="3"/>
        <v>1.5055113442994888E-3</v>
      </c>
    </row>
    <row r="21" spans="1:5" x14ac:dyDescent="0.25">
      <c r="A21">
        <v>0.8</v>
      </c>
      <c r="B21">
        <f t="shared" si="0"/>
        <v>0.55865921787709505</v>
      </c>
      <c r="C21">
        <f t="shared" si="1"/>
        <v>-2.2346368715083801E-3</v>
      </c>
      <c r="D21">
        <f t="shared" si="2"/>
        <v>3.9424972067039097E-3</v>
      </c>
      <c r="E21">
        <f t="shared" si="3"/>
        <v>1.7078603351955296E-3</v>
      </c>
    </row>
    <row r="22" spans="1:5" x14ac:dyDescent="0.25">
      <c r="A22">
        <v>0.79</v>
      </c>
      <c r="B22">
        <f t="shared" si="0"/>
        <v>0.5434782608695653</v>
      </c>
      <c r="C22">
        <f t="shared" si="1"/>
        <v>-2.1739130434782613E-3</v>
      </c>
      <c r="D22">
        <f t="shared" si="2"/>
        <v>4.0781086956521734E-3</v>
      </c>
      <c r="E22">
        <f t="shared" si="3"/>
        <v>1.9041956521739121E-3</v>
      </c>
    </row>
    <row r="23" spans="1:5" x14ac:dyDescent="0.25">
      <c r="A23">
        <v>0.78</v>
      </c>
      <c r="B23">
        <f t="shared" si="0"/>
        <v>0.52874186550976143</v>
      </c>
      <c r="C23">
        <f t="shared" si="1"/>
        <v>-2.1149674620390456E-3</v>
      </c>
      <c r="D23">
        <f t="shared" si="2"/>
        <v>4.2097489154013009E-3</v>
      </c>
      <c r="E23">
        <f t="shared" si="3"/>
        <v>2.0947814533622553E-3</v>
      </c>
    </row>
    <row r="24" spans="1:5" x14ac:dyDescent="0.25">
      <c r="A24">
        <v>0.77</v>
      </c>
      <c r="B24">
        <f t="shared" si="0"/>
        <v>0.51443078567610911</v>
      </c>
      <c r="C24">
        <f t="shared" si="1"/>
        <v>-2.0577231427044364E-3</v>
      </c>
      <c r="D24">
        <f t="shared" si="2"/>
        <v>4.3375897915553172E-3</v>
      </c>
      <c r="E24">
        <f t="shared" si="3"/>
        <v>2.2798666488508808E-3</v>
      </c>
    </row>
    <row r="25" spans="1:5" x14ac:dyDescent="0.25">
      <c r="A25">
        <v>0.76</v>
      </c>
      <c r="B25">
        <f t="shared" si="0"/>
        <v>0.50052687038988408</v>
      </c>
      <c r="C25">
        <f t="shared" si="1"/>
        <v>-2.0021074815595365E-3</v>
      </c>
      <c r="D25">
        <f t="shared" si="2"/>
        <v>4.4617934668071653E-3</v>
      </c>
      <c r="E25">
        <f t="shared" si="3"/>
        <v>2.4596859852476288E-3</v>
      </c>
    </row>
    <row r="26" spans="1:5" x14ac:dyDescent="0.25">
      <c r="A26">
        <v>0.75</v>
      </c>
      <c r="B26">
        <f t="shared" si="0"/>
        <v>0.48701298701298701</v>
      </c>
      <c r="C26">
        <f t="shared" si="1"/>
        <v>-1.9480519480519481E-3</v>
      </c>
      <c r="D26">
        <f t="shared" si="2"/>
        <v>4.5825129870129874E-3</v>
      </c>
      <c r="E26">
        <f t="shared" si="3"/>
        <v>2.6344610389610395E-3</v>
      </c>
    </row>
    <row r="27" spans="1:5" x14ac:dyDescent="0.25">
      <c r="A27">
        <v>0.74</v>
      </c>
      <c r="B27">
        <f t="shared" si="0"/>
        <v>0.47387295081967207</v>
      </c>
      <c r="C27">
        <f t="shared" si="1"/>
        <v>-1.8954918032786884E-3</v>
      </c>
      <c r="D27">
        <f t="shared" si="2"/>
        <v>4.6998929303278692E-3</v>
      </c>
      <c r="E27">
        <f t="shared" si="3"/>
        <v>2.8044011270491808E-3</v>
      </c>
    </row>
    <row r="28" spans="1:5" x14ac:dyDescent="0.25">
      <c r="A28">
        <v>0.73</v>
      </c>
      <c r="B28">
        <f t="shared" si="0"/>
        <v>0.46109146033350173</v>
      </c>
      <c r="C28">
        <f t="shared" si="1"/>
        <v>-1.844365841334007E-3</v>
      </c>
      <c r="D28">
        <f t="shared" si="2"/>
        <v>4.8140699848408294E-3</v>
      </c>
      <c r="E28">
        <f t="shared" si="3"/>
        <v>2.9697041435068224E-3</v>
      </c>
    </row>
    <row r="29" spans="1:5" x14ac:dyDescent="0.25">
      <c r="A29">
        <v>0.72</v>
      </c>
      <c r="B29">
        <f t="shared" si="0"/>
        <v>0.44865403788634095</v>
      </c>
      <c r="C29">
        <f t="shared" si="1"/>
        <v>-1.7946161515453639E-3</v>
      </c>
      <c r="D29">
        <f t="shared" si="2"/>
        <v>4.9251734795613166E-3</v>
      </c>
      <c r="E29">
        <f t="shared" si="3"/>
        <v>3.1305573280159529E-3</v>
      </c>
    </row>
    <row r="30" spans="1:5" x14ac:dyDescent="0.25">
      <c r="A30">
        <v>0.71</v>
      </c>
      <c r="B30">
        <f t="shared" si="0"/>
        <v>0.43654697491392025</v>
      </c>
      <c r="C30">
        <f t="shared" si="1"/>
        <v>-1.7461878996556811E-3</v>
      </c>
      <c r="D30">
        <f t="shared" si="2"/>
        <v>5.0333258730939504E-3</v>
      </c>
      <c r="E30">
        <f t="shared" si="3"/>
        <v>3.2871379734382691E-3</v>
      </c>
    </row>
    <row r="31" spans="1:5" x14ac:dyDescent="0.25">
      <c r="A31">
        <v>0.7</v>
      </c>
      <c r="B31">
        <f t="shared" si="0"/>
        <v>0.42475728155339804</v>
      </c>
      <c r="C31">
        <f t="shared" si="1"/>
        <v>-1.6990291262135922E-3</v>
      </c>
      <c r="D31">
        <f t="shared" si="2"/>
        <v>5.1386432038834961E-3</v>
      </c>
      <c r="E31">
        <f t="shared" si="3"/>
        <v>3.4396140776699041E-3</v>
      </c>
    </row>
    <row r="32" spans="1:5" x14ac:dyDescent="0.25">
      <c r="A32">
        <v>0.69</v>
      </c>
      <c r="B32">
        <f t="shared" si="0"/>
        <v>0.4132726401533301</v>
      </c>
      <c r="C32">
        <f t="shared" si="1"/>
        <v>-1.6530905606133204E-3</v>
      </c>
      <c r="D32">
        <f t="shared" si="2"/>
        <v>5.2412355055103024E-3</v>
      </c>
      <c r="E32">
        <f t="shared" si="3"/>
        <v>3.588144944896982E-3</v>
      </c>
    </row>
    <row r="33" spans="1:5" x14ac:dyDescent="0.25">
      <c r="A33">
        <v>0.68</v>
      </c>
      <c r="B33">
        <f t="shared" si="0"/>
        <v>0.40208136234626302</v>
      </c>
      <c r="C33">
        <f t="shared" si="1"/>
        <v>-1.608325449385052E-3</v>
      </c>
      <c r="D33">
        <f t="shared" si="2"/>
        <v>5.3412071901608321E-3</v>
      </c>
      <c r="E33">
        <f t="shared" si="3"/>
        <v>3.7328817407757801E-3</v>
      </c>
    </row>
    <row r="34" spans="1:5" x14ac:dyDescent="0.25">
      <c r="A34">
        <v>0.67</v>
      </c>
      <c r="B34">
        <f t="shared" si="0"/>
        <v>0.39117234936945355</v>
      </c>
      <c r="C34">
        <f t="shared" si="1"/>
        <v>-1.5646893974778143E-3</v>
      </c>
      <c r="D34">
        <f t="shared" si="2"/>
        <v>5.4386574030826718E-3</v>
      </c>
      <c r="E34">
        <f t="shared" si="3"/>
        <v>3.8739680056048575E-3</v>
      </c>
    </row>
    <row r="35" spans="1:5" x14ac:dyDescent="0.25">
      <c r="A35">
        <v>0.66</v>
      </c>
      <c r="B35">
        <f t="shared" si="0"/>
        <v>0.38053505535055354</v>
      </c>
      <c r="C35">
        <f t="shared" si="1"/>
        <v>-1.5221402214022142E-3</v>
      </c>
      <c r="D35">
        <f t="shared" si="2"/>
        <v>5.5336803505535055E-3</v>
      </c>
      <c r="E35">
        <f t="shared" si="3"/>
        <v>4.0115401291512913E-3</v>
      </c>
    </row>
    <row r="36" spans="1:5" x14ac:dyDescent="0.25">
      <c r="A36">
        <v>0.65</v>
      </c>
      <c r="B36">
        <f t="shared" si="0"/>
        <v>0.37015945330296129</v>
      </c>
      <c r="C36">
        <f t="shared" si="1"/>
        <v>-1.4806378132118452E-3</v>
      </c>
      <c r="D36">
        <f t="shared" si="2"/>
        <v>5.6263656036446468E-3</v>
      </c>
      <c r="E36">
        <f t="shared" si="3"/>
        <v>4.1457277904328018E-3</v>
      </c>
    </row>
    <row r="37" spans="1:5" x14ac:dyDescent="0.25">
      <c r="A37">
        <v>0.64</v>
      </c>
      <c r="B37">
        <f t="shared" si="0"/>
        <v>0.36003600360036003</v>
      </c>
      <c r="C37">
        <f t="shared" si="1"/>
        <v>-1.4401440144014401E-3</v>
      </c>
      <c r="D37">
        <f t="shared" si="2"/>
        <v>5.7167983798379835E-3</v>
      </c>
      <c r="E37">
        <f t="shared" si="3"/>
        <v>4.2766543654365434E-3</v>
      </c>
    </row>
    <row r="38" spans="1:5" x14ac:dyDescent="0.25">
      <c r="A38">
        <v>0.63</v>
      </c>
      <c r="B38">
        <f t="shared" si="0"/>
        <v>0.35015562472209871</v>
      </c>
      <c r="C38">
        <f t="shared" si="1"/>
        <v>-1.4006224988883948E-3</v>
      </c>
      <c r="D38">
        <f t="shared" si="2"/>
        <v>5.8050598043574925E-3</v>
      </c>
      <c r="E38">
        <f t="shared" si="3"/>
        <v>4.4044373054690977E-3</v>
      </c>
    </row>
    <row r="39" spans="1:5" x14ac:dyDescent="0.25">
      <c r="A39">
        <v>0.62</v>
      </c>
      <c r="B39">
        <f t="shared" si="0"/>
        <v>0.34050966608084354</v>
      </c>
      <c r="C39">
        <f t="shared" si="1"/>
        <v>-1.3620386643233742E-3</v>
      </c>
      <c r="D39">
        <f t="shared" si="2"/>
        <v>5.8912271528998245E-3</v>
      </c>
      <c r="E39">
        <f t="shared" si="3"/>
        <v>4.5291884885764501E-3</v>
      </c>
    </row>
    <row r="40" spans="1:5" x14ac:dyDescent="0.25">
      <c r="A40">
        <v>0.61</v>
      </c>
      <c r="B40">
        <f t="shared" si="0"/>
        <v>0.33108988276161522</v>
      </c>
      <c r="C40">
        <f t="shared" si="1"/>
        <v>-1.3243595310464609E-3</v>
      </c>
      <c r="D40">
        <f t="shared" si="2"/>
        <v>5.9753740772904912E-3</v>
      </c>
      <c r="E40">
        <f t="shared" si="3"/>
        <v>4.6510145462440302E-3</v>
      </c>
    </row>
    <row r="41" spans="1:5" x14ac:dyDescent="0.25">
      <c r="A41">
        <v>0.6</v>
      </c>
      <c r="B41">
        <f t="shared" si="0"/>
        <v>0.32188841201716734</v>
      </c>
      <c r="C41">
        <f t="shared" si="1"/>
        <v>-1.2875536480686693E-3</v>
      </c>
      <c r="D41">
        <f t="shared" si="2"/>
        <v>6.0575708154506445E-3</v>
      </c>
      <c r="E41">
        <f t="shared" si="3"/>
        <v>4.7700171673819751E-3</v>
      </c>
    </row>
    <row r="42" spans="1:5" x14ac:dyDescent="0.25">
      <c r="A42">
        <v>0.59</v>
      </c>
      <c r="B42">
        <f t="shared" si="0"/>
        <v>0.31289775137887138</v>
      </c>
      <c r="C42">
        <f t="shared" si="1"/>
        <v>-1.2515910055154855E-3</v>
      </c>
      <c r="D42">
        <f t="shared" si="2"/>
        <v>6.1378843869325421E-3</v>
      </c>
      <c r="E42">
        <f t="shared" si="3"/>
        <v>4.8862933814170567E-3</v>
      </c>
    </row>
    <row r="43" spans="1:5" x14ac:dyDescent="0.25">
      <c r="A43">
        <v>0.57999999999999996</v>
      </c>
      <c r="B43">
        <f t="shared" si="0"/>
        <v>0.30411073825503349</v>
      </c>
      <c r="C43">
        <f t="shared" si="1"/>
        <v>-1.216442953020134E-3</v>
      </c>
      <c r="D43">
        <f t="shared" si="2"/>
        <v>6.2163787751677866E-3</v>
      </c>
      <c r="E43">
        <f t="shared" si="3"/>
        <v>4.9999358221476525E-3</v>
      </c>
    </row>
    <row r="44" spans="1:5" x14ac:dyDescent="0.25">
      <c r="A44">
        <v>0.56999999999999995</v>
      </c>
      <c r="B44">
        <f t="shared" si="0"/>
        <v>0.29552053090004143</v>
      </c>
      <c r="C44">
        <f t="shared" si="1"/>
        <v>-1.1820821236001658E-3</v>
      </c>
      <c r="D44">
        <f t="shared" si="2"/>
        <v>6.293115097469929E-3</v>
      </c>
      <c r="E44">
        <f t="shared" si="3"/>
        <v>5.1110329738697632E-3</v>
      </c>
    </row>
    <row r="45" spans="1:5" x14ac:dyDescent="0.25">
      <c r="A45">
        <v>0.56000000000000005</v>
      </c>
      <c r="B45">
        <f t="shared" si="0"/>
        <v>0.28712059064807222</v>
      </c>
      <c r="C45">
        <f t="shared" si="1"/>
        <v>-1.1484823625922888E-3</v>
      </c>
      <c r="D45">
        <f t="shared" si="2"/>
        <v>6.3681517637407701E-3</v>
      </c>
      <c r="E45">
        <f t="shared" si="3"/>
        <v>5.2196694011484813E-3</v>
      </c>
    </row>
    <row r="46" spans="1:5" x14ac:dyDescent="0.25">
      <c r="A46">
        <v>0.55000000000000004</v>
      </c>
      <c r="B46">
        <f t="shared" si="0"/>
        <v>0.27890466531440167</v>
      </c>
      <c r="C46">
        <f t="shared" si="1"/>
        <v>-1.1156186612576067E-3</v>
      </c>
      <c r="D46">
        <f t="shared" si="2"/>
        <v>6.4415446247464503E-3</v>
      </c>
      <c r="E46">
        <f t="shared" si="3"/>
        <v>5.3259259634888438E-3</v>
      </c>
    </row>
    <row r="47" spans="1:5" x14ac:dyDescent="0.25">
      <c r="A47">
        <v>0.54</v>
      </c>
      <c r="B47">
        <f t="shared" si="0"/>
        <v>0.27086677367576245</v>
      </c>
      <c r="C47">
        <f t="shared" si="1"/>
        <v>-1.0834670947030497E-3</v>
      </c>
      <c r="D47">
        <f t="shared" si="2"/>
        <v>6.5133471107544144E-3</v>
      </c>
      <c r="E47">
        <f t="shared" si="3"/>
        <v>5.4298800160513649E-3</v>
      </c>
    </row>
    <row r="48" spans="1:5" x14ac:dyDescent="0.25">
      <c r="A48">
        <v>0.53</v>
      </c>
      <c r="B48">
        <f t="shared" si="0"/>
        <v>0.26300119094878921</v>
      </c>
      <c r="C48">
        <f t="shared" si="1"/>
        <v>-1.0520047637951569E-3</v>
      </c>
      <c r="D48">
        <f t="shared" si="2"/>
        <v>6.5836103612544657E-3</v>
      </c>
      <c r="E48">
        <f t="shared" si="3"/>
        <v>5.5316055974593088E-3</v>
      </c>
    </row>
    <row r="49" spans="1:5" x14ac:dyDescent="0.25">
      <c r="A49">
        <v>0.52</v>
      </c>
      <c r="B49">
        <f t="shared" si="0"/>
        <v>0.25530243519245877</v>
      </c>
      <c r="C49">
        <f t="shared" si="1"/>
        <v>-1.0212097407698351E-3</v>
      </c>
      <c r="D49">
        <f t="shared" si="2"/>
        <v>6.6523833464257661E-3</v>
      </c>
      <c r="E49">
        <f t="shared" si="3"/>
        <v>5.6311736056559314E-3</v>
      </c>
    </row>
    <row r="50" spans="1:5" x14ac:dyDescent="0.25">
      <c r="A50">
        <v>0.51</v>
      </c>
      <c r="B50">
        <f t="shared" si="0"/>
        <v>0.24776525456665371</v>
      </c>
      <c r="C50">
        <f t="shared" si="1"/>
        <v>-9.910610182666149E-4</v>
      </c>
      <c r="D50">
        <f t="shared" si="2"/>
        <v>6.7197129809560821E-3</v>
      </c>
      <c r="E50">
        <f t="shared" si="3"/>
        <v>5.7286519626894676E-3</v>
      </c>
    </row>
    <row r="51" spans="1:5" x14ac:dyDescent="0.25">
      <c r="A51">
        <v>0.5</v>
      </c>
      <c r="B51">
        <f t="shared" si="0"/>
        <v>0.24038461538461536</v>
      </c>
      <c r="C51">
        <f t="shared" si="1"/>
        <v>-9.6153846153846148E-4</v>
      </c>
      <c r="D51">
        <f t="shared" si="2"/>
        <v>6.7856442307692305E-3</v>
      </c>
      <c r="E51">
        <f t="shared" si="3"/>
        <v>5.8241057692307689E-3</v>
      </c>
    </row>
    <row r="52" spans="1:5" x14ac:dyDescent="0.25">
      <c r="A52">
        <v>0.49</v>
      </c>
      <c r="B52">
        <f t="shared" si="0"/>
        <v>0.23315569090216978</v>
      </c>
      <c r="C52">
        <f t="shared" si="1"/>
        <v>-9.3262276360867914E-4</v>
      </c>
      <c r="D52">
        <f t="shared" si="2"/>
        <v>6.8502202131709173E-3</v>
      </c>
      <c r="E52">
        <f t="shared" si="3"/>
        <v>5.9175974495622383E-3</v>
      </c>
    </row>
    <row r="53" spans="1:5" x14ac:dyDescent="0.25">
      <c r="A53">
        <v>0.48</v>
      </c>
      <c r="B53">
        <f t="shared" si="0"/>
        <v>0.22607385079125847</v>
      </c>
      <c r="C53">
        <f t="shared" si="1"/>
        <v>-9.0429540316503386E-4</v>
      </c>
      <c r="D53">
        <f t="shared" si="2"/>
        <v>6.913482290881688E-3</v>
      </c>
      <c r="E53">
        <f t="shared" si="3"/>
        <v>6.0091868877166542E-3</v>
      </c>
    </row>
    <row r="54" spans="1:5" x14ac:dyDescent="0.25">
      <c r="A54">
        <v>0.47</v>
      </c>
      <c r="B54">
        <f t="shared" si="0"/>
        <v>0.21913465124953371</v>
      </c>
      <c r="C54">
        <f t="shared" si="1"/>
        <v>-8.7653860499813487E-4</v>
      </c>
      <c r="D54">
        <f t="shared" si="2"/>
        <v>6.9754701603879157E-3</v>
      </c>
      <c r="E54">
        <f t="shared" si="3"/>
        <v>6.0989315553897812E-3</v>
      </c>
    </row>
    <row r="55" spans="1:5" x14ac:dyDescent="0.25">
      <c r="A55">
        <v>0.46</v>
      </c>
      <c r="B55">
        <f t="shared" si="0"/>
        <v>0.21233382570162479</v>
      </c>
      <c r="C55">
        <f t="shared" si="1"/>
        <v>-8.4933530280649917E-4</v>
      </c>
      <c r="D55">
        <f t="shared" si="2"/>
        <v>7.0362219350073862E-3</v>
      </c>
      <c r="E55">
        <f t="shared" si="3"/>
        <v>6.1868866322008871E-3</v>
      </c>
    </row>
    <row r="56" spans="1:5" x14ac:dyDescent="0.25">
      <c r="A56">
        <v>0.45</v>
      </c>
      <c r="B56">
        <f t="shared" si="0"/>
        <v>0.20566727605118831</v>
      </c>
      <c r="C56">
        <f t="shared" si="1"/>
        <v>-8.2266910420475327E-4</v>
      </c>
      <c r="D56">
        <f t="shared" si="2"/>
        <v>7.0957742230347348E-3</v>
      </c>
      <c r="E56">
        <f t="shared" si="3"/>
        <v>6.2731051188299816E-3</v>
      </c>
    </row>
    <row r="57" spans="1:5" x14ac:dyDescent="0.25">
      <c r="A57">
        <v>0.44</v>
      </c>
      <c r="B57">
        <f t="shared" si="0"/>
        <v>0.19913106444605358</v>
      </c>
      <c r="C57">
        <f t="shared" si="1"/>
        <v>-7.9652425778421428E-4</v>
      </c>
      <c r="D57">
        <f t="shared" si="2"/>
        <v>7.154162201303404E-3</v>
      </c>
      <c r="E57">
        <f t="shared" si="3"/>
        <v>6.35763794351919E-3</v>
      </c>
    </row>
    <row r="58" spans="1:5" x14ac:dyDescent="0.25">
      <c r="A58">
        <v>0.43</v>
      </c>
      <c r="B58">
        <f t="shared" si="0"/>
        <v>0.19272140552169234</v>
      </c>
      <c r="C58">
        <f t="shared" si="1"/>
        <v>-7.7088562208676938E-4</v>
      </c>
      <c r="D58">
        <f t="shared" si="2"/>
        <v>7.2114196844747219E-3</v>
      </c>
      <c r="E58">
        <f t="shared" si="3"/>
        <v>6.4405340623879528E-3</v>
      </c>
    </row>
    <row r="59" spans="1:5" x14ac:dyDescent="0.25">
      <c r="A59">
        <v>0.41999999999999899</v>
      </c>
      <c r="B59">
        <f t="shared" si="0"/>
        <v>0.18643465909090848</v>
      </c>
      <c r="C59">
        <f t="shared" si="1"/>
        <v>-7.457386363636339E-4</v>
      </c>
      <c r="D59">
        <f t="shared" si="2"/>
        <v>7.2675791903409146E-3</v>
      </c>
      <c r="E59">
        <f t="shared" si="3"/>
        <v>6.5218405539772808E-3</v>
      </c>
    </row>
    <row r="60" spans="1:5" x14ac:dyDescent="0.25">
      <c r="A60">
        <v>0.40999999999999898</v>
      </c>
      <c r="B60">
        <f t="shared" si="0"/>
        <v>0.18026732325008729</v>
      </c>
      <c r="C60">
        <f t="shared" si="1"/>
        <v>-7.2106929300034921E-4</v>
      </c>
      <c r="D60">
        <f t="shared" si="2"/>
        <v>7.3226720014069697E-3</v>
      </c>
      <c r="E60">
        <f t="shared" si="3"/>
        <v>6.6016027084066205E-3</v>
      </c>
    </row>
    <row r="61" spans="1:5" x14ac:dyDescent="0.25">
      <c r="A61">
        <v>0.39999999999999902</v>
      </c>
      <c r="B61">
        <f t="shared" si="0"/>
        <v>0.17421602787456386</v>
      </c>
      <c r="C61">
        <f t="shared" si="1"/>
        <v>-6.9686411149825545E-4</v>
      </c>
      <c r="D61">
        <f t="shared" si="2"/>
        <v>7.3767282229965205E-3</v>
      </c>
      <c r="E61">
        <f t="shared" si="3"/>
        <v>6.6798641114982652E-3</v>
      </c>
    </row>
    <row r="62" spans="1:5" x14ac:dyDescent="0.25">
      <c r="A62">
        <v>0.38999999999999901</v>
      </c>
      <c r="B62">
        <f t="shared" si="0"/>
        <v>0.168277528477735</v>
      </c>
      <c r="C62">
        <f t="shared" si="1"/>
        <v>-6.7311011391094002E-4</v>
      </c>
      <c r="D62">
        <f t="shared" si="2"/>
        <v>7.4297768381083934E-3</v>
      </c>
      <c r="E62">
        <f t="shared" si="3"/>
        <v>6.7566667241974535E-3</v>
      </c>
    </row>
    <row r="63" spans="1:5" x14ac:dyDescent="0.25">
      <c r="A63">
        <v>0.37999999999999901</v>
      </c>
      <c r="B63">
        <f t="shared" si="0"/>
        <v>0.16244870041039616</v>
      </c>
      <c r="C63">
        <f t="shared" si="1"/>
        <v>-6.4979480164158469E-4</v>
      </c>
      <c r="D63">
        <f t="shared" si="2"/>
        <v>7.4818457592339309E-3</v>
      </c>
      <c r="E63">
        <f t="shared" si="3"/>
        <v>6.8320509575923467E-3</v>
      </c>
    </row>
    <row r="64" spans="1:5" x14ac:dyDescent="0.25">
      <c r="A64">
        <v>0.369999999999999</v>
      </c>
      <c r="B64">
        <f t="shared" si="0"/>
        <v>0.15672653337851516</v>
      </c>
      <c r="C64">
        <f t="shared" si="1"/>
        <v>-6.2690613351406069E-4</v>
      </c>
      <c r="D64">
        <f t="shared" si="2"/>
        <v>7.532961877329724E-3</v>
      </c>
      <c r="E64">
        <f t="shared" si="3"/>
        <v>6.9060557438156631E-3</v>
      </c>
    </row>
    <row r="65" spans="1:5" x14ac:dyDescent="0.25">
      <c r="A65">
        <v>0.35999999999999899</v>
      </c>
      <c r="B65">
        <f t="shared" si="0"/>
        <v>0.15110812625923381</v>
      </c>
      <c r="C65">
        <f t="shared" si="1"/>
        <v>-6.0443250503693525E-4</v>
      </c>
      <c r="D65">
        <f t="shared" si="2"/>
        <v>7.5831511081262647E-3</v>
      </c>
      <c r="E65">
        <f t="shared" si="3"/>
        <v>6.9787186030893294E-3</v>
      </c>
    </row>
    <row r="66" spans="1:5" x14ac:dyDescent="0.25">
      <c r="A66">
        <v>0.34999999999999898</v>
      </c>
      <c r="B66">
        <f t="shared" si="0"/>
        <v>0.14559068219633886</v>
      </c>
      <c r="C66">
        <f t="shared" si="1"/>
        <v>-5.8236272878535542E-4</v>
      </c>
      <c r="D66">
        <f t="shared" si="2"/>
        <v>7.6324384359401053E-3</v>
      </c>
      <c r="E66">
        <f t="shared" si="3"/>
        <v>7.05007570715475E-3</v>
      </c>
    </row>
    <row r="67" spans="1:5" x14ac:dyDescent="0.25">
      <c r="A67">
        <v>0.33999999999999903</v>
      </c>
      <c r="B67">
        <f t="shared" ref="B67:B101" si="4">(A67/3.16)/((1-A67)+(A67/3.16))</f>
        <v>0.14017150395778311</v>
      </c>
      <c r="C67">
        <f t="shared" ref="C67:C101" si="5">-0.004*B67</f>
        <v>-5.6068601583113243E-4</v>
      </c>
      <c r="D67">
        <f t="shared" ref="D67:D101" si="6">(1-B67)*0.008933</f>
        <v>7.6808479551451238E-3</v>
      </c>
      <c r="E67">
        <f t="shared" ref="E67:E101" si="7">C67+D67</f>
        <v>7.120161939313991E-3</v>
      </c>
    </row>
    <row r="68" spans="1:5" x14ac:dyDescent="0.25">
      <c r="A68">
        <v>0.32999999999999902</v>
      </c>
      <c r="B68">
        <f t="shared" si="4"/>
        <v>0.13484798953906452</v>
      </c>
      <c r="C68">
        <f t="shared" si="5"/>
        <v>-5.3939195815625807E-4</v>
      </c>
      <c r="D68">
        <f t="shared" si="6"/>
        <v>7.7284029094475369E-3</v>
      </c>
      <c r="E68">
        <f t="shared" si="7"/>
        <v>7.1890109512912793E-3</v>
      </c>
    </row>
    <row r="69" spans="1:5" x14ac:dyDescent="0.25">
      <c r="A69">
        <v>0.31999999999999901</v>
      </c>
      <c r="B69">
        <f t="shared" si="4"/>
        <v>0.12961762799740711</v>
      </c>
      <c r="C69">
        <f t="shared" si="5"/>
        <v>-5.1847051198962847E-4</v>
      </c>
      <c r="D69">
        <f t="shared" si="6"/>
        <v>7.7751257290991629E-3</v>
      </c>
      <c r="E69">
        <f t="shared" si="7"/>
        <v>7.2566552171095342E-3</v>
      </c>
    </row>
    <row r="70" spans="1:5" x14ac:dyDescent="0.25">
      <c r="A70">
        <v>0.309999999999999</v>
      </c>
      <c r="B70">
        <f t="shared" si="4"/>
        <v>0.12447799550272996</v>
      </c>
      <c r="C70">
        <f t="shared" si="5"/>
        <v>-4.9791198201091982E-4</v>
      </c>
      <c r="D70">
        <f t="shared" si="6"/>
        <v>7.8210380661741137E-3</v>
      </c>
      <c r="E70">
        <f t="shared" si="7"/>
        <v>7.3231260841631939E-3</v>
      </c>
    </row>
    <row r="71" spans="1:5" x14ac:dyDescent="0.25">
      <c r="A71">
        <v>0.29999999999999899</v>
      </c>
      <c r="B71">
        <f t="shared" si="4"/>
        <v>0.11942675159235618</v>
      </c>
      <c r="C71">
        <f t="shared" si="5"/>
        <v>-4.7770700636942469E-4</v>
      </c>
      <c r="D71">
        <f t="shared" si="6"/>
        <v>7.866160828025482E-3</v>
      </c>
      <c r="E71">
        <f t="shared" si="7"/>
        <v>7.3884538216560571E-3</v>
      </c>
    </row>
    <row r="72" spans="1:5" x14ac:dyDescent="0.25">
      <c r="A72">
        <v>0.28999999999999898</v>
      </c>
      <c r="B72">
        <f t="shared" si="4"/>
        <v>0.11446163561730292</v>
      </c>
      <c r="C72">
        <f t="shared" si="5"/>
        <v>-4.5784654246921173E-4</v>
      </c>
      <c r="D72">
        <f t="shared" si="6"/>
        <v>7.9105142090306335E-3</v>
      </c>
      <c r="E72">
        <f t="shared" si="7"/>
        <v>7.452667666561422E-3</v>
      </c>
    </row>
    <row r="73" spans="1:5" x14ac:dyDescent="0.25">
      <c r="A73">
        <v>0.27999999999999903</v>
      </c>
      <c r="B73">
        <f t="shared" si="4"/>
        <v>0.10958046336881606</v>
      </c>
      <c r="C73">
        <f t="shared" si="5"/>
        <v>-4.3832185347526429E-4</v>
      </c>
      <c r="D73">
        <f t="shared" si="6"/>
        <v>7.9541177207263659E-3</v>
      </c>
      <c r="E73">
        <f t="shared" si="7"/>
        <v>7.5157958672511013E-3</v>
      </c>
    </row>
    <row r="74" spans="1:5" x14ac:dyDescent="0.25">
      <c r="A74">
        <v>0.26999999999999902</v>
      </c>
      <c r="B74">
        <f t="shared" si="4"/>
        <v>0.10478112387457265</v>
      </c>
      <c r="C74">
        <f t="shared" si="5"/>
        <v>-4.1912449549829061E-4</v>
      </c>
      <c r="D74">
        <f t="shared" si="6"/>
        <v>7.9969902204284436E-3</v>
      </c>
      <c r="E74">
        <f t="shared" si="7"/>
        <v>7.5778657249301528E-3</v>
      </c>
    </row>
    <row r="75" spans="1:5" x14ac:dyDescent="0.25">
      <c r="A75">
        <v>0.25999999999999901</v>
      </c>
      <c r="B75">
        <f t="shared" si="4"/>
        <v>0.10006157635467934</v>
      </c>
      <c r="C75">
        <f t="shared" si="5"/>
        <v>-4.0024630541871738E-4</v>
      </c>
      <c r="D75">
        <f t="shared" si="6"/>
        <v>8.0391499384236485E-3</v>
      </c>
      <c r="E75">
        <f t="shared" si="7"/>
        <v>7.6389036330049313E-3</v>
      </c>
    </row>
    <row r="76" spans="1:5" x14ac:dyDescent="0.25">
      <c r="A76">
        <v>0.249999999999999</v>
      </c>
      <c r="B76">
        <f t="shared" si="4"/>
        <v>9.5419847328243823E-2</v>
      </c>
      <c r="C76">
        <f t="shared" si="5"/>
        <v>-3.8167938931297531E-4</v>
      </c>
      <c r="D76">
        <f t="shared" si="6"/>
        <v>8.0806145038167972E-3</v>
      </c>
      <c r="E76">
        <f t="shared" si="7"/>
        <v>7.6989351145038219E-3</v>
      </c>
    </row>
    <row r="77" spans="1:5" x14ac:dyDescent="0.25">
      <c r="A77">
        <v>0.23999999999999899</v>
      </c>
      <c r="B77">
        <f t="shared" si="4"/>
        <v>9.0854027861901429E-2</v>
      </c>
      <c r="C77">
        <f t="shared" si="5"/>
        <v>-3.6341611144760573E-4</v>
      </c>
      <c r="D77">
        <f t="shared" si="6"/>
        <v>8.1214009691096337E-3</v>
      </c>
      <c r="E77">
        <f t="shared" si="7"/>
        <v>7.7579848576620281E-3</v>
      </c>
    </row>
    <row r="78" spans="1:5" x14ac:dyDescent="0.25">
      <c r="A78">
        <v>0.22999999999999901</v>
      </c>
      <c r="B78">
        <f t="shared" si="4"/>
        <v>8.636227095223746E-2</v>
      </c>
      <c r="C78">
        <f t="shared" si="5"/>
        <v>-3.4544908380894986E-4</v>
      </c>
      <c r="D78">
        <f t="shared" si="6"/>
        <v>8.1615258335836632E-3</v>
      </c>
      <c r="E78">
        <f t="shared" si="7"/>
        <v>7.8160767497747127E-3</v>
      </c>
    </row>
    <row r="79" spans="1:5" x14ac:dyDescent="0.25">
      <c r="A79">
        <v>0.219999999999999</v>
      </c>
      <c r="B79">
        <f t="shared" si="4"/>
        <v>8.1942789034564506E-2</v>
      </c>
      <c r="C79">
        <f t="shared" si="5"/>
        <v>-3.2777115613825801E-4</v>
      </c>
      <c r="D79">
        <f t="shared" si="6"/>
        <v>8.2010050655542347E-3</v>
      </c>
      <c r="E79">
        <f t="shared" si="7"/>
        <v>7.8732339094159769E-3</v>
      </c>
    </row>
    <row r="80" spans="1:5" x14ac:dyDescent="0.25">
      <c r="A80">
        <v>0.20999999999999899</v>
      </c>
      <c r="B80">
        <f t="shared" si="4"/>
        <v>7.7593851610995718E-2</v>
      </c>
      <c r="C80">
        <f t="shared" si="5"/>
        <v>-3.103754064439829E-4</v>
      </c>
      <c r="D80">
        <f t="shared" si="6"/>
        <v>8.2398541235589751E-3</v>
      </c>
      <c r="E80">
        <f t="shared" si="7"/>
        <v>7.9294787171149926E-3</v>
      </c>
    </row>
    <row r="81" spans="1:5" x14ac:dyDescent="0.25">
      <c r="A81">
        <v>0.19999999999999901</v>
      </c>
      <c r="B81">
        <f t="shared" si="4"/>
        <v>7.3313782991201934E-2</v>
      </c>
      <c r="C81">
        <f t="shared" si="5"/>
        <v>-2.9325513196480776E-4</v>
      </c>
      <c r="D81">
        <f t="shared" si="6"/>
        <v>8.2780879765395922E-3</v>
      </c>
      <c r="E81">
        <f t="shared" si="7"/>
        <v>7.9848328445747841E-3</v>
      </c>
    </row>
    <row r="82" spans="1:5" x14ac:dyDescent="0.25">
      <c r="A82">
        <v>0.189999999999999</v>
      </c>
      <c r="B82">
        <f t="shared" si="4"/>
        <v>6.9100960139656262E-2</v>
      </c>
      <c r="C82">
        <f t="shared" si="5"/>
        <v>-2.7640384055862503E-4</v>
      </c>
      <c r="D82">
        <f t="shared" si="6"/>
        <v>8.3157211230724497E-3</v>
      </c>
      <c r="E82">
        <f t="shared" si="7"/>
        <v>8.0393172825138255E-3</v>
      </c>
    </row>
    <row r="83" spans="1:5" x14ac:dyDescent="0.25">
      <c r="A83">
        <v>0.17999999999999899</v>
      </c>
      <c r="B83">
        <f t="shared" si="4"/>
        <v>6.4953810623556166E-2</v>
      </c>
      <c r="C83">
        <f t="shared" si="5"/>
        <v>-2.5981524249422467E-4</v>
      </c>
      <c r="D83">
        <f t="shared" si="6"/>
        <v>8.3527676096997721E-3</v>
      </c>
      <c r="E83">
        <f t="shared" si="7"/>
        <v>8.0929523672055477E-3</v>
      </c>
    </row>
    <row r="84" spans="1:5" x14ac:dyDescent="0.25">
      <c r="A84">
        <v>0.16999999999999901</v>
      </c>
      <c r="B84">
        <f t="shared" si="4"/>
        <v>6.0870810655972094E-2</v>
      </c>
      <c r="C84">
        <f t="shared" si="5"/>
        <v>-2.4348324262388839E-4</v>
      </c>
      <c r="D84">
        <f t="shared" si="6"/>
        <v>8.3892410484102016E-3</v>
      </c>
      <c r="E84">
        <f t="shared" si="7"/>
        <v>8.1457578057863127E-3</v>
      </c>
    </row>
    <row r="85" spans="1:5" x14ac:dyDescent="0.25">
      <c r="A85">
        <v>0.159999999999999</v>
      </c>
      <c r="B85">
        <f t="shared" si="4"/>
        <v>5.6850483229107046E-2</v>
      </c>
      <c r="C85">
        <f t="shared" si="5"/>
        <v>-2.2740193291642818E-4</v>
      </c>
      <c r="D85">
        <f t="shared" si="6"/>
        <v>8.4251546333143877E-3</v>
      </c>
      <c r="E85">
        <f t="shared" si="7"/>
        <v>8.1977527003979592E-3</v>
      </c>
    </row>
    <row r="86" spans="1:5" x14ac:dyDescent="0.25">
      <c r="A86">
        <v>0.149999999999999</v>
      </c>
      <c r="B86">
        <f t="shared" si="4"/>
        <v>5.2891396332862786E-2</v>
      </c>
      <c r="C86">
        <f t="shared" si="5"/>
        <v>-2.1156558533145115E-4</v>
      </c>
      <c r="D86">
        <f t="shared" si="6"/>
        <v>8.4605211565585373E-3</v>
      </c>
      <c r="E86">
        <f t="shared" si="7"/>
        <v>8.248955571227087E-3</v>
      </c>
    </row>
    <row r="87" spans="1:5" x14ac:dyDescent="0.25">
      <c r="A87">
        <v>0.13999999999999899</v>
      </c>
      <c r="B87">
        <f t="shared" si="4"/>
        <v>4.8992161254198932E-2</v>
      </c>
      <c r="C87">
        <f t="shared" si="5"/>
        <v>-1.9596864501679573E-4</v>
      </c>
      <c r="D87">
        <f t="shared" si="6"/>
        <v>8.4953530235162417E-3</v>
      </c>
      <c r="E87">
        <f t="shared" si="7"/>
        <v>8.2993843784994453E-3</v>
      </c>
    </row>
    <row r="88" spans="1:5" x14ac:dyDescent="0.25">
      <c r="A88">
        <v>0.12999999999999901</v>
      </c>
      <c r="B88">
        <f t="shared" si="4"/>
        <v>4.5151430953042131E-2</v>
      </c>
      <c r="C88">
        <f t="shared" si="5"/>
        <v>-1.8060572381216854E-4</v>
      </c>
      <c r="D88">
        <f t="shared" si="6"/>
        <v>8.5296622672964752E-3</v>
      </c>
      <c r="E88">
        <f t="shared" si="7"/>
        <v>8.3490565434843067E-3</v>
      </c>
    </row>
    <row r="89" spans="1:5" x14ac:dyDescent="0.25">
      <c r="A89">
        <v>0.119999999999999</v>
      </c>
      <c r="B89">
        <f t="shared" si="4"/>
        <v>4.1367898510755279E-2</v>
      </c>
      <c r="C89">
        <f t="shared" si="5"/>
        <v>-1.6547159404302112E-4</v>
      </c>
      <c r="D89">
        <f t="shared" si="6"/>
        <v>8.5634605626034224E-3</v>
      </c>
      <c r="E89">
        <f t="shared" si="7"/>
        <v>8.3979889685604006E-3</v>
      </c>
    </row>
    <row r="90" spans="1:5" x14ac:dyDescent="0.25">
      <c r="A90">
        <v>0.109999999999999</v>
      </c>
      <c r="B90">
        <f t="shared" si="4"/>
        <v>3.7640295647412711E-2</v>
      </c>
      <c r="C90">
        <f t="shared" si="5"/>
        <v>-1.5056118258965085E-4</v>
      </c>
      <c r="D90">
        <f t="shared" si="6"/>
        <v>8.5967592389816633E-3</v>
      </c>
      <c r="E90">
        <f t="shared" si="7"/>
        <v>8.4461980563920128E-3</v>
      </c>
    </row>
    <row r="91" spans="1:5" x14ac:dyDescent="0.25">
      <c r="A91">
        <v>9.9999999999999006E-2</v>
      </c>
      <c r="B91">
        <f t="shared" si="4"/>
        <v>3.3967391304347457E-2</v>
      </c>
      <c r="C91">
        <f t="shared" si="5"/>
        <v>-1.3586956521738984E-4</v>
      </c>
      <c r="D91">
        <f t="shared" si="6"/>
        <v>8.6295692934782644E-3</v>
      </c>
      <c r="E91">
        <f t="shared" si="7"/>
        <v>8.4936997282608739E-3</v>
      </c>
    </row>
    <row r="92" spans="1:5" x14ac:dyDescent="0.25">
      <c r="A92">
        <v>8.9999999999998997E-2</v>
      </c>
      <c r="B92">
        <f t="shared" si="4"/>
        <v>3.0347990288642743E-2</v>
      </c>
      <c r="C92">
        <f t="shared" si="5"/>
        <v>-1.2139196115457098E-4</v>
      </c>
      <c r="D92">
        <f t="shared" si="6"/>
        <v>8.661901402751554E-3</v>
      </c>
      <c r="E92">
        <f t="shared" si="7"/>
        <v>8.5405094415969829E-3</v>
      </c>
    </row>
    <row r="93" spans="1:5" x14ac:dyDescent="0.25">
      <c r="A93">
        <v>7.9999999999999002E-2</v>
      </c>
      <c r="B93">
        <f t="shared" si="4"/>
        <v>2.6780931976432425E-2</v>
      </c>
      <c r="C93">
        <f t="shared" si="5"/>
        <v>-1.0712372790572971E-4</v>
      </c>
      <c r="D93">
        <f t="shared" si="6"/>
        <v>8.69376593465453E-3</v>
      </c>
      <c r="E93">
        <f t="shared" si="7"/>
        <v>8.5866422067488006E-3</v>
      </c>
    </row>
    <row r="94" spans="1:5" x14ac:dyDescent="0.25">
      <c r="A94">
        <v>6.9999999999998994E-2</v>
      </c>
      <c r="B94">
        <f t="shared" si="4"/>
        <v>2.3265089072054951E-2</v>
      </c>
      <c r="C94">
        <f t="shared" si="5"/>
        <v>-9.3060356288219813E-5</v>
      </c>
      <c r="D94">
        <f t="shared" si="6"/>
        <v>8.7251729593193338E-3</v>
      </c>
      <c r="E94">
        <f t="shared" si="7"/>
        <v>8.6321126030311137E-3</v>
      </c>
    </row>
    <row r="95" spans="1:5" x14ac:dyDescent="0.25">
      <c r="A95">
        <v>5.9999999999998901E-2</v>
      </c>
      <c r="B95">
        <f t="shared" si="4"/>
        <v>1.9799366420274172E-2</v>
      </c>
      <c r="C95">
        <f t="shared" si="5"/>
        <v>-7.9197465681096692E-5</v>
      </c>
      <c r="D95">
        <f t="shared" si="6"/>
        <v>8.7561322597676915E-3</v>
      </c>
      <c r="E95">
        <f t="shared" si="7"/>
        <v>8.6769347940865941E-3</v>
      </c>
    </row>
    <row r="96" spans="1:5" x14ac:dyDescent="0.25">
      <c r="A96">
        <v>4.9999999999998997E-2</v>
      </c>
      <c r="B96">
        <f t="shared" si="4"/>
        <v>1.6382699868938061E-2</v>
      </c>
      <c r="C96">
        <f t="shared" si="5"/>
        <v>-6.5530799475752247E-5</v>
      </c>
      <c r="D96">
        <f t="shared" si="6"/>
        <v>8.7866533420707764E-3</v>
      </c>
      <c r="E96">
        <f t="shared" si="7"/>
        <v>8.721122542595024E-3</v>
      </c>
    </row>
    <row r="97" spans="1:5" x14ac:dyDescent="0.25">
      <c r="A97">
        <v>3.9999999999999002E-2</v>
      </c>
      <c r="B97">
        <f t="shared" si="4"/>
        <v>1.3014055179593626E-2</v>
      </c>
      <c r="C97">
        <f t="shared" si="5"/>
        <v>-5.205622071837451E-5</v>
      </c>
      <c r="D97">
        <f t="shared" si="6"/>
        <v>8.8167454450806901E-3</v>
      </c>
      <c r="E97">
        <f t="shared" si="7"/>
        <v>8.764689224362316E-3</v>
      </c>
    </row>
    <row r="98" spans="1:5" x14ac:dyDescent="0.25">
      <c r="A98">
        <v>2.9999999999999E-2</v>
      </c>
      <c r="B98">
        <f t="shared" si="4"/>
        <v>9.6924269837163918E-3</v>
      </c>
      <c r="C98">
        <f t="shared" si="5"/>
        <v>-3.876970793486557E-5</v>
      </c>
      <c r="D98">
        <f t="shared" si="6"/>
        <v>8.8464175497544612E-3</v>
      </c>
      <c r="E98">
        <f t="shared" si="7"/>
        <v>8.807647841819595E-3</v>
      </c>
    </row>
    <row r="99" spans="1:5" x14ac:dyDescent="0.25">
      <c r="A99">
        <v>1.9999999999999001E-2</v>
      </c>
      <c r="B99">
        <f t="shared" si="4"/>
        <v>6.4168377823405369E-3</v>
      </c>
      <c r="C99">
        <f t="shared" si="5"/>
        <v>-2.5667351129362148E-5</v>
      </c>
      <c r="D99">
        <f t="shared" si="6"/>
        <v>8.8756783880903512E-3</v>
      </c>
      <c r="E99">
        <f t="shared" si="7"/>
        <v>8.8500110369609895E-3</v>
      </c>
    </row>
    <row r="100" spans="1:5" x14ac:dyDescent="0.25">
      <c r="A100">
        <v>9.9999999999990097E-3</v>
      </c>
      <c r="B100">
        <f t="shared" si="4"/>
        <v>3.1863369869994272E-3</v>
      </c>
      <c r="C100">
        <f t="shared" si="5"/>
        <v>-1.2745347947997709E-5</v>
      </c>
      <c r="D100">
        <f t="shared" si="6"/>
        <v>8.9045364516951338E-3</v>
      </c>
      <c r="E100">
        <f t="shared" si="7"/>
        <v>8.8917911037471355E-3</v>
      </c>
    </row>
    <row r="101" spans="1:5" x14ac:dyDescent="0.25">
      <c r="A101">
        <v>0</v>
      </c>
      <c r="B101">
        <f t="shared" si="4"/>
        <v>0</v>
      </c>
      <c r="C101">
        <f t="shared" si="5"/>
        <v>0</v>
      </c>
      <c r="D101">
        <f t="shared" si="6"/>
        <v>8.933E-3</v>
      </c>
      <c r="E101">
        <f t="shared" si="7"/>
        <v>8.933E-3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 Hieronymus</dc:creator>
  <cp:lastModifiedBy>Tobin Hieronymus</cp:lastModifiedBy>
  <dcterms:created xsi:type="dcterms:W3CDTF">2015-06-23T21:55:53Z</dcterms:created>
  <dcterms:modified xsi:type="dcterms:W3CDTF">2015-06-26T23:18:28Z</dcterms:modified>
</cp:coreProperties>
</file>