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a\Dropbox\3ITK\BW\"/>
    </mc:Choice>
  </mc:AlternateContent>
  <xr:revisionPtr revIDLastSave="0" documentId="8_{6C03AB28-C54F-485C-AC6B-E33D2DE55FF3}" xr6:coauthVersionLast="46" xr6:coauthVersionMax="46" xr10:uidLastSave="{00000000-0000-0000-0000-000000000000}"/>
  <bookViews>
    <workbookView xWindow="-108" yWindow="-108" windowWidth="23256" windowHeight="12576" xr2:uid="{81381386-87FD-4347-B586-7297A3479C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C9" i="1"/>
  <c r="B9" i="1"/>
  <c r="C10" i="1"/>
  <c r="B10" i="1"/>
  <c r="C6" i="1"/>
  <c r="B6" i="1"/>
  <c r="C3" i="1"/>
  <c r="B3" i="1"/>
  <c r="C5" i="1"/>
  <c r="C4" i="1"/>
  <c r="B4" i="1"/>
  <c r="B5" i="1"/>
</calcChain>
</file>

<file path=xl/sharedStrings.xml><?xml version="1.0" encoding="utf-8"?>
<sst xmlns="http://schemas.openxmlformats.org/spreadsheetml/2006/main" count="7" uniqueCount="7">
  <si>
    <t>Zinsen</t>
  </si>
  <si>
    <t>Afa</t>
  </si>
  <si>
    <t>Sonstige Kosten</t>
  </si>
  <si>
    <t>Gewinnvergleichsrechnung</t>
  </si>
  <si>
    <t>Erlöse</t>
  </si>
  <si>
    <t>Kosten</t>
  </si>
  <si>
    <t>Kostenvergleichsrechnung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</si>
</sst>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1DDE-862A-497C-8FBC-D2883E543ABD}">
  <dimension ref="A1:C11"/>
  <sheetViews>
    <sheetView tabSelected="1" workbookViewId="0">
      <selection activeCell="A2" sqref="A2"/>
    </sheetView>
  </sheetViews>
  <sheetFormatPr baseColWidth="10" defaultRowHeight="14.4" x14ac:dyDescent="0.3"/>
  <cols>
    <col min="1" max="1" width="22.77734375" bestFit="1" customWidth="1"/>
    <col min="2" max="3" width="14.109375" style="1" bestFit="1" customWidth="1"/>
  </cols>
  <sheetData>
    <row r="1" spans="1:3" x14ac:dyDescent="0.3">
      <c r="A1" t="s">
        <v>6</v>
      </c>
      <c r="B1" s="1">
        <v>1659200</v>
      </c>
      <c r="C1" s="1">
        <v>1427050</v>
      </c>
    </row>
    <row r="3" spans="1:3" x14ac:dyDescent="0.3">
      <c r="A3" t="s">
        <v>0</v>
      </c>
      <c r="B3" s="1">
        <f>(B1+1000)/2*5%</f>
        <v>41505</v>
      </c>
      <c r="C3" s="1">
        <f>(C1+1000)/2*5%</f>
        <v>35701.25</v>
      </c>
    </row>
    <row r="4" spans="1:3" x14ac:dyDescent="0.3">
      <c r="A4" t="s">
        <v>1</v>
      </c>
      <c r="B4" s="1">
        <f>(B1-1000)/8</f>
        <v>207275</v>
      </c>
      <c r="C4" s="1">
        <f>(C1-1000)/8</f>
        <v>178256.25</v>
      </c>
    </row>
    <row r="5" spans="1:3" x14ac:dyDescent="0.3">
      <c r="A5" t="s">
        <v>2</v>
      </c>
      <c r="B5" s="1">
        <f>147.81*18*247</f>
        <v>657163.26</v>
      </c>
      <c r="C5" s="1">
        <f>195.5*18*247</f>
        <v>869193</v>
      </c>
    </row>
    <row r="6" spans="1:3" x14ac:dyDescent="0.3">
      <c r="B6" s="1">
        <f>SUM(B3:B5)</f>
        <v>905943.26</v>
      </c>
      <c r="C6" s="1">
        <f>SUM(C3:C5)</f>
        <v>1083150.5</v>
      </c>
    </row>
    <row r="8" spans="1:3" x14ac:dyDescent="0.3">
      <c r="A8" t="s">
        <v>3</v>
      </c>
    </row>
    <row r="9" spans="1:3" x14ac:dyDescent="0.3">
      <c r="A9" t="s">
        <v>4</v>
      </c>
      <c r="B9" s="1">
        <f>248*18*247</f>
        <v>1102608</v>
      </c>
      <c r="C9" s="1">
        <f>248*18*247</f>
        <v>1102608</v>
      </c>
    </row>
    <row r="10" spans="1:3" x14ac:dyDescent="0.3">
      <c r="A10" t="s">
        <v>5</v>
      </c>
      <c r="B10" s="1">
        <f>B6</f>
        <v>905943.26</v>
      </c>
      <c r="C10" s="1">
        <f>C6</f>
        <v>1083150.5</v>
      </c>
    </row>
    <row r="11" spans="1:3" x14ac:dyDescent="0.3">
      <c r="B11" s="1">
        <f>B9-B10</f>
        <v>196664.74</v>
      </c>
      <c r="C11" s="1">
        <f>C9-C10</f>
        <v>19457.5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Pirkl</dc:creator>
  <cp:lastModifiedBy>Tobias Pirkl</cp:lastModifiedBy>
  <dcterms:created xsi:type="dcterms:W3CDTF">2021-03-15T08:35:53Z</dcterms:created>
  <dcterms:modified xsi:type="dcterms:W3CDTF">2021-03-15T09:06:28Z</dcterms:modified>
</cp:coreProperties>
</file>