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a\Dropbox\3ITK\UNCO\"/>
    </mc:Choice>
  </mc:AlternateContent>
  <xr:revisionPtr revIDLastSave="0" documentId="13_ncr:1_{15E843C0-8F47-4A2C-A75A-DAE7C4C3123A}" xr6:coauthVersionLast="45" xr6:coauthVersionMax="45" xr10:uidLastSave="{00000000-0000-0000-0000-000000000000}"/>
  <bookViews>
    <workbookView xWindow="2208" yWindow="2040" windowWidth="17280" windowHeight="8964" xr2:uid="{2D59D59D-9841-4632-BFE6-50BC93EE4E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9" i="1"/>
  <c r="F6" i="1"/>
  <c r="F4" i="1"/>
  <c r="F5" i="1" l="1"/>
  <c r="D5" i="1"/>
  <c r="F2" i="1"/>
  <c r="F12" i="1"/>
  <c r="F11" i="1"/>
  <c r="F10" i="1"/>
  <c r="F8" i="1"/>
</calcChain>
</file>

<file path=xl/sharedStrings.xml><?xml version="1.0" encoding="utf-8"?>
<sst xmlns="http://schemas.openxmlformats.org/spreadsheetml/2006/main" count="19" uniqueCount="19">
  <si>
    <t>2.13)</t>
  </si>
  <si>
    <t>1)</t>
  </si>
  <si>
    <t>2)</t>
  </si>
  <si>
    <t>3)</t>
  </si>
  <si>
    <t>306000*(7500/2600)*(3/100)</t>
  </si>
  <si>
    <t>5200*(1/4)*(1/2)</t>
  </si>
  <si>
    <t>4200*(182/143)*1/4*1/2</t>
  </si>
  <si>
    <t>2500*(182/159)*(1/4)</t>
  </si>
  <si>
    <t>4400*(182/172)*(1/4)</t>
  </si>
  <si>
    <t>360000*85%</t>
  </si>
  <si>
    <t>Büroschrank</t>
  </si>
  <si>
    <t>Kopierer</t>
  </si>
  <si>
    <t>3720 -360</t>
  </si>
  <si>
    <t>3360*(1/8)</t>
  </si>
  <si>
    <t>Computeranlage</t>
  </si>
  <si>
    <t>1930 * (1/13)</t>
  </si>
  <si>
    <t>6200*(1/4)</t>
  </si>
  <si>
    <t>5100*(182/150)*(1/4)</t>
  </si>
  <si>
    <t>Kalkulatorische Abschreibung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</si>
</sst>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_-&quot;€&quot;\ * #,##0_-;\-&quot;€&quot;\ * #,##0_-;_-&quot;€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0" fillId="0" borderId="0" xfId="0" quotePrefix="1"/>
    <xf numFmtId="44" fontId="0" fillId="0" borderId="0" xfId="1" quotePrefix="1" applyFont="1"/>
    <xf numFmtId="164" fontId="0" fillId="0" borderId="0" xfId="1" applyNumberFormat="1" applyFont="1"/>
    <xf numFmtId="0" fontId="0" fillId="0" borderId="0" xfId="1" applyNumberFormat="1" applyFont="1"/>
    <xf numFmtId="164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08BB-67E0-4978-998C-749594A0E209}">
  <dimension ref="A1:F15"/>
  <sheetViews>
    <sheetView tabSelected="1" workbookViewId="0">
      <selection activeCell="F14" sqref="F14"/>
    </sheetView>
  </sheetViews>
  <sheetFormatPr baseColWidth="10" defaultRowHeight="14.4" x14ac:dyDescent="0.3"/>
  <cols>
    <col min="2" max="2" width="14.44140625" bestFit="1" customWidth="1"/>
    <col min="3" max="3" width="25" bestFit="1" customWidth="1"/>
    <col min="4" max="4" width="11.5546875" style="4"/>
    <col min="5" max="5" width="24.77734375" bestFit="1" customWidth="1"/>
  </cols>
  <sheetData>
    <row r="1" spans="1:6" x14ac:dyDescent="0.3">
      <c r="A1" s="1" t="s">
        <v>0</v>
      </c>
    </row>
    <row r="2" spans="1:6" x14ac:dyDescent="0.3">
      <c r="A2" t="s">
        <v>1</v>
      </c>
      <c r="B2" s="2" t="s">
        <v>9</v>
      </c>
      <c r="C2" s="2" t="s">
        <v>4</v>
      </c>
      <c r="F2" s="4">
        <f>306000*(7500/2600)*(3/100)</f>
        <v>26480.769230769227</v>
      </c>
    </row>
    <row r="4" spans="1:6" x14ac:dyDescent="0.3">
      <c r="A4" t="s">
        <v>2</v>
      </c>
      <c r="B4" t="s">
        <v>10</v>
      </c>
      <c r="C4" s="2" t="s">
        <v>15</v>
      </c>
      <c r="F4" s="4">
        <f>1930*(1/13)</f>
        <v>148.46153846153848</v>
      </c>
    </row>
    <row r="5" spans="1:6" x14ac:dyDescent="0.3">
      <c r="B5" t="s">
        <v>11</v>
      </c>
      <c r="C5" s="2" t="s">
        <v>12</v>
      </c>
      <c r="D5" s="5">
        <f>3720-360</f>
        <v>3360</v>
      </c>
      <c r="E5" s="2" t="s">
        <v>13</v>
      </c>
      <c r="F5" s="4">
        <f>3360*(1/8)</f>
        <v>420</v>
      </c>
    </row>
    <row r="6" spans="1:6" x14ac:dyDescent="0.3">
      <c r="B6" t="s">
        <v>14</v>
      </c>
      <c r="C6" s="2" t="s">
        <v>16</v>
      </c>
      <c r="F6" s="4">
        <f>6200*1/4</f>
        <v>1550</v>
      </c>
    </row>
    <row r="8" spans="1:6" x14ac:dyDescent="0.3">
      <c r="A8" t="s">
        <v>3</v>
      </c>
      <c r="B8">
        <v>2017</v>
      </c>
      <c r="C8" s="3" t="s">
        <v>6</v>
      </c>
      <c r="F8" s="4">
        <f>4200*(182/143)*1/4*1/2</f>
        <v>668.18181818181813</v>
      </c>
    </row>
    <row r="9" spans="1:6" x14ac:dyDescent="0.3">
      <c r="B9">
        <v>2018</v>
      </c>
      <c r="C9" s="3" t="s">
        <v>17</v>
      </c>
      <c r="F9" s="4">
        <f>5100*(182/150)*(1/4)</f>
        <v>1547</v>
      </c>
    </row>
    <row r="10" spans="1:6" x14ac:dyDescent="0.3">
      <c r="B10">
        <v>2019</v>
      </c>
      <c r="C10" s="3" t="s">
        <v>7</v>
      </c>
      <c r="F10" s="4">
        <f>2500*(182/159)*(1/4)</f>
        <v>715.40880503144649</v>
      </c>
    </row>
    <row r="11" spans="1:6" x14ac:dyDescent="0.3">
      <c r="B11">
        <v>2020</v>
      </c>
      <c r="C11" s="3" t="s">
        <v>8</v>
      </c>
      <c r="F11" s="4">
        <f>4400*(182/172)*(1/4)</f>
        <v>1163.953488372093</v>
      </c>
    </row>
    <row r="12" spans="1:6" x14ac:dyDescent="0.3">
      <c r="B12">
        <v>2021</v>
      </c>
      <c r="C12" s="3" t="s">
        <v>5</v>
      </c>
      <c r="F12" s="4">
        <f>5200*(1/4)*(1/2)</f>
        <v>650</v>
      </c>
    </row>
    <row r="13" spans="1:6" x14ac:dyDescent="0.3">
      <c r="F13" s="6"/>
    </row>
    <row r="15" spans="1:6" x14ac:dyDescent="0.3">
      <c r="E15" t="s">
        <v>18</v>
      </c>
      <c r="F15" s="6">
        <f>SUM(F2:F13)</f>
        <v>33343.774880816127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Pirkl</dc:creator>
  <cp:lastModifiedBy>Tobias Pirkl</cp:lastModifiedBy>
  <dcterms:created xsi:type="dcterms:W3CDTF">2020-11-20T08:55:21Z</dcterms:created>
  <dcterms:modified xsi:type="dcterms:W3CDTF">2020-11-24T12:06:53Z</dcterms:modified>
</cp:coreProperties>
</file>