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725" yWindow="5520" windowWidth="16455" windowHeight="7950"/>
  </bookViews>
  <sheets>
    <sheet name="Tabelle1" sheetId="1" r:id="rId1"/>
    <sheet name="Tabelle2" sheetId="2" r:id="rId2"/>
    <sheet name="Tabelle3" sheetId="3" r:id="rId3"/>
  </sheets>
  <calcPr calcId="124519"/>
</workbook>
</file>

<file path=xl/calcChain.xml><?xml version="1.0" encoding="utf-8"?>
<calcChain xmlns="http://schemas.openxmlformats.org/spreadsheetml/2006/main">
  <c r="D3" i="1"/>
  <c r="E3"/>
  <c r="D4"/>
  <c r="E4"/>
  <c r="D5"/>
  <c r="E5"/>
  <c r="D6"/>
  <c r="E6"/>
  <c r="D7"/>
  <c r="E7"/>
  <c r="D8"/>
  <c r="E8"/>
  <c r="D9"/>
  <c r="E9"/>
  <c r="D10"/>
  <c r="E10"/>
  <c r="D11"/>
  <c r="E11"/>
  <c r="D12"/>
  <c r="E12"/>
  <c r="E2"/>
  <c r="D2"/>
  <c r="F5" l="1"/>
  <c r="F12"/>
  <c r="F3"/>
  <c r="F4"/>
  <c r="F6"/>
  <c r="F7"/>
  <c r="F9"/>
  <c r="F10"/>
  <c r="F11"/>
  <c r="C8"/>
  <c r="F2" l="1"/>
  <c r="F8"/>
</calcChain>
</file>

<file path=xl/sharedStrings.xml><?xml version="1.0" encoding="utf-8"?>
<sst xmlns="http://schemas.openxmlformats.org/spreadsheetml/2006/main" count="17" uniqueCount="17">
  <si>
    <t>Modell</t>
  </si>
  <si>
    <t>Average Energy</t>
  </si>
  <si>
    <t>Average Answer Quality</t>
  </si>
  <si>
    <t>Deepseek_r1_32b</t>
  </si>
  <si>
    <t>Deepseek_r1_1_5b</t>
  </si>
  <si>
    <t>Gemma3_1b</t>
  </si>
  <si>
    <t>Gemma3_4b</t>
  </si>
  <si>
    <t>Gemma3_27b</t>
  </si>
  <si>
    <t>Llama_3_2_1b</t>
  </si>
  <si>
    <t>Llama_3_1_8b</t>
  </si>
  <si>
    <t>Llama_3_3_70b</t>
  </si>
  <si>
    <t>Qwen3_1_7b</t>
  </si>
  <si>
    <t>Qwen3_8b</t>
  </si>
  <si>
    <t>Qwen_3_32b</t>
  </si>
  <si>
    <t>Total Score</t>
  </si>
  <si>
    <t>Log Energy Score</t>
  </si>
  <si>
    <t>Tan Quality Score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</si>
</sst>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Standard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"/>
  <sheetViews>
    <sheetView tabSelected="1" workbookViewId="0">
      <selection activeCell="F9" sqref="F9"/>
    </sheetView>
  </sheetViews>
  <sheetFormatPr baseColWidth="10" defaultRowHeight="15"/>
  <cols>
    <col min="1" max="1" width="26.140625" customWidth="1"/>
    <col min="2" max="2" width="24.5703125" customWidth="1"/>
    <col min="3" max="3" width="25.5703125" customWidth="1"/>
    <col min="4" max="4" width="23.7109375" customWidth="1"/>
    <col min="5" max="5" width="24.28515625" customWidth="1"/>
  </cols>
  <sheetData>
    <row r="1" spans="1:6">
      <c r="A1" t="s">
        <v>0</v>
      </c>
      <c r="B1" t="s">
        <v>1</v>
      </c>
      <c r="C1" t="s">
        <v>2</v>
      </c>
      <c r="D1" t="s">
        <v>15</v>
      </c>
      <c r="E1" t="s">
        <v>16</v>
      </c>
      <c r="F1" t="s">
        <v>14</v>
      </c>
    </row>
    <row r="2" spans="1:6">
      <c r="A2" t="s">
        <v>4</v>
      </c>
      <c r="B2">
        <v>4.5120034999999997E-4</v>
      </c>
      <c r="C2">
        <v>5.69</v>
      </c>
      <c r="D2">
        <f xml:space="preserve"> -LOG(B2)</f>
        <v>3.345630572138611</v>
      </c>
      <c r="E2">
        <f>5*TAN(3.14159265  * ( C2-10   )/18  )</f>
        <v>-4.6789172378627306</v>
      </c>
      <c r="F2">
        <f>E2 + D2</f>
        <v>-1.3332866657241196</v>
      </c>
    </row>
    <row r="3" spans="1:6">
      <c r="A3" t="s">
        <v>3</v>
      </c>
      <c r="B3">
        <v>1.638174001E-2</v>
      </c>
      <c r="C3">
        <v>8.41</v>
      </c>
      <c r="D3">
        <f t="shared" ref="D3:D12" si="0" xml:space="preserve"> -LOG(B3)</f>
        <v>1.7856399709145874</v>
      </c>
      <c r="E3">
        <f t="shared" ref="E3:E12" si="1">5*TAN(3.14159265  * ( C3-10   )/18  )</f>
        <v>-1.4242874650519597</v>
      </c>
      <c r="F3">
        <f t="shared" ref="F3:F12" si="2">E3 + D3</f>
        <v>0.36135250586262768</v>
      </c>
    </row>
    <row r="4" spans="1:6">
      <c r="A4" t="s">
        <v>5</v>
      </c>
      <c r="B4">
        <v>3.8900717E-4</v>
      </c>
      <c r="C4">
        <v>8.4</v>
      </c>
      <c r="D4">
        <f t="shared" si="0"/>
        <v>3.4100423938857625</v>
      </c>
      <c r="E4">
        <f t="shared" si="1"/>
        <v>-1.4337269270673922</v>
      </c>
      <c r="F4">
        <f t="shared" si="2"/>
        <v>1.9763154668183702</v>
      </c>
    </row>
    <row r="5" spans="1:6">
      <c r="A5" t="s">
        <v>6</v>
      </c>
      <c r="B5">
        <v>7.6188627000000004E-4</v>
      </c>
      <c r="C5">
        <v>8.92</v>
      </c>
      <c r="D5">
        <f t="shared" si="0"/>
        <v>3.11810985280442</v>
      </c>
      <c r="E5">
        <f t="shared" si="1"/>
        <v>-0.9538010099767068</v>
      </c>
      <c r="F5">
        <f t="shared" si="2"/>
        <v>2.1643088428277131</v>
      </c>
    </row>
    <row r="6" spans="1:6">
      <c r="A6" t="s">
        <v>7</v>
      </c>
      <c r="B6">
        <v>1.019036792E-2</v>
      </c>
      <c r="C6">
        <v>9.34</v>
      </c>
      <c r="D6">
        <f t="shared" si="0"/>
        <v>1.9918101356460522</v>
      </c>
      <c r="E6">
        <f t="shared" si="1"/>
        <v>-0.57851973770840459</v>
      </c>
      <c r="F6">
        <f t="shared" si="2"/>
        <v>1.4132903979376477</v>
      </c>
    </row>
    <row r="7" spans="1:6">
      <c r="A7" t="s">
        <v>8</v>
      </c>
      <c r="B7">
        <v>1.5418756E-4</v>
      </c>
      <c r="C7">
        <v>6.47</v>
      </c>
      <c r="D7">
        <f t="shared" si="0"/>
        <v>3.8119506641663423</v>
      </c>
      <c r="E7">
        <f t="shared" si="1"/>
        <v>-3.5401973303554799</v>
      </c>
      <c r="F7">
        <f t="shared" si="2"/>
        <v>0.27175333381086242</v>
      </c>
    </row>
    <row r="8" spans="1:6">
      <c r="A8" t="s">
        <v>9</v>
      </c>
      <c r="B8">
        <v>5.2107217999999996E-4</v>
      </c>
      <c r="C8" s="1">
        <f xml:space="preserve"> 8 + 0.07</f>
        <v>8.07</v>
      </c>
      <c r="D8">
        <f t="shared" si="0"/>
        <v>3.2831021131602611</v>
      </c>
      <c r="E8">
        <f t="shared" si="1"/>
        <v>-1.7509750957071986</v>
      </c>
      <c r="F8">
        <f t="shared" si="2"/>
        <v>1.5321270174530626</v>
      </c>
    </row>
    <row r="9" spans="1:6">
      <c r="A9" t="s">
        <v>10</v>
      </c>
      <c r="B9">
        <v>2.0398898589999999E-2</v>
      </c>
      <c r="C9" s="1">
        <v>8.59</v>
      </c>
      <c r="D9">
        <f t="shared" si="0"/>
        <v>1.6903932810642301</v>
      </c>
      <c r="E9">
        <f t="shared" si="1"/>
        <v>-1.2559131908995407</v>
      </c>
      <c r="F9">
        <f t="shared" si="2"/>
        <v>0.43448009016468947</v>
      </c>
    </row>
    <row r="10" spans="1:6">
      <c r="A10" t="s">
        <v>11</v>
      </c>
      <c r="B10">
        <v>1.321738E-3</v>
      </c>
      <c r="C10" s="1">
        <v>8.33</v>
      </c>
      <c r="D10">
        <f t="shared" si="0"/>
        <v>2.8788546238450681</v>
      </c>
      <c r="E10">
        <f t="shared" si="1"/>
        <v>-1.5000718872675924</v>
      </c>
      <c r="F10">
        <f t="shared" si="2"/>
        <v>1.3787827365774756</v>
      </c>
    </row>
    <row r="11" spans="1:6">
      <c r="A11" t="s">
        <v>12</v>
      </c>
      <c r="B11">
        <v>2.2084306599999999E-3</v>
      </c>
      <c r="C11" s="1">
        <v>8.91</v>
      </c>
      <c r="D11">
        <f t="shared" si="0"/>
        <v>2.6559162321095191</v>
      </c>
      <c r="E11">
        <f t="shared" si="1"/>
        <v>-0.9628482354887522</v>
      </c>
      <c r="F11">
        <f t="shared" si="2"/>
        <v>1.6930679966207669</v>
      </c>
    </row>
    <row r="12" spans="1:6">
      <c r="A12" t="s">
        <v>13</v>
      </c>
      <c r="B12">
        <v>2.3600495990000001E-2</v>
      </c>
      <c r="C12" s="1">
        <v>9</v>
      </c>
      <c r="D12">
        <f t="shared" si="0"/>
        <v>1.6270788697647844</v>
      </c>
      <c r="E12">
        <f t="shared" si="1"/>
        <v>-0.88163490251415699</v>
      </c>
      <c r="F12">
        <f t="shared" si="2"/>
        <v>0.74544396725062745</v>
      </c>
    </row>
  </sheetData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bonart</dc:creator>
  <cp:lastModifiedBy>peter bonart</cp:lastModifiedBy>
  <dcterms:created xsi:type="dcterms:W3CDTF">2025-09-08T17:37:37Z</dcterms:created>
  <dcterms:modified xsi:type="dcterms:W3CDTF">2025-09-30T10:56:41Z</dcterms:modified>
</cp:coreProperties>
</file>