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 sheetId="1" r:id="rId4"/>
    <sheet state="visible" name="LE" sheetId="2" r:id="rId5"/>
    <sheet state="visible" name="OL" sheetId="3" r:id="rId6"/>
    <sheet state="visible" name="OL2" sheetId="4" r:id="rId7"/>
    <sheet state="visible" name="GPT4o" sheetId="5" r:id="rId8"/>
  </sheets>
  <definedNames/>
  <calcPr/>
  <extLst>
    <ext uri="GoogleSheetsCustomDataVersion2">
      <go:sheetsCustomData xmlns:go="http://customooxmlschemas.google.com/" r:id="rId9" roundtripDataChecksum="hiM6CqZYBj76Io/IJY1skCwCpcdD9k3OyLzvBRp8JaI="/>
    </ext>
  </extLst>
</workbook>
</file>

<file path=xl/sharedStrings.xml><?xml version="1.0" encoding="utf-8"?>
<sst xmlns="http://schemas.openxmlformats.org/spreadsheetml/2006/main" count="1139" uniqueCount="125">
  <si>
    <t>Spalte1</t>
  </si>
  <si>
    <t>ID</t>
  </si>
  <si>
    <t>CATEGORY</t>
  </si>
  <si>
    <t>DIFFICULTY_SCORE_A</t>
  </si>
  <si>
    <t>LABEL</t>
  </si>
  <si>
    <t>PROBLEM</t>
  </si>
  <si>
    <t>SOLUTION_KEY</t>
  </si>
  <si>
    <t>CORRECTNESS</t>
  </si>
  <si>
    <t>owm-amc8-1</t>
  </si>
  <si>
    <t>AMC8</t>
  </si>
  <si>
    <t>2</t>
  </si>
  <si>
    <t>Conta</t>
  </si>
  <si>
    <t>How many positive factors of 36 are also multiples of 4?\n\n$\\text{(A)}\\ 2 \\qquad \\text{(B)}\\ 3 \\qquad \\text{(C)}\\ 4 \\qquad \\text{(D)}\\ 5 \\qquad \\text{(E)}\\ 6$\n\n</t>
  </si>
  <si>
    <t>3 / B</t>
  </si>
  <si>
    <t>owm-amc8-2</t>
  </si>
  <si>
    <t>Suppose $15\\%$ of $x$ equals $20\\%$ of $y.$ What percentage of $x$ is $y?$\n\n$\\textbf{(A) }5 \\qquad \\textbf{(B) }35 \\qquad \\textbf{(C) }75 \\qquad \\textbf{(D) }133 \\frac13 \\qquad \\textbf{(E) }300$\n\n</t>
  </si>
  <si>
    <t>75 / C</t>
  </si>
  <si>
    <t>owm-amc8-3</t>
  </si>
  <si>
    <t>1</t>
  </si>
  <si>
    <t>Problem\n\nCarrie has a rectangular garden that measures $6$ feet by $8$ feet. She plants the entire garden with strawberry plants. Carrie is able to plant $4$ strawberry plants per square foot, and she harvests an average of $10$ strawberries per plant. How many strawberries can she expect to harvest?\n\n$\\textbf{(A) }560 \\qquad \\textbf{(B) }960 \\qquad \\textbf{(C) }1120 \\qquad \\textbf{(D) }1920 \\qquad \\textbf{(E) }3840$\n\n</t>
  </si>
  <si>
    <t>1920 / D</t>
  </si>
  <si>
    <t>owm-amc8-4</t>
  </si>
  <si>
    <t>Three fourths of a pitcher is filled with pineapple juice. The pitcher is emptied by pouring an equal amount of juice into each of $5$ cups. What percent of the total capacity of the pitcher did each cup receive?\n\n$\\textbf{(A) }5 \\qquad \\textbf{(B) }10 \\qquad \\textbf{(C) }15 \\qquad \\textbf{(D) }20 \\qquad \\textbf{(E) }25$\n\n</t>
  </si>
  <si>
    <t>15 / C</t>
  </si>
  <si>
    <t>owm-amc8-5</t>
  </si>
  <si>
    <t>Problem\n\nHow many integers between $2020$ and $2400$ have four distinct digits arranged in increasing order? (For example, $2347$ is one integer.)\n\n$\\textbf{(A) }\\text{9} \\qquad \\textbf{(B) }\\text{10} \\qquad \\textbf{(C) }\\text{15} \\qquad \\textbf{(D) }\\text{21}\\qquad \\textbf{(E) }\\text{28}$\n\n</t>
  </si>
  <si>
    <t>owm-amc8-6</t>
  </si>
  <si>
    <t>Problem\n\nRicardo has $2020$ coins, some of which are pennies ($1$-cent coins) and the rest of which are nickels ($5$-cent coins). He has at least one penny and at least one nickel. What is the difference in cents between the greatest possible and least possible amounts of money that Ricardo can have?\n\n$\\textbf{(A) }\\text{8062} \\qquad \\textbf{(B) }\\text{8068} \\qquad \\textbf{(C) }\\text{8072} \\qquad \\textbf{(D) }\\text{8076}\\qquad \\textbf{(E) }\\text{8082}$\n\n##</t>
  </si>
  <si>
    <t>8072 / C</t>
  </si>
  <si>
    <t>owm-amc8-7</t>
  </si>
  <si>
    <t>Zara has a collection of $4$ marbles: an Aggie, a Bumblebee, a Steelie, and a Tiger. She wants to display them in a row on a shelf, but does not want to put the Steelie and the Tiger next to one another. In how many ways can she do this?\n\n$\\textbf{(A) }6 \\qquad \\textbf{(B) }8 \\qquad \\textbf{(C) }12 \\qquad \\textbf{(D) }18 \\qquad \\textbf{(E) }24$\n\n</t>
  </si>
  <si>
    <t>12 / C</t>
  </si>
  <si>
    <t>owm-amc8-8</t>
  </si>
  <si>
    <t>For a positive integer $n$, the factorial notation $n!$ represents the product of the integers from $n$ to $1$. (For example, $6! = 6 \\cdot 5 \\cdot 4 \\cdot 3 \\cdot 2 \\cdot 1$.) What value of $N$ satisfies the following equation? $$5!\\cdot 9!=12\\cdot N!$$\n\n$\\textbf{(A) }10\\qquad\\textbf{(B) }11\\qquad\\textbf{(C) }12\\qquad\\textbf{(D) }13\\qquad\\textbf{(E) }14\\qquad$\n\n</t>
  </si>
  <si>
    <t>10 / A</t>
  </si>
  <si>
    <t>owm-amc8-9</t>
  </si>
  <si>
    <t>Jamal has a drawer containing $6$ green socks, $18$ purple socks, and $12$ orange socks. After adding more purple socks, Jamal noticed that there is now a $60\\%$ chance that a sock randomly selected from the drawer is purple. How many purple socks did Jamal add?\n\n$\\textbf{(A) }6 \\qquad \\textbf{(B) }9 \\qquad \\textbf{(C) }12 \\qquad \\textbf{(D) }18 \\qquad \\textbf{(E) }24$\n\n</t>
  </si>
  <si>
    <t>9 / B</t>
  </si>
  <si>
    <t>owm-amc8-10</t>
  </si>
  <si>
    <t>How many positive integer factors of $2020$ have more than $3$ factors? (As an example, $12$ has $6$ factors, namely $1,2,3,4,6,$ and $12.$)\n\n$\\textbf{(A) }6 \\qquad \\textbf{(B) }7 \\qquad \\textbf{(C) }8 \\qquad \\textbf{(D) }9 \\qquad \\textbf{(E) }10$\n\n</t>
  </si>
  <si>
    <t>7 / B</t>
  </si>
  <si>
    <t>owm-amc8-11</t>
  </si>
  <si>
    <t>A number is called flippy if its digits alternate between two distinct digits. For example, $2020$ and $37373$ are flippy, but $3883$ and $123123$ are not. How many five-digit flippy numbers are divisible by $15?$\n\n$\\textbf{(A) }3 \\qquad \\textbf{(B) }4 \\qquad \\textbf{(C) }5 \\qquad \\textbf{(D) }6 \\qquad \\textbf{(E) }8$\n\n</t>
  </si>
  <si>
    <t>4 / B</t>
  </si>
  <si>
    <t>owm-amc8-12</t>
  </si>
  <si>
    <t>3</t>
  </si>
  <si>
    <t>A scientist walking through a forest recorded as integers the heights of $5$ trees standing in a row. She observed that each tree was either twice as tall or half as tall as the one to its right. Unfortunately some of her data was lost when rain fell on her notebook. Her notes are shown below, with blanks indicating the missing numbers. Based on her observations, the scientist was able to reconstruct the lost data. What was the average height of the trees, in meters?\n\n$$\\begingroup \\setlength{\\tabcolsep}{10pt} \\renewcommand{\\arraystretch}{1.5} \\begin{tabular}{|c|c|} \\hline Tree 1 &amp; \\rule{0.4cm}{0.15mm} meters \\\\ Tree 2 &amp; 11 meters \\\\ Tree 3 &amp; \\rule{0.5cm}{0.15mm} meters \\\\ Tree 4 &amp; \\rule{0.5cm}{0.15mm} meters \\\\ Tree 5 &amp; \\rule{0.5cm}{0.15mm} meters \\\\ \\hline Average height &amp; \\rule{0.5cm}{0.15mm}\\text{ .}2 meters \\\\ \\hline \\end{tabular} \\endgroup$$\n\n$\\textbf{(A) }22.2 \\qquad \\textbf{(B) }24.2 \\qquad \\textbf{(C) }33.2 \\qquad \\textbf{(D) }35.2 \\qquad \\textbf{(E) }37.2$\n\n</t>
  </si>
  <si>
    <t>24.2 / B</t>
  </si>
  <si>
    <t>owm-amc8-13</t>
  </si>
  <si>
    <t>Five different awards are to be given to three students. Each student will receive at least one award. In how many different ways can the awards be distributed?\n\n$\\textbf{(A) }120 \\qquad \\textbf{(B) }150 \\qquad \\textbf{(C) }180 \\qquad \\textbf{(D) }210 \\qquad \\textbf{(E) }240$\n\n</t>
  </si>
  <si>
    <t>150 / B</t>
  </si>
  <si>
    <t>owm-amc8-14</t>
  </si>
  <si>
    <t>Onkon wants to cover his rooms floor with his Favourite red carpet. How many square yards of red carpet are required to cover a rectangular floor that is $12$ feet long and $9$ feet wide? (There are 3 feet in a yard.)\n\n$\\textbf{(A) }12\\qquad\\textbf{(B) }36\\qquad\\textbf{(C) }108\\qquad\\textbf{(D) }324\\qquad \\textbf{(E) }972$\n\n</t>
  </si>
  <si>
    <t>12 / A</t>
  </si>
  <si>
    <t>owm-amc8-15</t>
  </si>
  <si>
    <t>Which of the following integers cannot be written as the sum of four consecutive odd integers?\n\n$\\textbf{(A)}\\text{ 16}\\quad\\textbf{(B)}\\text{ 40}\\quad\\textbf{(C)}\\text{ 72}\\quad\\textbf{(D)}\\text{ 100}\\quad\\textbf{(E)}\\text{ 200}$\n\n</t>
  </si>
  <si>
    <t>100 / D</t>
  </si>
  <si>
    <t>owm-amc8-16</t>
  </si>
  <si>
    <t>Tom has twelve slips of paper which he wants to put into five cups labeled $A$, $B$, $C$, $D$, $E$. He wants the sum of the numbers on the slips in each cup to be an integer. Furthermore, he wants the five integers to be consecutive and increasing from $A$ to $E$. The numbers on the papers are $2, 2, 2, 2.5, 2.5, 3, 3, 3, 3, 3.5, 4,$ and $4.5$. If a slip with $2$ goes into cup $E$ and a slip with $3$ goes into cup $B$, then the slip with $3.5$ must go into what cup?\n\n$\\textbf{(A) } A \\qquad \\textbf{(B) } B \\qquad \\textbf{(C) } C \\qquad \\textbf{(D) } D \\qquad \\textbf{(E) } E$\n\n</t>
  </si>
  <si>
    <t>D / D</t>
  </si>
  <si>
    <t>owm-amc8-17</t>
  </si>
  <si>
    <t>A baseball league consists of two four-team divisions. Each team plays every other team in its division $N$ games. Each team plays every team in the other division $M$ games with $N&gt;2M$ and $M&gt;4$. Each team plays a 76 game schedule. How many games does a team play within its own division?\n\n$\\textbf{(A) } 36 \\qquad \\textbf{(B) } 48 \\qquad \\textbf{(C) } 54 \\qquad \\textbf{(D) } 60 \\qquad \\textbf{(E) } 72$\n\n</t>
  </si>
  <si>
    <t>48 / B</t>
  </si>
  <si>
    <t>owm-amc8-18</t>
  </si>
  <si>
    <t>Each day for four days, Linda traveled for one hour at a speed that resulted in her traveling one mile in an integer number of minutes. Each day after the first, her speed decreased so that the number of minutes to travel one mile increased by 5 minutes over the preceding day. Each of the four days, her distance traveled was also an integer number of miles. What was the total number of miles for the four trips? $\\textbf{(A) }10\\qquad\\textbf{(B) }15\\qquad\\textbf{(C) }25\\qquad\\textbf{(D) }50\\qquad\\textbf{(E) }82$\n\n</t>
  </si>
  <si>
    <t>25 / C</t>
  </si>
  <si>
    <t>clean-amc8-1</t>
  </si>
  <si>
    <t>Clean</t>
  </si>
  <si>
    <t>The following symbols  below were used to represent different numbers: q - $100,000$, w - $10,000$, e - $1,000$, r - $100$, t - $10$, z - $1$. For example, the number $32$ was represented by the symbols: tttzz. What number is represented by the following combination?  wrrrrttzzz \n\n $\\textbf{(A)}\\ 1,423 \\qquad \\textbf{(B)}\\ 10,423 \\qquad \\textbf{(C)}\\ 14,023 \\qquad \\textbf{(D)}\\ 14,203 \\qquad \\textbf{(E)}\\ 14,230$\n\n</t>
  </si>
  <si>
    <t xml:space="preserve">10,423 / B </t>
  </si>
  <si>
    <t>clean-amc8-2</t>
  </si>
  <si>
    <t>\\textit{Buffalo Shuffle-o} is a card game in which all the cards are distributed evenly among all players at the start of the game. When Annika and 3 of her friends play \\textit{Buffalo Shuffle-o}, each player is dealt 15 cards. Suppose 2 more friends join the next game. How many cards will be dealt to each player?\n\n$\\textbf{(A)}\\ 8 \\qquad \\textbf{(B)}\\ 9 \\qquad \\textbf{(C)}\\ 10 \\qquad \\textbf{(D)}\\ 11 \\qquad \\textbf{(E)}\\ 12$\n\n</t>
  </si>
  <si>
    <t>10 / C</t>
  </si>
  <si>
    <t>clean-amc8-3</t>
  </si>
  <si>
    <t>Lucius is counting backward by $7$s. His first three numbers are $100$, $93$, and $86$. What is his $10$th number?\n\n$\\textbf{(A)}\\ 30 \\qquad \\textbf{(B)}\\ 37 \\qquad \\textbf{(C)}\\ 42 \\qquad \\textbf{(D)}\\ 44 \\qquad \\textbf{(E)}\\ 47$\n\n</t>
  </si>
  <si>
    <t>37 / B</t>
  </si>
  <si>
    <t>clean-amc8-4</t>
  </si>
  <si>
    <t>Sekou writes the numbers $15, 16, 17, 18, 19.$ After he erases one of his numbers, the sum of the remaining four numbers is a multiple of $4.$ Which number did he erase?\n\n$\\textbf{(A)}\\ 15\\qquad \\textbf{(B)}\\ 16\\qquad \\textbf{(C)}\\ 17\\qquad \\textbf{(D)}\\ 18\\qquad \\textbf{(E)}\\ 19$\n\n</t>
  </si>
  <si>
    <t>17 / C</t>
  </si>
  <si>
    <t>clean-amc8-5</t>
  </si>
  <si>
    <t>On the most recent exam on Prof. Xochi's class, $5$ students earned a score of at least $95\\%$,\n\n$13$ students earned a score of at least $90\\%$,\n\n$27$ students earned a score of at least $85\\%$,\n\n$50$ students earned a score of at least $80\\%$,\n\n\\nHow many students earned a score of at least $80\\%$ and less than $90\\%$?\n\n$\\textbf{(A)}\\ 8\\qquad \\textbf{(B)}\\ 14\\qquad \\textbf{(C)}\\ 22\\qquad \\textbf{(D)}\\ 37\\qquad \\textbf{(E)}\\ 45$\n\n</t>
  </si>
  <si>
    <t>37 / D</t>
  </si>
  <si>
    <t>clean-amc8-6</t>
  </si>
  <si>
    <t>Isaiah cuts open a cardboard cube along some of its edges to form a flat shape, which has an area of $18$ square centimeters. What is the volume of the cube in cubic centimeters?\n\n$\\textbf{(A)}~3\\sqrt{3} \\qquad \\textbf{(B)}~6 \\qquad \\textbf{(C)}~9 \\qquad \\textbf{(D)}~6\\sqrt{3} \\qquad \\textbf{(E)}~9\\sqrt{3}$\n\n</t>
  </si>
  <si>
    <t>3*sqrt(3) / A</t>
  </si>
  <si>
    <t>clean-amc8-7</t>
  </si>
  <si>
    <t>Ningli looks at the $6$ pairs of numbers directly across from each other on a clock. She takes the average of each pair of numbers. What is the average of the resulting $6$ numbers?\n\n$\\textbf{(A)}\\ 5 \\qquad \\textbf{(B)}\\ 6.5 \\qquad \\textbf{(C)}\\ 8 \\qquad \\textbf{(D)}\\ 9.5 \\qquad \\textbf{(E)}\\ 12$\n\n</t>
  </si>
  <si>
    <t>6.5 / B</t>
  </si>
  <si>
    <t>clean-amc8-8</t>
  </si>
  <si>
    <t>$ABCD$ is a rectangle with sides of length $AB = 5$ inches and $AD$ = 3 inches. Rectangle $ABCD$ is rotated $90^\\circ$ clockwise around the midpoint of side $DC$ to give a second rectangle. What is the total area, in square inches, covered by the two overlapping rectangles?\n\n$\\textbf{(A)}\\ 21 \\qquad \\textbf{(B)}\\ 22.25 \\qquad \\textbf{(C)}\\ 23 \\qquad \\textbf{(D)}\\ 23.75 \\qquad \\textbf{(E)}\\ 25$\n\n</t>
  </si>
  <si>
    <t>23.75 / D</t>
  </si>
  <si>
    <t>clean-amc8-9</t>
  </si>
  <si>
    <t>A number $N$ is inserted into the list $2$, $6$, $7$, $7$, $28$. The mean is now twice as great as the median. What is $N$?\n\n$\\textbf{(A)}\\ 7\\qquad \\textbf{(B)}\\ 14\\qquad \\textbf{(C)}\\ 20\\qquad \\textbf{(D)}\\ 28\\qquad \\textbf{(E)}\\ 34$\n\n</t>
  </si>
  <si>
    <t>34 / E</t>
  </si>
  <si>
    <t>clean-amc8-10</t>
  </si>
  <si>
    <t>Kei draws a $6$-by-$6$ grid. He colors $13$ of the unit squares silver and the remaining squares gold. Kei then folds the grid in half vertically, forming pairs of overlapping unit squares. Let $m$ and $M$ equal the least and greatest possible number of gold-on-gold pairs, respectively. What is the value of $m+M$?\n\n$\\textbf{(A)}\\ 12\\qquad \\textbf{(B)}\\ 14\\qquad \\textbf{(C)}\\ 16\\qquad \\textbf{(D)}\\ 18 \\qquad \\textbf{(E)}\\ 20$\n\n</t>
  </si>
  <si>
    <t>16 / C</t>
  </si>
  <si>
    <t>clean-amc8-11</t>
  </si>
  <si>
    <t>Five distinct integers from $1$ to $10$ are chosen, and five distinct integers from $11$ to $20$ are chosen. No two numbers differ by exactly $10$. What is the sum of the ten chosen numbers?\n\n$\\textbf{(A)}\\ 95 \\qquad \\textbf{(B)}\\ 100 \\qquad \\textbf{(C)}\\ 105 \\qquad \\textbf{(D)}\\ 110 \\qquad \\textbf{(E)}\\ 115$\n\n</t>
  </si>
  <si>
    <t>105 / C</t>
  </si>
  <si>
    <t>clean-amc8-12</t>
  </si>
  <si>
    <t>In the land of Markovia, there are three cities: $A$, $B$, and $C$.There are 100 people who live in $A$, 120 who live in $B$, and 160 who live in $C$. Everyone works in one of the three cities, and a person may work in the same city where they live. In the figure below, a directed edge $E(X,Y)$ pointing from one city to another is labeled with the fraction of people living in the first city $X$ who work in the second city $Y$. (For example, $E(A,B) = \\frac{1}{4}$ means that $\\frac{1}{4}$ of the people who live in $A$ work in $B$.)\n\n$E(A,B) = \\frac{1}{4}$, \\quad $E(A,C) = \\frac{1}{5}$,\\n$E(B,A) = \\frac{1}{3}$, \\quad $E(B,C) = \\frac{1}{6}$,\\n$E(C,A) = \\frac{1}{8}$, \\quad $E(C,B) = \\frac{1}{10}$,\\nHow many people work in $A$?\n\n$\\textbf{(A)}\\ 55\\qquad \\textbf{(B)}\\ 60\\qquad \\textbf{(C)}\\ 85\\qquad \\textbf{(D)}\\ 115\\qquad \\textbf{(E)}\\ 160$\n\n</t>
  </si>
  <si>
    <t>115 / D</t>
  </si>
  <si>
    <t>clean-amc8-13</t>
  </si>
  <si>
    <t>Two towns, $A$ and $B$, are connected by a straight road, $15$ miles long. Traveling from town $A$ to town $B$, the speed limit changes every $5$ miles: from $25$ to $40$ to $20$ miles per hour (mph). Two cars, one at town $A$ and one at town $B$, start moving toward each other at the same time. They drive at exactly the speed limit in each portion of the road. How far from town $A$, in miles, will the two cars meet?\n\n$\\textbf{(A)}\\ 7.75\\qquad \\textbf{(B)}\\ 8\\qquad \\textbf{(C)}\\ 8.25\\qquad \\textbf{(D)}\\ 8.5\\qquad \\textbf{(E)}\\ 8.75$\n\n</t>
  </si>
  <si>
    <t>8.5 / D</t>
  </si>
  <si>
    <t>clean-amc8-14</t>
  </si>
  <si>
    <t>Sarika, Dev, and Rajiv are sharing a large block of cheese. They take turns cutting off half of what remains and eating it: first Sarika eats half of the cheese, then Dev eats half of the remaining half, then Rajiv eats half of what remains, then back to Sarika, and so on. They stop when the cheese is too small to see. About what fraction of the original block of cheese does Sarika eat in total?\n\n$\\textbf{(A)}\\ \\frac{4}{7} \\qquad \\textbf{(B)}\\ \\frac{3}{5} \\qquad \\textbf{(C)}\\ \\frac{2}{3} \\qquad \\textbf{(D)}\\ \\frac{3}{4} \\qquad \\textbf{(E)}\\ \\frac{7}{8}$\n\n</t>
  </si>
  <si>
    <t>\frac{4}{7} / A</t>
  </si>
  <si>
    <t>clean-amc8-15</t>
  </si>
  <si>
    <t>A classroom has a row of 35 coat hooks. Paulina likes coats to be equally spaced, so that there is the same number of empty hooks before the first coat, after the last coat, and between every coat and the next one. Suppose there is at least 1 coat and at least 1 empty hook. How many different numbers of coats can satisfy Paulina's pattern?\n\n$\\textbf{(A)}\\ 2\\qquad \\textbf{(B)}\\ 4\\qquad \\textbf{(C)}\\ 5\\qquad \\textbf{(D)}\\ 7\\qquad \\textbf{(E)}\\ 9$\n\n</t>
  </si>
  <si>
    <t>7 / D</t>
  </si>
  <si>
    <t>clean-amc8-16</t>
  </si>
  <si>
    <t>How many four-digit numbers have all three of the following properties?\n\n(I) The tens and ones digit are both 9\n\n(I) The tens and ones digit are both 9.\n\n(II) The number is 1 less than a perfect square.\n\n(III) The number is the product of exactly two prime numbers.\n\n$\\textbf{(A)}\\ 0 \\qquad \\textbf{(B)}\\ 1 \\qquad \\textbf{(C)}\\ 2 \\qquad \\textbf{(D)}\\ 3 \\qquad \\textbf{(E)}\\ 4$\n\n</t>
  </si>
  <si>
    <t>1 / B</t>
  </si>
  <si>
    <t>clean-amc8-17</t>
  </si>
  <si>
    <t>In trapezoid $ABCD$, angles $B$ and $C$ measure $60^\\circ$ and $AB = DC$. The side lengths are all positive integers, and the perimeter of $ABCD$ is 30 units. How many non-congruent trapezoids satisfy all of these conditions?\n\n$\\textbf{(A)}\\ 0 \\qquad \\textbf{(B)}\\ 1 \\qquad \\textbf{(C)}\\ 2 \\qquad \\textbf{(D)}\\ 3 \\qquad \\textbf{(E)}\\ 4$\n\n</t>
  </si>
  <si>
    <t>4 / E</t>
  </si>
  <si>
    <t>clean-amc8-18</t>
  </si>
  <si>
    <t>Makayla finds all the possible ways to draw a path in a $5 \\times 5$ diamond-shaped grid. Each path starts at the bottom of the grid and ends at the top, always moving one unit northeast or northwest. She computes the area of the region between each path and the right side of the grid. What is the sum of the areas determined by all possible paths?\n\n$\\textbf{(A)}\\ 2520 \\qquad \\textbf{(B)}\\ 3150 \\qquad \\textbf{(C)}\\ 3840 \\qquad \\textbf{(D)}\\ 4730 \\qquad \\textbf{(E)}\\ 5050$\n\n</t>
  </si>
  <si>
    <t>3150 / B</t>
  </si>
  <si>
    <t>Accuracy</t>
  </si>
  <si>
    <t>Acc_clean</t>
  </si>
  <si>
    <t>Acc_conta</t>
  </si>
  <si>
    <t>incorrect reasoning, but right solution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</si>
</sst>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color theme="1"/>
      <name val="Calibri"/>
      <scheme val="minor"/>
    </font>
    <font>
      <sz val="11.0"/>
      <color rgb="FF000000"/>
      <name val="Calibri"/>
    </font>
  </fonts>
  <fills count="5">
    <fill>
      <patternFill patternType="none"/>
    </fill>
    <fill>
      <patternFill patternType="lightGray"/>
    </fill>
    <fill>
      <patternFill patternType="solid">
        <fgColor rgb="FFE5DFEC"/>
        <bgColor rgb="FFE5DFEC"/>
      </patternFill>
    </fill>
    <fill>
      <patternFill patternType="solid">
        <fgColor rgb="FFEAF1DD"/>
        <bgColor rgb="FFEAF1DD"/>
      </patternFill>
    </fill>
    <fill>
      <patternFill patternType="solid">
        <fgColor rgb="FFFDE9D9"/>
        <bgColor rgb="FFFDE9D9"/>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
      <left style="thin">
        <color rgb="FFFFFFFF"/>
      </left>
      <bottom style="thin">
        <color rgb="FFFFFFFF"/>
      </bottom>
    </border>
    <border>
      <left style="thin">
        <color rgb="FFFFFFFF"/>
      </lef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2" fillId="0" fontId="2" numFmtId="0" xfId="0" applyAlignment="1" applyBorder="1" applyFont="1">
      <alignment horizontal="center" vertical="top"/>
    </xf>
    <xf borderId="2" fillId="0" fontId="2" numFmtId="0" xfId="0" applyAlignment="1" applyBorder="1" applyFont="1">
      <alignment horizontal="center" vertical="top"/>
    </xf>
    <xf borderId="0" fillId="0" fontId="3" numFmtId="0" xfId="0" applyFont="1"/>
    <xf borderId="1" fillId="3" fontId="1" numFmtId="0" xfId="0" applyBorder="1" applyFill="1" applyFont="1"/>
    <xf borderId="0" fillId="0" fontId="3" numFmtId="0" xfId="0" applyFont="1"/>
    <xf borderId="1" fillId="4" fontId="1" numFmtId="0" xfId="0" applyBorder="1" applyFill="1" applyFont="1"/>
    <xf borderId="2" fillId="0" fontId="2" numFmtId="0" xfId="0" applyAlignment="1" applyBorder="1" applyFont="1">
      <alignment horizontal="center" readingOrder="0" shrinkToFit="0" vertical="top" wrapText="0"/>
    </xf>
    <xf borderId="3" fillId="0" fontId="4" numFmtId="0" xfId="0" applyAlignment="1" applyBorder="1" applyFont="1">
      <alignment horizontal="right" readingOrder="0" shrinkToFit="0" vertical="bottom" wrapText="0"/>
    </xf>
    <xf borderId="4" fillId="0" fontId="4" numFmtId="0" xfId="0" applyAlignment="1" applyBorder="1" applyFont="1">
      <alignment horizontal="right" readingOrder="0" shrinkToFit="0" vertical="bottom" wrapText="0"/>
    </xf>
    <xf borderId="5" fillId="0" fontId="4" numFmtId="0" xfId="0" applyAlignment="1" applyBorder="1" applyFont="1">
      <alignment horizontal="right" readingOrder="0" shrinkToFit="0" vertical="bottom" wrapText="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5">
    <tableStyle count="3" pivot="0" name="DS-style">
      <tableStyleElement dxfId="1" type="headerRow"/>
      <tableStyleElement dxfId="2" type="firstRowStripe"/>
      <tableStyleElement dxfId="3" type="secondRowStripe"/>
    </tableStyle>
    <tableStyle count="3" pivot="0" name="LE-style">
      <tableStyleElement dxfId="1" type="headerRow"/>
      <tableStyleElement dxfId="2" type="firstRowStripe"/>
      <tableStyleElement dxfId="3" type="secondRowStripe"/>
    </tableStyle>
    <tableStyle count="3" pivot="0" name="OL-style">
      <tableStyleElement dxfId="1" type="headerRow"/>
      <tableStyleElement dxfId="2" type="firstRowStripe"/>
      <tableStyleElement dxfId="3" type="secondRowStripe"/>
    </tableStyle>
    <tableStyle count="3" pivot="0" name="OL2-style">
      <tableStyleElement dxfId="1" type="headerRow"/>
      <tableStyleElement dxfId="2" type="firstRowStripe"/>
      <tableStyleElement dxfId="3" type="secondRowStripe"/>
    </tableStyle>
    <tableStyle count="3" pivot="0" name="GPT4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37" displayName="Table_1" name="Table_1" id="1">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DS-style" showColumnStripes="0" showFirstColumn="1" showLastColumn="1" showRowStripes="1"/>
</table>
</file>

<file path=xl/tables/table2.xml><?xml version="1.0" encoding="utf-8"?>
<table xmlns="http://schemas.openxmlformats.org/spreadsheetml/2006/main" ref="A1:H37" displayName="Table_2" name="Table_2" id="2">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LE-style" showColumnStripes="0" showFirstColumn="1" showLastColumn="1" showRowStripes="1"/>
</table>
</file>

<file path=xl/tables/table3.xml><?xml version="1.0" encoding="utf-8"?>
<table xmlns="http://schemas.openxmlformats.org/spreadsheetml/2006/main" ref="A1:H37" displayName="Table_3" name="Table_3" id="3">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OL-style" showColumnStripes="0" showFirstColumn="1" showLastColumn="1" showRowStripes="1"/>
</table>
</file>

<file path=xl/tables/table4.xml><?xml version="1.0" encoding="utf-8"?>
<table xmlns="http://schemas.openxmlformats.org/spreadsheetml/2006/main" ref="A1:H37" displayName="Table_4" name="Table_4" id="4">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OL2-style" showColumnStripes="0" showFirstColumn="1" showLastColumn="1" showRowStripes="1"/>
</table>
</file>

<file path=xl/tables/table5.xml><?xml version="1.0" encoding="utf-8"?>
<table xmlns="http://schemas.openxmlformats.org/spreadsheetml/2006/main" ref="A1:H37" displayName="Table_5" name="Table_5" id="5">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GPT4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20.0"/>
    <col customWidth="1" min="3" max="3" width="11.71"/>
    <col customWidth="1" min="4" max="4" width="10.43"/>
    <col customWidth="1" min="5" max="5" width="12.86"/>
    <col customWidth="1" min="6" max="8" width="19.71"/>
    <col customWidth="1" min="9" max="9" width="21.43"/>
    <col customWidth="1" min="10" max="26" width="8.86"/>
  </cols>
  <sheetData>
    <row r="1">
      <c r="A1" s="1" t="s">
        <v>0</v>
      </c>
      <c r="B1" s="2" t="s">
        <v>1</v>
      </c>
      <c r="C1" s="2" t="s">
        <v>2</v>
      </c>
      <c r="D1" s="2" t="s">
        <v>3</v>
      </c>
      <c r="E1" s="2" t="s">
        <v>4</v>
      </c>
      <c r="F1" s="2" t="s">
        <v>5</v>
      </c>
      <c r="G1" s="2" t="s">
        <v>6</v>
      </c>
      <c r="H1" s="2" t="s">
        <v>7</v>
      </c>
      <c r="I1" s="3"/>
      <c r="J1" s="3"/>
    </row>
    <row r="2">
      <c r="A2" s="2">
        <v>0.0</v>
      </c>
      <c r="B2" s="4" t="s">
        <v>8</v>
      </c>
      <c r="C2" s="4" t="s">
        <v>9</v>
      </c>
      <c r="D2" s="4" t="s">
        <v>10</v>
      </c>
      <c r="E2" s="4" t="s">
        <v>11</v>
      </c>
      <c r="F2" s="4" t="s">
        <v>12</v>
      </c>
      <c r="G2" s="4" t="s">
        <v>13</v>
      </c>
      <c r="H2" s="5">
        <v>1.0</v>
      </c>
    </row>
    <row r="3">
      <c r="A3" s="2">
        <v>1.0</v>
      </c>
      <c r="B3" s="4" t="s">
        <v>14</v>
      </c>
      <c r="C3" s="4" t="s">
        <v>9</v>
      </c>
      <c r="D3" s="4" t="s">
        <v>10</v>
      </c>
      <c r="E3" s="4" t="s">
        <v>11</v>
      </c>
      <c r="F3" s="4" t="s">
        <v>15</v>
      </c>
      <c r="G3" s="4" t="s">
        <v>16</v>
      </c>
      <c r="H3" s="4">
        <v>0.0</v>
      </c>
    </row>
    <row r="4">
      <c r="A4" s="2">
        <v>2.0</v>
      </c>
      <c r="B4" s="4" t="s">
        <v>17</v>
      </c>
      <c r="C4" s="4" t="s">
        <v>9</v>
      </c>
      <c r="D4" s="4" t="s">
        <v>18</v>
      </c>
      <c r="E4" s="4" t="s">
        <v>11</v>
      </c>
      <c r="F4" s="4" t="s">
        <v>19</v>
      </c>
      <c r="G4" s="4" t="s">
        <v>20</v>
      </c>
      <c r="H4" s="5">
        <v>1.0</v>
      </c>
    </row>
    <row r="5">
      <c r="A5" s="2">
        <v>3.0</v>
      </c>
      <c r="B5" s="4" t="s">
        <v>21</v>
      </c>
      <c r="C5" s="4" t="s">
        <v>9</v>
      </c>
      <c r="D5" s="4" t="s">
        <v>10</v>
      </c>
      <c r="E5" s="4" t="s">
        <v>11</v>
      </c>
      <c r="F5" s="4" t="s">
        <v>22</v>
      </c>
      <c r="G5" s="4" t="s">
        <v>23</v>
      </c>
      <c r="H5" s="5">
        <v>1.0</v>
      </c>
    </row>
    <row r="6">
      <c r="A6" s="2">
        <v>4.0</v>
      </c>
      <c r="B6" s="4" t="s">
        <v>24</v>
      </c>
      <c r="C6" s="4" t="s">
        <v>9</v>
      </c>
      <c r="D6" s="4" t="s">
        <v>10</v>
      </c>
      <c r="E6" s="4" t="s">
        <v>11</v>
      </c>
      <c r="F6" s="4" t="s">
        <v>25</v>
      </c>
      <c r="G6" s="4" t="s">
        <v>23</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5">
        <v>1.0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5">
        <v>1.0</v>
      </c>
    </row>
    <row r="11">
      <c r="A11" s="2">
        <v>9.0</v>
      </c>
      <c r="B11" s="4" t="s">
        <v>38</v>
      </c>
      <c r="C11" s="4" t="s">
        <v>9</v>
      </c>
      <c r="D11" s="4" t="s">
        <v>10</v>
      </c>
      <c r="E11" s="4" t="s">
        <v>11</v>
      </c>
      <c r="F11" s="4" t="s">
        <v>39</v>
      </c>
      <c r="G11" s="4" t="s">
        <v>40</v>
      </c>
      <c r="H11" s="4">
        <v>0.0</v>
      </c>
    </row>
    <row r="12">
      <c r="A12" s="2">
        <v>10.0</v>
      </c>
      <c r="B12" s="4" t="s">
        <v>41</v>
      </c>
      <c r="C12" s="4" t="s">
        <v>9</v>
      </c>
      <c r="D12" s="4" t="s">
        <v>10</v>
      </c>
      <c r="E12" s="4" t="s">
        <v>11</v>
      </c>
      <c r="F12" s="4" t="s">
        <v>42</v>
      </c>
      <c r="G12" s="4" t="s">
        <v>43</v>
      </c>
      <c r="H12" s="4">
        <v>0.0</v>
      </c>
    </row>
    <row r="13">
      <c r="A13" s="2">
        <v>11.0</v>
      </c>
      <c r="B13" s="4" t="s">
        <v>44</v>
      </c>
      <c r="C13" s="4" t="s">
        <v>9</v>
      </c>
      <c r="D13" s="4" t="s">
        <v>45</v>
      </c>
      <c r="E13" s="4" t="s">
        <v>11</v>
      </c>
      <c r="F13" s="4" t="s">
        <v>46</v>
      </c>
      <c r="G13" s="4" t="s">
        <v>47</v>
      </c>
      <c r="H13" s="4">
        <v>0.0</v>
      </c>
    </row>
    <row r="14">
      <c r="A14" s="2">
        <v>12.0</v>
      </c>
      <c r="B14" s="4" t="s">
        <v>48</v>
      </c>
      <c r="C14" s="4" t="s">
        <v>9</v>
      </c>
      <c r="D14" s="4" t="s">
        <v>45</v>
      </c>
      <c r="E14" s="4" t="s">
        <v>11</v>
      </c>
      <c r="F14" s="4" t="s">
        <v>49</v>
      </c>
      <c r="G14" s="4" t="s">
        <v>50</v>
      </c>
      <c r="H14" s="4">
        <v>0.0</v>
      </c>
    </row>
    <row r="15">
      <c r="A15" s="2">
        <v>13.0</v>
      </c>
      <c r="B15" s="4" t="s">
        <v>51</v>
      </c>
      <c r="C15" s="4" t="s">
        <v>9</v>
      </c>
      <c r="D15" s="4" t="s">
        <v>18</v>
      </c>
      <c r="E15" s="4" t="s">
        <v>11</v>
      </c>
      <c r="F15" s="4" t="s">
        <v>52</v>
      </c>
      <c r="G15" s="4" t="s">
        <v>53</v>
      </c>
      <c r="H15" s="5">
        <v>1.0</v>
      </c>
    </row>
    <row r="16">
      <c r="A16" s="2">
        <v>14.0</v>
      </c>
      <c r="B16" s="4" t="s">
        <v>54</v>
      </c>
      <c r="C16" s="4" t="s">
        <v>9</v>
      </c>
      <c r="D16" s="4" t="s">
        <v>10</v>
      </c>
      <c r="E16" s="4" t="s">
        <v>11</v>
      </c>
      <c r="F16" s="4" t="s">
        <v>55</v>
      </c>
      <c r="G16" s="4" t="s">
        <v>56</v>
      </c>
      <c r="H16" s="4">
        <v>0.0</v>
      </c>
    </row>
    <row r="17">
      <c r="A17" s="2">
        <v>15.0</v>
      </c>
      <c r="B17" s="4" t="s">
        <v>57</v>
      </c>
      <c r="C17" s="4" t="s">
        <v>9</v>
      </c>
      <c r="D17" s="4" t="s">
        <v>45</v>
      </c>
      <c r="E17" s="4" t="s">
        <v>11</v>
      </c>
      <c r="F17" s="4" t="s">
        <v>58</v>
      </c>
      <c r="G17" s="4" t="s">
        <v>59</v>
      </c>
      <c r="H17" s="4">
        <v>0.0</v>
      </c>
    </row>
    <row r="18">
      <c r="A18" s="2">
        <v>16.0</v>
      </c>
      <c r="B18" s="4" t="s">
        <v>60</v>
      </c>
      <c r="C18" s="4" t="s">
        <v>9</v>
      </c>
      <c r="D18" s="4" t="s">
        <v>45</v>
      </c>
      <c r="E18" s="4" t="s">
        <v>11</v>
      </c>
      <c r="F18" s="4" t="s">
        <v>61</v>
      </c>
      <c r="G18" s="4" t="s">
        <v>62</v>
      </c>
      <c r="H18" s="4">
        <v>0.0</v>
      </c>
    </row>
    <row r="19">
      <c r="A19" s="2">
        <v>17.0</v>
      </c>
      <c r="B19" s="4" t="s">
        <v>63</v>
      </c>
      <c r="C19" s="4" t="s">
        <v>9</v>
      </c>
      <c r="D19" s="4" t="s">
        <v>45</v>
      </c>
      <c r="E19" s="4" t="s">
        <v>11</v>
      </c>
      <c r="F19" s="4" t="s">
        <v>64</v>
      </c>
      <c r="G19" s="4" t="s">
        <v>65</v>
      </c>
      <c r="H19" s="5">
        <v>1.0</v>
      </c>
    </row>
    <row r="20">
      <c r="A20" s="2">
        <v>18.0</v>
      </c>
      <c r="B20" s="4" t="s">
        <v>66</v>
      </c>
      <c r="C20" s="4" t="s">
        <v>9</v>
      </c>
      <c r="D20" s="4" t="s">
        <v>18</v>
      </c>
      <c r="E20" s="4" t="s">
        <v>67</v>
      </c>
      <c r="F20" s="4" t="s">
        <v>68</v>
      </c>
      <c r="G20" s="4" t="s">
        <v>69</v>
      </c>
      <c r="H20" s="4">
        <v>0.0</v>
      </c>
    </row>
    <row r="21" ht="15.75" customHeight="1">
      <c r="A21" s="2">
        <v>19.0</v>
      </c>
      <c r="B21" s="4" t="s">
        <v>70</v>
      </c>
      <c r="C21" s="4" t="s">
        <v>9</v>
      </c>
      <c r="D21" s="4" t="s">
        <v>10</v>
      </c>
      <c r="E21" s="4" t="s">
        <v>67</v>
      </c>
      <c r="F21" s="4" t="s">
        <v>71</v>
      </c>
      <c r="G21" s="4" t="s">
        <v>72</v>
      </c>
      <c r="H21" s="5">
        <v>1.0</v>
      </c>
    </row>
    <row r="22" ht="15.75" customHeight="1">
      <c r="A22" s="2">
        <v>20.0</v>
      </c>
      <c r="B22" s="4" t="s">
        <v>73</v>
      </c>
      <c r="C22" s="4" t="s">
        <v>9</v>
      </c>
      <c r="D22" s="4" t="s">
        <v>10</v>
      </c>
      <c r="E22" s="4" t="s">
        <v>67</v>
      </c>
      <c r="F22" s="4" t="s">
        <v>74</v>
      </c>
      <c r="G22" s="4" t="s">
        <v>75</v>
      </c>
      <c r="H22" s="4">
        <v>0.0</v>
      </c>
    </row>
    <row r="23" ht="15.75" customHeight="1">
      <c r="A23" s="2">
        <v>21.0</v>
      </c>
      <c r="B23" s="4" t="s">
        <v>76</v>
      </c>
      <c r="C23" s="4" t="s">
        <v>9</v>
      </c>
      <c r="D23" s="4" t="s">
        <v>10</v>
      </c>
      <c r="E23" s="4" t="s">
        <v>67</v>
      </c>
      <c r="F23" s="4" t="s">
        <v>77</v>
      </c>
      <c r="G23" s="4" t="s">
        <v>78</v>
      </c>
      <c r="H23" s="5">
        <v>1.0</v>
      </c>
    </row>
    <row r="24" ht="15.75" customHeight="1">
      <c r="A24" s="2">
        <v>22.0</v>
      </c>
      <c r="B24" s="4" t="s">
        <v>79</v>
      </c>
      <c r="C24" s="4" t="s">
        <v>9</v>
      </c>
      <c r="D24" s="4" t="s">
        <v>18</v>
      </c>
      <c r="E24" s="4" t="s">
        <v>67</v>
      </c>
      <c r="F24" s="4" t="s">
        <v>80</v>
      </c>
      <c r="G24" s="4" t="s">
        <v>81</v>
      </c>
      <c r="H24" s="5">
        <v>1.0</v>
      </c>
    </row>
    <row r="25" ht="15.75" customHeight="1">
      <c r="A25" s="2">
        <v>23.0</v>
      </c>
      <c r="B25" s="4" t="s">
        <v>82</v>
      </c>
      <c r="C25" s="4" t="s">
        <v>9</v>
      </c>
      <c r="D25" s="4" t="s">
        <v>10</v>
      </c>
      <c r="E25" s="4" t="s">
        <v>67</v>
      </c>
      <c r="F25" s="4" t="s">
        <v>83</v>
      </c>
      <c r="G25" s="4" t="s">
        <v>84</v>
      </c>
      <c r="H25" s="4">
        <v>0.0</v>
      </c>
    </row>
    <row r="26" ht="15.75" customHeight="1">
      <c r="A26" s="2">
        <v>24.0</v>
      </c>
      <c r="B26" s="4" t="s">
        <v>85</v>
      </c>
      <c r="C26" s="4" t="s">
        <v>9</v>
      </c>
      <c r="D26" s="4" t="s">
        <v>10</v>
      </c>
      <c r="E26" s="4" t="s">
        <v>67</v>
      </c>
      <c r="F26" s="4" t="s">
        <v>86</v>
      </c>
      <c r="G26" s="4" t="s">
        <v>87</v>
      </c>
      <c r="H26" s="5">
        <v>1.0</v>
      </c>
    </row>
    <row r="27" ht="15.75" customHeight="1">
      <c r="A27" s="2">
        <v>25.0</v>
      </c>
      <c r="B27" s="4" t="s">
        <v>88</v>
      </c>
      <c r="C27" s="4" t="s">
        <v>9</v>
      </c>
      <c r="D27" s="4" t="s">
        <v>10</v>
      </c>
      <c r="E27" s="4" t="s">
        <v>67</v>
      </c>
      <c r="F27" s="4" t="s">
        <v>89</v>
      </c>
      <c r="G27" s="4" t="s">
        <v>90</v>
      </c>
      <c r="H27" s="4">
        <v>0.0</v>
      </c>
    </row>
    <row r="28" ht="15.75" customHeight="1">
      <c r="A28" s="2">
        <v>26.0</v>
      </c>
      <c r="B28" s="4" t="s">
        <v>91</v>
      </c>
      <c r="C28" s="4" t="s">
        <v>9</v>
      </c>
      <c r="D28" s="4" t="s">
        <v>10</v>
      </c>
      <c r="E28" s="4" t="s">
        <v>67</v>
      </c>
      <c r="F28" s="4" t="s">
        <v>92</v>
      </c>
      <c r="G28" s="4" t="s">
        <v>93</v>
      </c>
      <c r="H28" s="4">
        <v>0.0</v>
      </c>
    </row>
    <row r="29" ht="15.75" customHeight="1">
      <c r="A29" s="2">
        <v>27.0</v>
      </c>
      <c r="B29" s="4" t="s">
        <v>94</v>
      </c>
      <c r="C29" s="4" t="s">
        <v>9</v>
      </c>
      <c r="D29" s="4" t="s">
        <v>10</v>
      </c>
      <c r="E29" s="4" t="s">
        <v>67</v>
      </c>
      <c r="F29" s="4" t="s">
        <v>95</v>
      </c>
      <c r="G29" s="4" t="s">
        <v>96</v>
      </c>
      <c r="H29" s="4">
        <v>0.0</v>
      </c>
    </row>
    <row r="30" ht="15.75" customHeight="1">
      <c r="A30" s="2">
        <v>28.0</v>
      </c>
      <c r="B30" s="4" t="s">
        <v>97</v>
      </c>
      <c r="C30" s="4" t="s">
        <v>9</v>
      </c>
      <c r="D30" s="4" t="s">
        <v>10</v>
      </c>
      <c r="E30" s="4" t="s">
        <v>67</v>
      </c>
      <c r="F30" s="4" t="s">
        <v>98</v>
      </c>
      <c r="G30" s="4" t="s">
        <v>99</v>
      </c>
      <c r="H30" s="4">
        <v>0.0</v>
      </c>
    </row>
    <row r="31" ht="15.75" customHeight="1">
      <c r="A31" s="2">
        <v>29.0</v>
      </c>
      <c r="B31" s="4" t="s">
        <v>100</v>
      </c>
      <c r="C31" s="4" t="s">
        <v>9</v>
      </c>
      <c r="D31" s="4" t="s">
        <v>10</v>
      </c>
      <c r="E31" s="4" t="s">
        <v>67</v>
      </c>
      <c r="F31" s="4" t="s">
        <v>101</v>
      </c>
      <c r="G31" s="4" t="s">
        <v>102</v>
      </c>
      <c r="H31" s="4">
        <v>0.0</v>
      </c>
    </row>
    <row r="32" ht="15.75" customHeight="1">
      <c r="A32" s="2">
        <v>30.0</v>
      </c>
      <c r="B32" s="4" t="s">
        <v>103</v>
      </c>
      <c r="C32" s="4" t="s">
        <v>9</v>
      </c>
      <c r="D32" s="4" t="s">
        <v>10</v>
      </c>
      <c r="E32" s="4" t="s">
        <v>67</v>
      </c>
      <c r="F32" s="4" t="s">
        <v>104</v>
      </c>
      <c r="G32" s="4" t="s">
        <v>105</v>
      </c>
      <c r="H32" s="4">
        <v>0.0</v>
      </c>
    </row>
    <row r="33" ht="15.75" customHeight="1">
      <c r="A33" s="2">
        <v>31.0</v>
      </c>
      <c r="B33" s="4" t="s">
        <v>106</v>
      </c>
      <c r="C33" s="4" t="s">
        <v>9</v>
      </c>
      <c r="D33" s="4" t="s">
        <v>45</v>
      </c>
      <c r="E33" s="4" t="s">
        <v>67</v>
      </c>
      <c r="F33" s="4" t="s">
        <v>107</v>
      </c>
      <c r="G33" s="4" t="s">
        <v>108</v>
      </c>
      <c r="H33" s="4">
        <v>0.0</v>
      </c>
    </row>
    <row r="34" ht="15.75" customHeight="1">
      <c r="A34" s="2">
        <v>32.0</v>
      </c>
      <c r="B34" s="4" t="s">
        <v>109</v>
      </c>
      <c r="C34" s="4" t="s">
        <v>9</v>
      </c>
      <c r="D34" s="4" t="s">
        <v>45</v>
      </c>
      <c r="E34" s="4" t="s">
        <v>67</v>
      </c>
      <c r="F34" s="4" t="s">
        <v>110</v>
      </c>
      <c r="G34" s="4" t="s">
        <v>111</v>
      </c>
      <c r="H34" s="4">
        <v>0.0</v>
      </c>
    </row>
    <row r="35" ht="15.75" customHeight="1">
      <c r="A35" s="2">
        <v>33.0</v>
      </c>
      <c r="B35" s="4" t="s">
        <v>112</v>
      </c>
      <c r="C35" s="4" t="s">
        <v>9</v>
      </c>
      <c r="D35" s="4" t="s">
        <v>45</v>
      </c>
      <c r="E35" s="4" t="s">
        <v>67</v>
      </c>
      <c r="F35" s="4" t="s">
        <v>113</v>
      </c>
      <c r="G35" s="4" t="s">
        <v>114</v>
      </c>
      <c r="H35" s="4">
        <v>0.0</v>
      </c>
    </row>
    <row r="36" ht="15.75" customHeight="1">
      <c r="A36" s="2">
        <v>34.0</v>
      </c>
      <c r="B36" s="4" t="s">
        <v>115</v>
      </c>
      <c r="C36" s="4" t="s">
        <v>9</v>
      </c>
      <c r="D36" s="4" t="s">
        <v>45</v>
      </c>
      <c r="E36" s="4" t="s">
        <v>67</v>
      </c>
      <c r="F36" s="4" t="s">
        <v>116</v>
      </c>
      <c r="G36" s="4" t="s">
        <v>117</v>
      </c>
      <c r="H36" s="4">
        <v>0.0</v>
      </c>
    </row>
    <row r="37" ht="15.75" customHeight="1">
      <c r="A37" s="2">
        <v>35.0</v>
      </c>
      <c r="B37" s="4" t="s">
        <v>118</v>
      </c>
      <c r="C37" s="4" t="s">
        <v>9</v>
      </c>
      <c r="D37" s="4" t="s">
        <v>45</v>
      </c>
      <c r="E37" s="4" t="s">
        <v>67</v>
      </c>
      <c r="F37" s="4" t="s">
        <v>119</v>
      </c>
      <c r="G37" s="4" t="s">
        <v>120</v>
      </c>
      <c r="H37" s="4">
        <v>0.0</v>
      </c>
    </row>
    <row r="38" ht="15.75" customHeight="1"/>
    <row r="39" ht="15.75" customHeight="1"/>
    <row r="40" ht="15.75" customHeight="1"/>
    <row r="41" ht="15.75" customHeight="1">
      <c r="G41" s="6" t="s">
        <v>121</v>
      </c>
      <c r="H41" s="6">
        <f>AVERAGE(H$2:H$37)</f>
        <v>0.3055555556</v>
      </c>
    </row>
    <row r="42" ht="15.75" customHeight="1"/>
    <row r="43" ht="15.75" customHeight="1">
      <c r="G43" s="6" t="s">
        <v>122</v>
      </c>
      <c r="H43" s="6">
        <f>AVERAGEIFS(H$2:H$37, E$2:E$37, "Clean")</f>
        <v>0.2222222222</v>
      </c>
    </row>
    <row r="44" ht="15.75" customHeight="1">
      <c r="G44" s="6" t="s">
        <v>123</v>
      </c>
      <c r="H44" s="6">
        <f>AVERAGEIFS(H$2:H$37, E$2:E$37, "Conta")</f>
        <v>0.3888888889</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20.0"/>
    <col customWidth="1" min="3" max="3" width="11.71"/>
    <col customWidth="1" min="4" max="4" width="10.43"/>
    <col customWidth="1" min="5" max="5" width="12.86"/>
    <col customWidth="1" min="6" max="8" width="19.71"/>
    <col customWidth="1" min="9" max="26" width="8.86"/>
  </cols>
  <sheetData>
    <row r="1">
      <c r="A1" s="1" t="s">
        <v>0</v>
      </c>
      <c r="B1" s="2" t="s">
        <v>1</v>
      </c>
      <c r="C1" s="2" t="s">
        <v>2</v>
      </c>
      <c r="D1" s="2" t="s">
        <v>3</v>
      </c>
      <c r="E1" s="2" t="s">
        <v>4</v>
      </c>
      <c r="F1" s="2" t="s">
        <v>5</v>
      </c>
      <c r="G1" s="2" t="s">
        <v>6</v>
      </c>
      <c r="H1" s="2" t="s">
        <v>7</v>
      </c>
    </row>
    <row r="2">
      <c r="A2" s="2">
        <v>0.0</v>
      </c>
      <c r="B2" s="4" t="s">
        <v>8</v>
      </c>
      <c r="C2" s="4" t="s">
        <v>9</v>
      </c>
      <c r="D2" s="4" t="s">
        <v>10</v>
      </c>
      <c r="E2" s="4" t="s">
        <v>11</v>
      </c>
      <c r="F2" s="4" t="s">
        <v>12</v>
      </c>
      <c r="G2" s="4" t="s">
        <v>13</v>
      </c>
      <c r="H2" s="4">
        <v>0.0</v>
      </c>
    </row>
    <row r="3">
      <c r="A3" s="2">
        <v>1.0</v>
      </c>
      <c r="B3" s="4" t="s">
        <v>14</v>
      </c>
      <c r="C3" s="4" t="s">
        <v>9</v>
      </c>
      <c r="D3" s="4" t="s">
        <v>10</v>
      </c>
      <c r="E3" s="4" t="s">
        <v>11</v>
      </c>
      <c r="F3" s="4" t="s">
        <v>15</v>
      </c>
      <c r="G3" s="4" t="s">
        <v>16</v>
      </c>
      <c r="H3" s="4">
        <v>0.0</v>
      </c>
    </row>
    <row r="4">
      <c r="A4" s="2">
        <v>2.0</v>
      </c>
      <c r="B4" s="4" t="s">
        <v>17</v>
      </c>
      <c r="C4" s="4" t="s">
        <v>9</v>
      </c>
      <c r="D4" s="4" t="s">
        <v>18</v>
      </c>
      <c r="E4" s="4" t="s">
        <v>11</v>
      </c>
      <c r="F4" s="4" t="s">
        <v>19</v>
      </c>
      <c r="G4" s="4" t="s">
        <v>20</v>
      </c>
      <c r="H4" s="4">
        <v>1.0</v>
      </c>
    </row>
    <row r="5">
      <c r="A5" s="2">
        <v>3.0</v>
      </c>
      <c r="B5" s="4" t="s">
        <v>21</v>
      </c>
      <c r="C5" s="4" t="s">
        <v>9</v>
      </c>
      <c r="D5" s="4" t="s">
        <v>10</v>
      </c>
      <c r="E5" s="4" t="s">
        <v>11</v>
      </c>
      <c r="F5" s="4" t="s">
        <v>22</v>
      </c>
      <c r="G5" s="4" t="s">
        <v>23</v>
      </c>
      <c r="H5" s="4">
        <v>0.0</v>
      </c>
    </row>
    <row r="6">
      <c r="A6" s="2">
        <v>4.0</v>
      </c>
      <c r="B6" s="4" t="s">
        <v>24</v>
      </c>
      <c r="C6" s="4" t="s">
        <v>9</v>
      </c>
      <c r="D6" s="4" t="s">
        <v>10</v>
      </c>
      <c r="E6" s="4" t="s">
        <v>11</v>
      </c>
      <c r="F6" s="4" t="s">
        <v>25</v>
      </c>
      <c r="G6" s="4" t="s">
        <v>23</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4">
        <v>0.0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4">
        <v>1.0</v>
      </c>
    </row>
    <row r="11">
      <c r="A11" s="2">
        <v>9.0</v>
      </c>
      <c r="B11" s="4" t="s">
        <v>38</v>
      </c>
      <c r="C11" s="4" t="s">
        <v>9</v>
      </c>
      <c r="D11" s="4" t="s">
        <v>10</v>
      </c>
      <c r="E11" s="4" t="s">
        <v>11</v>
      </c>
      <c r="F11" s="4" t="s">
        <v>39</v>
      </c>
      <c r="G11" s="4" t="s">
        <v>40</v>
      </c>
      <c r="H11" s="4">
        <v>0.0</v>
      </c>
    </row>
    <row r="12">
      <c r="A12" s="2">
        <v>10.0</v>
      </c>
      <c r="B12" s="4" t="s">
        <v>41</v>
      </c>
      <c r="C12" s="4" t="s">
        <v>9</v>
      </c>
      <c r="D12" s="4" t="s">
        <v>10</v>
      </c>
      <c r="E12" s="4" t="s">
        <v>11</v>
      </c>
      <c r="F12" s="4" t="s">
        <v>42</v>
      </c>
      <c r="G12" s="4" t="s">
        <v>43</v>
      </c>
      <c r="H12" s="4">
        <v>0.0</v>
      </c>
    </row>
    <row r="13">
      <c r="A13" s="2">
        <v>11.0</v>
      </c>
      <c r="B13" s="4" t="s">
        <v>44</v>
      </c>
      <c r="C13" s="4" t="s">
        <v>9</v>
      </c>
      <c r="D13" s="4" t="s">
        <v>45</v>
      </c>
      <c r="E13" s="4" t="s">
        <v>11</v>
      </c>
      <c r="F13" s="4" t="s">
        <v>46</v>
      </c>
      <c r="G13" s="4" t="s">
        <v>47</v>
      </c>
      <c r="H13" s="4">
        <v>0.0</v>
      </c>
    </row>
    <row r="14">
      <c r="A14" s="2">
        <v>12.0</v>
      </c>
      <c r="B14" s="4" t="s">
        <v>48</v>
      </c>
      <c r="C14" s="4" t="s">
        <v>9</v>
      </c>
      <c r="D14" s="4" t="s">
        <v>45</v>
      </c>
      <c r="E14" s="4" t="s">
        <v>11</v>
      </c>
      <c r="F14" s="4" t="s">
        <v>49</v>
      </c>
      <c r="G14" s="4" t="s">
        <v>50</v>
      </c>
      <c r="H14" s="4">
        <v>0.0</v>
      </c>
    </row>
    <row r="15">
      <c r="A15" s="2">
        <v>13.0</v>
      </c>
      <c r="B15" s="4" t="s">
        <v>51</v>
      </c>
      <c r="C15" s="4" t="s">
        <v>9</v>
      </c>
      <c r="D15" s="4" t="s">
        <v>18</v>
      </c>
      <c r="E15" s="4" t="s">
        <v>11</v>
      </c>
      <c r="F15" s="4" t="s">
        <v>52</v>
      </c>
      <c r="G15" s="4" t="s">
        <v>53</v>
      </c>
      <c r="H15" s="4">
        <v>1.0</v>
      </c>
    </row>
    <row r="16">
      <c r="A16" s="2">
        <v>14.0</v>
      </c>
      <c r="B16" s="4" t="s">
        <v>54</v>
      </c>
      <c r="C16" s="4" t="s">
        <v>9</v>
      </c>
      <c r="D16" s="4" t="s">
        <v>10</v>
      </c>
      <c r="E16" s="4" t="s">
        <v>11</v>
      </c>
      <c r="F16" s="4" t="s">
        <v>55</v>
      </c>
      <c r="G16" s="4" t="s">
        <v>56</v>
      </c>
      <c r="H16" s="4">
        <v>1.0</v>
      </c>
    </row>
    <row r="17">
      <c r="A17" s="2">
        <v>15.0</v>
      </c>
      <c r="B17" s="4" t="s">
        <v>57</v>
      </c>
      <c r="C17" s="4" t="s">
        <v>9</v>
      </c>
      <c r="D17" s="4" t="s">
        <v>45</v>
      </c>
      <c r="E17" s="4" t="s">
        <v>11</v>
      </c>
      <c r="F17" s="4" t="s">
        <v>58</v>
      </c>
      <c r="G17" s="4" t="s">
        <v>59</v>
      </c>
      <c r="H17" s="4">
        <v>1.0</v>
      </c>
    </row>
    <row r="18">
      <c r="A18" s="2">
        <v>16.0</v>
      </c>
      <c r="B18" s="4" t="s">
        <v>60</v>
      </c>
      <c r="C18" s="4" t="s">
        <v>9</v>
      </c>
      <c r="D18" s="4" t="s">
        <v>45</v>
      </c>
      <c r="E18" s="4" t="s">
        <v>11</v>
      </c>
      <c r="F18" s="4" t="s">
        <v>61</v>
      </c>
      <c r="G18" s="4" t="s">
        <v>62</v>
      </c>
      <c r="H18" s="4">
        <v>0.0</v>
      </c>
    </row>
    <row r="19">
      <c r="A19" s="2">
        <v>17.0</v>
      </c>
      <c r="B19" s="4" t="s">
        <v>63</v>
      </c>
      <c r="C19" s="4" t="s">
        <v>9</v>
      </c>
      <c r="D19" s="4" t="s">
        <v>45</v>
      </c>
      <c r="E19" s="4" t="s">
        <v>11</v>
      </c>
      <c r="F19" s="4" t="s">
        <v>64</v>
      </c>
      <c r="G19" s="4" t="s">
        <v>65</v>
      </c>
      <c r="H19" s="4">
        <v>0.0</v>
      </c>
    </row>
    <row r="20">
      <c r="A20" s="2">
        <v>18.0</v>
      </c>
      <c r="B20" s="4" t="s">
        <v>66</v>
      </c>
      <c r="C20" s="4" t="s">
        <v>9</v>
      </c>
      <c r="D20" s="4" t="s">
        <v>18</v>
      </c>
      <c r="E20" s="4" t="s">
        <v>67</v>
      </c>
      <c r="F20" s="4" t="s">
        <v>68</v>
      </c>
      <c r="G20" s="4" t="s">
        <v>69</v>
      </c>
      <c r="H20" s="4">
        <v>0.0</v>
      </c>
    </row>
    <row r="21" ht="15.75" customHeight="1">
      <c r="A21" s="2">
        <v>19.0</v>
      </c>
      <c r="B21" s="4" t="s">
        <v>70</v>
      </c>
      <c r="C21" s="4" t="s">
        <v>9</v>
      </c>
      <c r="D21" s="4" t="s">
        <v>10</v>
      </c>
      <c r="E21" s="4" t="s">
        <v>67</v>
      </c>
      <c r="F21" s="4" t="s">
        <v>71</v>
      </c>
      <c r="G21" s="4" t="s">
        <v>72</v>
      </c>
      <c r="H21" s="4">
        <v>0.0</v>
      </c>
    </row>
    <row r="22" ht="15.75" customHeight="1">
      <c r="A22" s="2">
        <v>20.0</v>
      </c>
      <c r="B22" s="4" t="s">
        <v>73</v>
      </c>
      <c r="C22" s="4" t="s">
        <v>9</v>
      </c>
      <c r="D22" s="4" t="s">
        <v>10</v>
      </c>
      <c r="E22" s="4" t="s">
        <v>67</v>
      </c>
      <c r="F22" s="4" t="s">
        <v>74</v>
      </c>
      <c r="G22" s="4" t="s">
        <v>75</v>
      </c>
      <c r="H22" s="4">
        <v>1.0</v>
      </c>
    </row>
    <row r="23" ht="15.75" customHeight="1">
      <c r="A23" s="2">
        <v>21.0</v>
      </c>
      <c r="B23" s="4" t="s">
        <v>76</v>
      </c>
      <c r="C23" s="4" t="s">
        <v>9</v>
      </c>
      <c r="D23" s="4" t="s">
        <v>10</v>
      </c>
      <c r="E23" s="4" t="s">
        <v>67</v>
      </c>
      <c r="F23" s="4" t="s">
        <v>77</v>
      </c>
      <c r="G23" s="4" t="s">
        <v>78</v>
      </c>
      <c r="H23" s="4">
        <v>0.0</v>
      </c>
    </row>
    <row r="24" ht="15.75" customHeight="1">
      <c r="A24" s="2">
        <v>22.0</v>
      </c>
      <c r="B24" s="4" t="s">
        <v>79</v>
      </c>
      <c r="C24" s="4" t="s">
        <v>9</v>
      </c>
      <c r="D24" s="4" t="s">
        <v>18</v>
      </c>
      <c r="E24" s="4" t="s">
        <v>67</v>
      </c>
      <c r="F24" s="4" t="s">
        <v>80</v>
      </c>
      <c r="G24" s="4" t="s">
        <v>81</v>
      </c>
      <c r="H24" s="4">
        <v>1.0</v>
      </c>
    </row>
    <row r="25" ht="15.75" customHeight="1">
      <c r="A25" s="2">
        <v>23.0</v>
      </c>
      <c r="B25" s="4" t="s">
        <v>82</v>
      </c>
      <c r="C25" s="4" t="s">
        <v>9</v>
      </c>
      <c r="D25" s="4" t="s">
        <v>10</v>
      </c>
      <c r="E25" s="4" t="s">
        <v>67</v>
      </c>
      <c r="F25" s="4" t="s">
        <v>83</v>
      </c>
      <c r="G25" s="4" t="s">
        <v>84</v>
      </c>
      <c r="H25" s="4">
        <v>0.0</v>
      </c>
    </row>
    <row r="26" ht="15.75" customHeight="1">
      <c r="A26" s="2">
        <v>24.0</v>
      </c>
      <c r="B26" s="4" t="s">
        <v>85</v>
      </c>
      <c r="C26" s="4" t="s">
        <v>9</v>
      </c>
      <c r="D26" s="4" t="s">
        <v>10</v>
      </c>
      <c r="E26" s="4" t="s">
        <v>67</v>
      </c>
      <c r="F26" s="4" t="s">
        <v>86</v>
      </c>
      <c r="G26" s="4" t="s">
        <v>87</v>
      </c>
      <c r="H26" s="4">
        <v>0.0</v>
      </c>
    </row>
    <row r="27" ht="15.75" customHeight="1">
      <c r="A27" s="2">
        <v>25.0</v>
      </c>
      <c r="B27" s="4" t="s">
        <v>88</v>
      </c>
      <c r="C27" s="4" t="s">
        <v>9</v>
      </c>
      <c r="D27" s="4" t="s">
        <v>10</v>
      </c>
      <c r="E27" s="4" t="s">
        <v>67</v>
      </c>
      <c r="F27" s="4" t="s">
        <v>89</v>
      </c>
      <c r="G27" s="4" t="s">
        <v>90</v>
      </c>
      <c r="H27" s="4">
        <v>0.0</v>
      </c>
    </row>
    <row r="28" ht="15.75" customHeight="1">
      <c r="A28" s="2">
        <v>26.0</v>
      </c>
      <c r="B28" s="4" t="s">
        <v>91</v>
      </c>
      <c r="C28" s="4" t="s">
        <v>9</v>
      </c>
      <c r="D28" s="4" t="s">
        <v>10</v>
      </c>
      <c r="E28" s="4" t="s">
        <v>67</v>
      </c>
      <c r="F28" s="4" t="s">
        <v>92</v>
      </c>
      <c r="G28" s="4" t="s">
        <v>93</v>
      </c>
      <c r="H28" s="4">
        <v>0.0</v>
      </c>
    </row>
    <row r="29" ht="15.75" customHeight="1">
      <c r="A29" s="2">
        <v>27.0</v>
      </c>
      <c r="B29" s="4" t="s">
        <v>94</v>
      </c>
      <c r="C29" s="4" t="s">
        <v>9</v>
      </c>
      <c r="D29" s="4" t="s">
        <v>10</v>
      </c>
      <c r="E29" s="4" t="s">
        <v>67</v>
      </c>
      <c r="F29" s="4" t="s">
        <v>95</v>
      </c>
      <c r="G29" s="4" t="s">
        <v>96</v>
      </c>
      <c r="H29" s="4">
        <v>0.0</v>
      </c>
    </row>
    <row r="30" ht="15.75" customHeight="1">
      <c r="A30" s="2">
        <v>28.0</v>
      </c>
      <c r="B30" s="4" t="s">
        <v>97</v>
      </c>
      <c r="C30" s="4" t="s">
        <v>9</v>
      </c>
      <c r="D30" s="4" t="s">
        <v>10</v>
      </c>
      <c r="E30" s="4" t="s">
        <v>67</v>
      </c>
      <c r="F30" s="4" t="s">
        <v>98</v>
      </c>
      <c r="G30" s="4" t="s">
        <v>99</v>
      </c>
      <c r="H30" s="4">
        <v>0.0</v>
      </c>
    </row>
    <row r="31" ht="15.75" customHeight="1">
      <c r="A31" s="2">
        <v>29.0</v>
      </c>
      <c r="B31" s="4" t="s">
        <v>100</v>
      </c>
      <c r="C31" s="4" t="s">
        <v>9</v>
      </c>
      <c r="D31" s="4" t="s">
        <v>10</v>
      </c>
      <c r="E31" s="4" t="s">
        <v>67</v>
      </c>
      <c r="F31" s="4" t="s">
        <v>101</v>
      </c>
      <c r="G31" s="4" t="s">
        <v>102</v>
      </c>
      <c r="H31" s="4">
        <v>0.0</v>
      </c>
    </row>
    <row r="32" ht="15.75" customHeight="1">
      <c r="A32" s="2">
        <v>30.0</v>
      </c>
      <c r="B32" s="4" t="s">
        <v>103</v>
      </c>
      <c r="C32" s="4" t="s">
        <v>9</v>
      </c>
      <c r="D32" s="4" t="s">
        <v>10</v>
      </c>
      <c r="E32" s="4" t="s">
        <v>67</v>
      </c>
      <c r="F32" s="4" t="s">
        <v>104</v>
      </c>
      <c r="G32" s="4" t="s">
        <v>105</v>
      </c>
      <c r="H32" s="4">
        <v>0.0</v>
      </c>
    </row>
    <row r="33" ht="15.75" customHeight="1">
      <c r="A33" s="2">
        <v>31.0</v>
      </c>
      <c r="B33" s="4" t="s">
        <v>106</v>
      </c>
      <c r="C33" s="4" t="s">
        <v>9</v>
      </c>
      <c r="D33" s="4" t="s">
        <v>45</v>
      </c>
      <c r="E33" s="4" t="s">
        <v>67</v>
      </c>
      <c r="F33" s="4" t="s">
        <v>107</v>
      </c>
      <c r="G33" s="4" t="s">
        <v>108</v>
      </c>
      <c r="H33" s="4">
        <v>0.0</v>
      </c>
    </row>
    <row r="34" ht="15.75" customHeight="1">
      <c r="A34" s="2">
        <v>32.0</v>
      </c>
      <c r="B34" s="4" t="s">
        <v>109</v>
      </c>
      <c r="C34" s="4" t="s">
        <v>9</v>
      </c>
      <c r="D34" s="4" t="s">
        <v>45</v>
      </c>
      <c r="E34" s="4" t="s">
        <v>67</v>
      </c>
      <c r="F34" s="4" t="s">
        <v>110</v>
      </c>
      <c r="G34" s="4" t="s">
        <v>111</v>
      </c>
      <c r="H34" s="4">
        <v>0.0</v>
      </c>
    </row>
    <row r="35" ht="15.75" customHeight="1">
      <c r="A35" s="2">
        <v>33.0</v>
      </c>
      <c r="B35" s="4" t="s">
        <v>112</v>
      </c>
      <c r="C35" s="4" t="s">
        <v>9</v>
      </c>
      <c r="D35" s="4" t="s">
        <v>45</v>
      </c>
      <c r="E35" s="4" t="s">
        <v>67</v>
      </c>
      <c r="F35" s="4" t="s">
        <v>113</v>
      </c>
      <c r="G35" s="4" t="s">
        <v>114</v>
      </c>
      <c r="H35" s="4">
        <v>0.0</v>
      </c>
    </row>
    <row r="36" ht="15.75" customHeight="1">
      <c r="A36" s="2">
        <v>34.0</v>
      </c>
      <c r="B36" s="4" t="s">
        <v>115</v>
      </c>
      <c r="C36" s="4" t="s">
        <v>9</v>
      </c>
      <c r="D36" s="4" t="s">
        <v>45</v>
      </c>
      <c r="E36" s="4" t="s">
        <v>67</v>
      </c>
      <c r="F36" s="4" t="s">
        <v>116</v>
      </c>
      <c r="G36" s="4" t="s">
        <v>117</v>
      </c>
      <c r="H36" s="4">
        <v>0.0</v>
      </c>
    </row>
    <row r="37" ht="15.75" customHeight="1">
      <c r="A37" s="2">
        <v>35.0</v>
      </c>
      <c r="B37" s="4" t="s">
        <v>118</v>
      </c>
      <c r="C37" s="4" t="s">
        <v>9</v>
      </c>
      <c r="D37" s="4" t="s">
        <v>45</v>
      </c>
      <c r="E37" s="4" t="s">
        <v>67</v>
      </c>
      <c r="F37" s="4" t="s">
        <v>119</v>
      </c>
      <c r="G37" s="4" t="s">
        <v>120</v>
      </c>
      <c r="H37" s="4">
        <v>0.0</v>
      </c>
    </row>
    <row r="38" ht="15.75" customHeight="1"/>
    <row r="39" ht="15.75" customHeight="1"/>
    <row r="40" ht="15.75" customHeight="1"/>
    <row r="41" ht="15.75" customHeight="1"/>
    <row r="42" ht="15.75" customHeight="1">
      <c r="G42" s="6" t="s">
        <v>121</v>
      </c>
      <c r="H42" s="6">
        <f>AVERAGE(H$2:H$37)</f>
        <v>0.1944444444</v>
      </c>
    </row>
    <row r="43" ht="15.75" customHeight="1"/>
    <row r="44" ht="15.75" customHeight="1">
      <c r="G44" s="6" t="s">
        <v>122</v>
      </c>
      <c r="H44" s="6">
        <f>AVERAGEIFS(H$2:H$37, E$2:E$37, "Clean")</f>
        <v>0.1111111111</v>
      </c>
    </row>
    <row r="45" ht="15.75" customHeight="1">
      <c r="G45" s="6" t="s">
        <v>123</v>
      </c>
      <c r="H45" s="6">
        <f>AVERAGEIFS(H$2:H$37, E$2:E$37, "Conta")</f>
        <v>0.2777777778</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0.0"/>
    <col customWidth="1" min="3" max="3" width="8.0"/>
    <col customWidth="1" min="4" max="4" width="10.43"/>
    <col customWidth="1" min="5" max="5" width="12.86"/>
    <col customWidth="1" min="6" max="8" width="19.71"/>
    <col customWidth="1" min="9" max="9" width="21.43"/>
    <col customWidth="1" min="10" max="26" width="8.86"/>
  </cols>
  <sheetData>
    <row r="1">
      <c r="A1" s="1" t="s">
        <v>0</v>
      </c>
      <c r="B1" s="2" t="s">
        <v>1</v>
      </c>
      <c r="C1" s="2" t="s">
        <v>2</v>
      </c>
      <c r="D1" s="2" t="s">
        <v>3</v>
      </c>
      <c r="E1" s="2" t="s">
        <v>4</v>
      </c>
      <c r="F1" s="2" t="s">
        <v>5</v>
      </c>
      <c r="G1" s="2" t="s">
        <v>6</v>
      </c>
      <c r="H1" s="2" t="s">
        <v>7</v>
      </c>
    </row>
    <row r="2">
      <c r="A2" s="2">
        <v>0.0</v>
      </c>
      <c r="B2" s="4" t="s">
        <v>8</v>
      </c>
      <c r="C2" s="4" t="s">
        <v>9</v>
      </c>
      <c r="D2" s="4" t="s">
        <v>10</v>
      </c>
      <c r="E2" s="4" t="s">
        <v>11</v>
      </c>
      <c r="F2" s="4" t="s">
        <v>12</v>
      </c>
      <c r="G2" s="4" t="s">
        <v>13</v>
      </c>
      <c r="H2" s="5">
        <v>1.0</v>
      </c>
    </row>
    <row r="3">
      <c r="A3" s="2">
        <v>1.0</v>
      </c>
      <c r="B3" s="4" t="s">
        <v>14</v>
      </c>
      <c r="C3" s="4" t="s">
        <v>9</v>
      </c>
      <c r="D3" s="4" t="s">
        <v>10</v>
      </c>
      <c r="E3" s="4" t="s">
        <v>11</v>
      </c>
      <c r="F3" s="4" t="s">
        <v>15</v>
      </c>
      <c r="G3" s="4" t="s">
        <v>16</v>
      </c>
      <c r="H3" s="4">
        <v>0.0</v>
      </c>
    </row>
    <row r="4">
      <c r="A4" s="2">
        <v>2.0</v>
      </c>
      <c r="B4" s="4" t="s">
        <v>17</v>
      </c>
      <c r="C4" s="4" t="s">
        <v>9</v>
      </c>
      <c r="D4" s="4" t="s">
        <v>18</v>
      </c>
      <c r="E4" s="4" t="s">
        <v>11</v>
      </c>
      <c r="F4" s="4" t="s">
        <v>19</v>
      </c>
      <c r="G4" s="4" t="s">
        <v>20</v>
      </c>
      <c r="H4" s="4">
        <v>0.0</v>
      </c>
    </row>
    <row r="5">
      <c r="A5" s="2">
        <v>3.0</v>
      </c>
      <c r="B5" s="4" t="s">
        <v>21</v>
      </c>
      <c r="C5" s="4" t="s">
        <v>9</v>
      </c>
      <c r="D5" s="4" t="s">
        <v>10</v>
      </c>
      <c r="E5" s="4" t="s">
        <v>11</v>
      </c>
      <c r="F5" s="4" t="s">
        <v>22</v>
      </c>
      <c r="G5" s="4" t="s">
        <v>23</v>
      </c>
      <c r="H5" s="4">
        <v>0.0</v>
      </c>
    </row>
    <row r="6">
      <c r="A6" s="2">
        <v>4.0</v>
      </c>
      <c r="B6" s="4" t="s">
        <v>24</v>
      </c>
      <c r="C6" s="4" t="s">
        <v>9</v>
      </c>
      <c r="D6" s="4" t="s">
        <v>10</v>
      </c>
      <c r="E6" s="4" t="s">
        <v>11</v>
      </c>
      <c r="F6" s="4" t="s">
        <v>25</v>
      </c>
      <c r="G6" s="4" t="s">
        <v>23</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4">
        <v>0.0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4">
        <v>0.0</v>
      </c>
    </row>
    <row r="11">
      <c r="A11" s="2">
        <v>9.0</v>
      </c>
      <c r="B11" s="4" t="s">
        <v>38</v>
      </c>
      <c r="C11" s="4" t="s">
        <v>9</v>
      </c>
      <c r="D11" s="4" t="s">
        <v>10</v>
      </c>
      <c r="E11" s="4" t="s">
        <v>11</v>
      </c>
      <c r="F11" s="4" t="s">
        <v>39</v>
      </c>
      <c r="G11" s="4" t="s">
        <v>40</v>
      </c>
      <c r="H11" s="7">
        <v>1.0</v>
      </c>
      <c r="I11" s="6" t="s">
        <v>124</v>
      </c>
    </row>
    <row r="12">
      <c r="A12" s="2">
        <v>10.0</v>
      </c>
      <c r="B12" s="4" t="s">
        <v>41</v>
      </c>
      <c r="C12" s="4" t="s">
        <v>9</v>
      </c>
      <c r="D12" s="4" t="s">
        <v>10</v>
      </c>
      <c r="E12" s="4" t="s">
        <v>11</v>
      </c>
      <c r="F12" s="4" t="s">
        <v>42</v>
      </c>
      <c r="G12" s="4" t="s">
        <v>43</v>
      </c>
      <c r="H12" s="4">
        <v>0.0</v>
      </c>
    </row>
    <row r="13">
      <c r="A13" s="2">
        <v>11.0</v>
      </c>
      <c r="B13" s="4" t="s">
        <v>44</v>
      </c>
      <c r="C13" s="4" t="s">
        <v>9</v>
      </c>
      <c r="D13" s="4" t="s">
        <v>45</v>
      </c>
      <c r="E13" s="4" t="s">
        <v>11</v>
      </c>
      <c r="F13" s="4" t="s">
        <v>46</v>
      </c>
      <c r="G13" s="4" t="s">
        <v>47</v>
      </c>
      <c r="H13" s="4">
        <v>0.0</v>
      </c>
    </row>
    <row r="14">
      <c r="A14" s="2">
        <v>12.0</v>
      </c>
      <c r="B14" s="4" t="s">
        <v>48</v>
      </c>
      <c r="C14" s="4" t="s">
        <v>9</v>
      </c>
      <c r="D14" s="4" t="s">
        <v>45</v>
      </c>
      <c r="E14" s="4" t="s">
        <v>11</v>
      </c>
      <c r="F14" s="4" t="s">
        <v>49</v>
      </c>
      <c r="G14" s="4" t="s">
        <v>50</v>
      </c>
      <c r="H14" s="4">
        <v>0.0</v>
      </c>
    </row>
    <row r="15">
      <c r="A15" s="2">
        <v>13.0</v>
      </c>
      <c r="B15" s="4" t="s">
        <v>51</v>
      </c>
      <c r="C15" s="4" t="s">
        <v>9</v>
      </c>
      <c r="D15" s="4" t="s">
        <v>18</v>
      </c>
      <c r="E15" s="4" t="s">
        <v>11</v>
      </c>
      <c r="F15" s="4" t="s">
        <v>52</v>
      </c>
      <c r="G15" s="4" t="s">
        <v>53</v>
      </c>
      <c r="H15" s="4">
        <v>0.0</v>
      </c>
    </row>
    <row r="16">
      <c r="A16" s="2">
        <v>14.0</v>
      </c>
      <c r="B16" s="4" t="s">
        <v>54</v>
      </c>
      <c r="C16" s="4" t="s">
        <v>9</v>
      </c>
      <c r="D16" s="4" t="s">
        <v>10</v>
      </c>
      <c r="E16" s="4" t="s">
        <v>11</v>
      </c>
      <c r="F16" s="4" t="s">
        <v>55</v>
      </c>
      <c r="G16" s="4" t="s">
        <v>56</v>
      </c>
      <c r="H16" s="4">
        <v>0.0</v>
      </c>
    </row>
    <row r="17">
      <c r="A17" s="2">
        <v>15.0</v>
      </c>
      <c r="B17" s="4" t="s">
        <v>57</v>
      </c>
      <c r="C17" s="4" t="s">
        <v>9</v>
      </c>
      <c r="D17" s="4" t="s">
        <v>45</v>
      </c>
      <c r="E17" s="4" t="s">
        <v>11</v>
      </c>
      <c r="F17" s="4" t="s">
        <v>58</v>
      </c>
      <c r="G17" s="4" t="s">
        <v>59</v>
      </c>
      <c r="H17" s="4">
        <v>0.0</v>
      </c>
    </row>
    <row r="18">
      <c r="A18" s="2">
        <v>16.0</v>
      </c>
      <c r="B18" s="4" t="s">
        <v>60</v>
      </c>
      <c r="C18" s="4" t="s">
        <v>9</v>
      </c>
      <c r="D18" s="4" t="s">
        <v>45</v>
      </c>
      <c r="E18" s="4" t="s">
        <v>11</v>
      </c>
      <c r="F18" s="4" t="s">
        <v>61</v>
      </c>
      <c r="G18" s="4" t="s">
        <v>62</v>
      </c>
      <c r="H18" s="4">
        <v>0.0</v>
      </c>
    </row>
    <row r="19">
      <c r="A19" s="2">
        <v>17.0</v>
      </c>
      <c r="B19" s="4" t="s">
        <v>63</v>
      </c>
      <c r="C19" s="4" t="s">
        <v>9</v>
      </c>
      <c r="D19" s="4" t="s">
        <v>45</v>
      </c>
      <c r="E19" s="4" t="s">
        <v>11</v>
      </c>
      <c r="F19" s="4" t="s">
        <v>64</v>
      </c>
      <c r="G19" s="4" t="s">
        <v>65</v>
      </c>
      <c r="H19" s="7">
        <v>1.0</v>
      </c>
      <c r="I19" s="6" t="s">
        <v>124</v>
      </c>
    </row>
    <row r="20">
      <c r="A20" s="2">
        <v>18.0</v>
      </c>
      <c r="B20" s="4" t="s">
        <v>66</v>
      </c>
      <c r="C20" s="4" t="s">
        <v>9</v>
      </c>
      <c r="D20" s="4" t="s">
        <v>18</v>
      </c>
      <c r="E20" s="4" t="s">
        <v>67</v>
      </c>
      <c r="F20" s="4" t="s">
        <v>68</v>
      </c>
      <c r="G20" s="4" t="s">
        <v>69</v>
      </c>
      <c r="H20" s="4">
        <v>0.0</v>
      </c>
    </row>
    <row r="21" ht="15.75" customHeight="1">
      <c r="A21" s="2">
        <v>19.0</v>
      </c>
      <c r="B21" s="4" t="s">
        <v>70</v>
      </c>
      <c r="C21" s="4" t="s">
        <v>9</v>
      </c>
      <c r="D21" s="4" t="s">
        <v>10</v>
      </c>
      <c r="E21" s="4" t="s">
        <v>67</v>
      </c>
      <c r="F21" s="4" t="s">
        <v>71</v>
      </c>
      <c r="G21" s="4" t="s">
        <v>72</v>
      </c>
      <c r="H21" s="7">
        <v>1.0</v>
      </c>
      <c r="I21" s="6" t="s">
        <v>124</v>
      </c>
    </row>
    <row r="22" ht="15.75" customHeight="1">
      <c r="A22" s="2">
        <v>20.0</v>
      </c>
      <c r="B22" s="4" t="s">
        <v>73</v>
      </c>
      <c r="C22" s="4" t="s">
        <v>9</v>
      </c>
      <c r="D22" s="4" t="s">
        <v>10</v>
      </c>
      <c r="E22" s="4" t="s">
        <v>67</v>
      </c>
      <c r="F22" s="4" t="s">
        <v>74</v>
      </c>
      <c r="G22" s="4" t="s">
        <v>75</v>
      </c>
      <c r="H22" s="4">
        <v>0.0</v>
      </c>
    </row>
    <row r="23" ht="15.75" customHeight="1">
      <c r="A23" s="2">
        <v>21.0</v>
      </c>
      <c r="B23" s="4" t="s">
        <v>76</v>
      </c>
      <c r="C23" s="4" t="s">
        <v>9</v>
      </c>
      <c r="D23" s="4" t="s">
        <v>10</v>
      </c>
      <c r="E23" s="4" t="s">
        <v>67</v>
      </c>
      <c r="F23" s="4" t="s">
        <v>77</v>
      </c>
      <c r="G23" s="4" t="s">
        <v>78</v>
      </c>
      <c r="H23" s="4">
        <v>0.0</v>
      </c>
    </row>
    <row r="24" ht="15.75" customHeight="1">
      <c r="A24" s="2">
        <v>22.0</v>
      </c>
      <c r="B24" s="4" t="s">
        <v>79</v>
      </c>
      <c r="C24" s="4" t="s">
        <v>9</v>
      </c>
      <c r="D24" s="4" t="s">
        <v>18</v>
      </c>
      <c r="E24" s="4" t="s">
        <v>67</v>
      </c>
      <c r="F24" s="4" t="s">
        <v>80</v>
      </c>
      <c r="G24" s="4" t="s">
        <v>81</v>
      </c>
      <c r="H24" s="4">
        <v>0.0</v>
      </c>
    </row>
    <row r="25" ht="15.75" customHeight="1">
      <c r="A25" s="2">
        <v>23.0</v>
      </c>
      <c r="B25" s="4" t="s">
        <v>82</v>
      </c>
      <c r="C25" s="4" t="s">
        <v>9</v>
      </c>
      <c r="D25" s="4" t="s">
        <v>10</v>
      </c>
      <c r="E25" s="4" t="s">
        <v>67</v>
      </c>
      <c r="F25" s="4" t="s">
        <v>83</v>
      </c>
      <c r="G25" s="4" t="s">
        <v>84</v>
      </c>
      <c r="H25" s="4">
        <v>0.0</v>
      </c>
    </row>
    <row r="26" ht="15.75" customHeight="1">
      <c r="A26" s="2">
        <v>24.0</v>
      </c>
      <c r="B26" s="4" t="s">
        <v>85</v>
      </c>
      <c r="C26" s="4" t="s">
        <v>9</v>
      </c>
      <c r="D26" s="4" t="s">
        <v>10</v>
      </c>
      <c r="E26" s="4" t="s">
        <v>67</v>
      </c>
      <c r="F26" s="4" t="s">
        <v>86</v>
      </c>
      <c r="G26" s="4" t="s">
        <v>87</v>
      </c>
      <c r="H26" s="4">
        <v>0.0</v>
      </c>
    </row>
    <row r="27" ht="15.75" customHeight="1">
      <c r="A27" s="2">
        <v>25.0</v>
      </c>
      <c r="B27" s="4" t="s">
        <v>88</v>
      </c>
      <c r="C27" s="4" t="s">
        <v>9</v>
      </c>
      <c r="D27" s="4" t="s">
        <v>10</v>
      </c>
      <c r="E27" s="4" t="s">
        <v>67</v>
      </c>
      <c r="F27" s="4" t="s">
        <v>89</v>
      </c>
      <c r="G27" s="4" t="s">
        <v>90</v>
      </c>
      <c r="H27" s="4">
        <v>0.0</v>
      </c>
    </row>
    <row r="28" ht="15.75" customHeight="1">
      <c r="A28" s="2">
        <v>26.0</v>
      </c>
      <c r="B28" s="4" t="s">
        <v>91</v>
      </c>
      <c r="C28" s="4" t="s">
        <v>9</v>
      </c>
      <c r="D28" s="4" t="s">
        <v>10</v>
      </c>
      <c r="E28" s="4" t="s">
        <v>67</v>
      </c>
      <c r="F28" s="4" t="s">
        <v>92</v>
      </c>
      <c r="G28" s="4" t="s">
        <v>93</v>
      </c>
      <c r="H28" s="4">
        <v>0.0</v>
      </c>
    </row>
    <row r="29" ht="15.75" customHeight="1">
      <c r="A29" s="2">
        <v>27.0</v>
      </c>
      <c r="B29" s="4" t="s">
        <v>94</v>
      </c>
      <c r="C29" s="4" t="s">
        <v>9</v>
      </c>
      <c r="D29" s="4" t="s">
        <v>10</v>
      </c>
      <c r="E29" s="4" t="s">
        <v>67</v>
      </c>
      <c r="F29" s="4" t="s">
        <v>95</v>
      </c>
      <c r="G29" s="4" t="s">
        <v>96</v>
      </c>
      <c r="H29" s="4">
        <v>0.0</v>
      </c>
    </row>
    <row r="30" ht="15.75" customHeight="1">
      <c r="A30" s="2">
        <v>28.0</v>
      </c>
      <c r="B30" s="4" t="s">
        <v>97</v>
      </c>
      <c r="C30" s="4" t="s">
        <v>9</v>
      </c>
      <c r="D30" s="4" t="s">
        <v>10</v>
      </c>
      <c r="E30" s="4" t="s">
        <v>67</v>
      </c>
      <c r="F30" s="4" t="s">
        <v>98</v>
      </c>
      <c r="G30" s="4" t="s">
        <v>99</v>
      </c>
      <c r="H30" s="4">
        <v>0.0</v>
      </c>
    </row>
    <row r="31" ht="15.75" customHeight="1">
      <c r="A31" s="2">
        <v>29.0</v>
      </c>
      <c r="B31" s="4" t="s">
        <v>100</v>
      </c>
      <c r="C31" s="4" t="s">
        <v>9</v>
      </c>
      <c r="D31" s="4" t="s">
        <v>10</v>
      </c>
      <c r="E31" s="4" t="s">
        <v>67</v>
      </c>
      <c r="F31" s="4" t="s">
        <v>101</v>
      </c>
      <c r="G31" s="4" t="s">
        <v>102</v>
      </c>
      <c r="H31" s="4">
        <v>0.0</v>
      </c>
    </row>
    <row r="32" ht="15.75" customHeight="1">
      <c r="A32" s="2">
        <v>30.0</v>
      </c>
      <c r="B32" s="4" t="s">
        <v>103</v>
      </c>
      <c r="C32" s="4" t="s">
        <v>9</v>
      </c>
      <c r="D32" s="4" t="s">
        <v>10</v>
      </c>
      <c r="E32" s="4" t="s">
        <v>67</v>
      </c>
      <c r="F32" s="4" t="s">
        <v>104</v>
      </c>
      <c r="G32" s="4" t="s">
        <v>105</v>
      </c>
      <c r="H32" s="4">
        <v>0.0</v>
      </c>
    </row>
    <row r="33" ht="15.75" customHeight="1">
      <c r="A33" s="2">
        <v>31.0</v>
      </c>
      <c r="B33" s="4" t="s">
        <v>106</v>
      </c>
      <c r="C33" s="4" t="s">
        <v>9</v>
      </c>
      <c r="D33" s="4" t="s">
        <v>45</v>
      </c>
      <c r="E33" s="4" t="s">
        <v>67</v>
      </c>
      <c r="F33" s="4" t="s">
        <v>107</v>
      </c>
      <c r="G33" s="4" t="s">
        <v>108</v>
      </c>
      <c r="H33" s="4">
        <v>0.0</v>
      </c>
    </row>
    <row r="34" ht="15.75" customHeight="1">
      <c r="A34" s="2">
        <v>32.0</v>
      </c>
      <c r="B34" s="4" t="s">
        <v>109</v>
      </c>
      <c r="C34" s="4" t="s">
        <v>9</v>
      </c>
      <c r="D34" s="4" t="s">
        <v>45</v>
      </c>
      <c r="E34" s="4" t="s">
        <v>67</v>
      </c>
      <c r="F34" s="4" t="s">
        <v>110</v>
      </c>
      <c r="G34" s="4" t="s">
        <v>111</v>
      </c>
      <c r="H34" s="4">
        <v>0.0</v>
      </c>
    </row>
    <row r="35" ht="15.75" customHeight="1">
      <c r="A35" s="2">
        <v>33.0</v>
      </c>
      <c r="B35" s="4" t="s">
        <v>112</v>
      </c>
      <c r="C35" s="4" t="s">
        <v>9</v>
      </c>
      <c r="D35" s="4" t="s">
        <v>45</v>
      </c>
      <c r="E35" s="4" t="s">
        <v>67</v>
      </c>
      <c r="F35" s="4" t="s">
        <v>113</v>
      </c>
      <c r="G35" s="4" t="s">
        <v>114</v>
      </c>
      <c r="H35" s="4">
        <v>0.0</v>
      </c>
    </row>
    <row r="36" ht="15.75" customHeight="1">
      <c r="A36" s="2">
        <v>34.0</v>
      </c>
      <c r="B36" s="4" t="s">
        <v>115</v>
      </c>
      <c r="C36" s="4" t="s">
        <v>9</v>
      </c>
      <c r="D36" s="4" t="s">
        <v>45</v>
      </c>
      <c r="E36" s="4" t="s">
        <v>67</v>
      </c>
      <c r="F36" s="4" t="s">
        <v>116</v>
      </c>
      <c r="G36" s="4" t="s">
        <v>117</v>
      </c>
      <c r="H36" s="4">
        <v>0.0</v>
      </c>
    </row>
    <row r="37" ht="15.75" customHeight="1">
      <c r="A37" s="2">
        <v>35.0</v>
      </c>
      <c r="B37" s="4" t="s">
        <v>118</v>
      </c>
      <c r="C37" s="4" t="s">
        <v>9</v>
      </c>
      <c r="D37" s="4" t="s">
        <v>45</v>
      </c>
      <c r="E37" s="4" t="s">
        <v>67</v>
      </c>
      <c r="F37" s="4" t="s">
        <v>119</v>
      </c>
      <c r="G37" s="4" t="s">
        <v>120</v>
      </c>
      <c r="H37" s="4">
        <v>0.0</v>
      </c>
    </row>
    <row r="38" ht="15.75" customHeight="1"/>
    <row r="39" ht="15.75" customHeight="1"/>
    <row r="40" ht="15.75" customHeight="1"/>
    <row r="41" ht="15.75" customHeight="1">
      <c r="G41" s="6" t="s">
        <v>121</v>
      </c>
      <c r="H41" s="6">
        <f>AVERAGE(H$2:H$37)</f>
        <v>0.1111111111</v>
      </c>
    </row>
    <row r="42" ht="15.75" customHeight="1"/>
    <row r="43" ht="15.75" customHeight="1">
      <c r="G43" s="6" t="s">
        <v>122</v>
      </c>
      <c r="H43" s="6">
        <f>AVERAGEIFS(H$2:H$37, E$2:E$37, "Clean")</f>
        <v>0.05555555556</v>
      </c>
    </row>
    <row r="44" ht="15.75" customHeight="1">
      <c r="G44" s="6" t="s">
        <v>123</v>
      </c>
      <c r="H44" s="6">
        <f>AVERAGEIFS(H$2:H$37, E$2:E$37, "Conta")</f>
        <v>0.1666666667</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0.0"/>
    <col customWidth="1" min="3" max="3" width="8.0"/>
    <col customWidth="1" min="4" max="4" width="10.43"/>
    <col customWidth="1" min="5" max="5" width="12.86"/>
    <col customWidth="1" min="6" max="8" width="19.71"/>
    <col customWidth="1" min="9" max="9" width="21.43"/>
    <col customWidth="1" min="10" max="26" width="8.86"/>
  </cols>
  <sheetData>
    <row r="1">
      <c r="A1" s="1" t="s">
        <v>0</v>
      </c>
      <c r="B1" s="2" t="s">
        <v>1</v>
      </c>
      <c r="C1" s="2" t="s">
        <v>2</v>
      </c>
      <c r="D1" s="2" t="s">
        <v>3</v>
      </c>
      <c r="E1" s="2" t="s">
        <v>4</v>
      </c>
      <c r="F1" s="2" t="s">
        <v>5</v>
      </c>
      <c r="G1" s="2" t="s">
        <v>6</v>
      </c>
      <c r="H1" s="2" t="s">
        <v>7</v>
      </c>
    </row>
    <row r="2">
      <c r="A2" s="2">
        <v>0.0</v>
      </c>
      <c r="B2" s="4" t="s">
        <v>8</v>
      </c>
      <c r="C2" s="4" t="s">
        <v>9</v>
      </c>
      <c r="D2" s="4" t="s">
        <v>10</v>
      </c>
      <c r="E2" s="4" t="s">
        <v>11</v>
      </c>
      <c r="F2" s="4" t="s">
        <v>12</v>
      </c>
      <c r="G2" s="4" t="s">
        <v>13</v>
      </c>
      <c r="H2" s="4">
        <v>1.0</v>
      </c>
    </row>
    <row r="3">
      <c r="A3" s="2">
        <v>1.0</v>
      </c>
      <c r="B3" s="4" t="s">
        <v>14</v>
      </c>
      <c r="C3" s="4" t="s">
        <v>9</v>
      </c>
      <c r="D3" s="4" t="s">
        <v>10</v>
      </c>
      <c r="E3" s="4" t="s">
        <v>11</v>
      </c>
      <c r="F3" s="4" t="s">
        <v>15</v>
      </c>
      <c r="G3" s="4" t="s">
        <v>16</v>
      </c>
      <c r="H3" s="4">
        <v>1.0</v>
      </c>
    </row>
    <row r="4">
      <c r="A4" s="2">
        <v>2.0</v>
      </c>
      <c r="B4" s="4" t="s">
        <v>17</v>
      </c>
      <c r="C4" s="4" t="s">
        <v>9</v>
      </c>
      <c r="D4" s="4" t="s">
        <v>18</v>
      </c>
      <c r="E4" s="4" t="s">
        <v>11</v>
      </c>
      <c r="F4" s="4" t="s">
        <v>19</v>
      </c>
      <c r="G4" s="4" t="s">
        <v>20</v>
      </c>
      <c r="H4" s="4">
        <v>1.0</v>
      </c>
    </row>
    <row r="5">
      <c r="A5" s="2">
        <v>3.0</v>
      </c>
      <c r="B5" s="4" t="s">
        <v>21</v>
      </c>
      <c r="C5" s="4" t="s">
        <v>9</v>
      </c>
      <c r="D5" s="4" t="s">
        <v>10</v>
      </c>
      <c r="E5" s="4" t="s">
        <v>11</v>
      </c>
      <c r="F5" s="4" t="s">
        <v>22</v>
      </c>
      <c r="G5" s="4" t="s">
        <v>23</v>
      </c>
      <c r="H5" s="4">
        <v>1.0</v>
      </c>
    </row>
    <row r="6">
      <c r="A6" s="2">
        <v>4.0</v>
      </c>
      <c r="B6" s="4" t="s">
        <v>24</v>
      </c>
      <c r="C6" s="4" t="s">
        <v>9</v>
      </c>
      <c r="D6" s="4" t="s">
        <v>10</v>
      </c>
      <c r="E6" s="4" t="s">
        <v>11</v>
      </c>
      <c r="F6" s="4" t="s">
        <v>25</v>
      </c>
      <c r="G6" s="4" t="s">
        <v>23</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4">
        <v>1.0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5">
        <v>1.0</v>
      </c>
    </row>
    <row r="11">
      <c r="A11" s="2">
        <v>9.0</v>
      </c>
      <c r="B11" s="4" t="s">
        <v>38</v>
      </c>
      <c r="C11" s="4" t="s">
        <v>9</v>
      </c>
      <c r="D11" s="4" t="s">
        <v>10</v>
      </c>
      <c r="E11" s="4" t="s">
        <v>11</v>
      </c>
      <c r="F11" s="4" t="s">
        <v>39</v>
      </c>
      <c r="G11" s="4" t="s">
        <v>40</v>
      </c>
      <c r="H11" s="4">
        <v>0.0</v>
      </c>
    </row>
    <row r="12">
      <c r="A12" s="2">
        <v>10.0</v>
      </c>
      <c r="B12" s="4" t="s">
        <v>41</v>
      </c>
      <c r="C12" s="4" t="s">
        <v>9</v>
      </c>
      <c r="D12" s="4" t="s">
        <v>10</v>
      </c>
      <c r="E12" s="4" t="s">
        <v>11</v>
      </c>
      <c r="F12" s="4" t="s">
        <v>42</v>
      </c>
      <c r="G12" s="4" t="s">
        <v>43</v>
      </c>
      <c r="H12" s="4">
        <v>1.0</v>
      </c>
    </row>
    <row r="13">
      <c r="A13" s="2">
        <v>11.0</v>
      </c>
      <c r="B13" s="4" t="s">
        <v>44</v>
      </c>
      <c r="C13" s="4" t="s">
        <v>9</v>
      </c>
      <c r="D13" s="4" t="s">
        <v>45</v>
      </c>
      <c r="E13" s="4" t="s">
        <v>11</v>
      </c>
      <c r="F13" s="4" t="s">
        <v>46</v>
      </c>
      <c r="G13" s="4" t="s">
        <v>47</v>
      </c>
      <c r="H13" s="4">
        <v>0.0</v>
      </c>
    </row>
    <row r="14">
      <c r="A14" s="2">
        <v>12.0</v>
      </c>
      <c r="B14" s="4" t="s">
        <v>48</v>
      </c>
      <c r="C14" s="4" t="s">
        <v>9</v>
      </c>
      <c r="D14" s="4" t="s">
        <v>45</v>
      </c>
      <c r="E14" s="4" t="s">
        <v>11</v>
      </c>
      <c r="F14" s="4" t="s">
        <v>49</v>
      </c>
      <c r="G14" s="4" t="s">
        <v>50</v>
      </c>
      <c r="H14" s="5">
        <v>1.0</v>
      </c>
    </row>
    <row r="15">
      <c r="A15" s="2">
        <v>13.0</v>
      </c>
      <c r="B15" s="4" t="s">
        <v>51</v>
      </c>
      <c r="C15" s="4" t="s">
        <v>9</v>
      </c>
      <c r="D15" s="4" t="s">
        <v>18</v>
      </c>
      <c r="E15" s="4" t="s">
        <v>11</v>
      </c>
      <c r="F15" s="4" t="s">
        <v>52</v>
      </c>
      <c r="G15" s="4" t="s">
        <v>53</v>
      </c>
      <c r="H15" s="4">
        <v>1.0</v>
      </c>
    </row>
    <row r="16">
      <c r="A16" s="2">
        <v>14.0</v>
      </c>
      <c r="B16" s="4" t="s">
        <v>54</v>
      </c>
      <c r="C16" s="4" t="s">
        <v>9</v>
      </c>
      <c r="D16" s="4" t="s">
        <v>10</v>
      </c>
      <c r="E16" s="4" t="s">
        <v>11</v>
      </c>
      <c r="F16" s="4" t="s">
        <v>55</v>
      </c>
      <c r="G16" s="4" t="s">
        <v>56</v>
      </c>
      <c r="H16" s="4">
        <v>0.0</v>
      </c>
    </row>
    <row r="17">
      <c r="A17" s="2">
        <v>15.0</v>
      </c>
      <c r="B17" s="4" t="s">
        <v>57</v>
      </c>
      <c r="C17" s="4" t="s">
        <v>9</v>
      </c>
      <c r="D17" s="4" t="s">
        <v>45</v>
      </c>
      <c r="E17" s="4" t="s">
        <v>11</v>
      </c>
      <c r="F17" s="4" t="s">
        <v>58</v>
      </c>
      <c r="G17" s="4" t="s">
        <v>59</v>
      </c>
      <c r="H17" s="4">
        <v>1.0</v>
      </c>
    </row>
    <row r="18">
      <c r="A18" s="2">
        <v>16.0</v>
      </c>
      <c r="B18" s="4" t="s">
        <v>60</v>
      </c>
      <c r="C18" s="4" t="s">
        <v>9</v>
      </c>
      <c r="D18" s="4" t="s">
        <v>45</v>
      </c>
      <c r="E18" s="4" t="s">
        <v>11</v>
      </c>
      <c r="F18" s="4" t="s">
        <v>61</v>
      </c>
      <c r="G18" s="4" t="s">
        <v>62</v>
      </c>
      <c r="H18" s="4">
        <v>1.0</v>
      </c>
    </row>
    <row r="19">
      <c r="A19" s="2">
        <v>17.0</v>
      </c>
      <c r="B19" s="4" t="s">
        <v>63</v>
      </c>
      <c r="C19" s="4" t="s">
        <v>9</v>
      </c>
      <c r="D19" s="4" t="s">
        <v>45</v>
      </c>
      <c r="E19" s="4" t="s">
        <v>11</v>
      </c>
      <c r="F19" s="4" t="s">
        <v>64</v>
      </c>
      <c r="G19" s="4" t="s">
        <v>65</v>
      </c>
      <c r="H19" s="4">
        <v>0.0</v>
      </c>
    </row>
    <row r="20">
      <c r="A20" s="2">
        <v>18.0</v>
      </c>
      <c r="B20" s="4" t="s">
        <v>66</v>
      </c>
      <c r="C20" s="4" t="s">
        <v>9</v>
      </c>
      <c r="D20" s="4" t="s">
        <v>18</v>
      </c>
      <c r="E20" s="4" t="s">
        <v>67</v>
      </c>
      <c r="F20" s="4" t="s">
        <v>68</v>
      </c>
      <c r="G20" s="4" t="s">
        <v>69</v>
      </c>
      <c r="H20" s="4">
        <v>1.0</v>
      </c>
    </row>
    <row r="21" ht="15.75" customHeight="1">
      <c r="A21" s="2">
        <v>19.0</v>
      </c>
      <c r="B21" s="4" t="s">
        <v>70</v>
      </c>
      <c r="C21" s="4" t="s">
        <v>9</v>
      </c>
      <c r="D21" s="4" t="s">
        <v>10</v>
      </c>
      <c r="E21" s="4" t="s">
        <v>67</v>
      </c>
      <c r="F21" s="4" t="s">
        <v>71</v>
      </c>
      <c r="G21" s="4" t="s">
        <v>72</v>
      </c>
      <c r="H21" s="4">
        <v>1.0</v>
      </c>
    </row>
    <row r="22" ht="15.75" customHeight="1">
      <c r="A22" s="2">
        <v>20.0</v>
      </c>
      <c r="B22" s="4" t="s">
        <v>73</v>
      </c>
      <c r="C22" s="4" t="s">
        <v>9</v>
      </c>
      <c r="D22" s="4" t="s">
        <v>10</v>
      </c>
      <c r="E22" s="4" t="s">
        <v>67</v>
      </c>
      <c r="F22" s="4" t="s">
        <v>74</v>
      </c>
      <c r="G22" s="4" t="s">
        <v>75</v>
      </c>
      <c r="H22" s="4">
        <v>1.0</v>
      </c>
    </row>
    <row r="23" ht="15.75" customHeight="1">
      <c r="A23" s="2">
        <v>21.0</v>
      </c>
      <c r="B23" s="4" t="s">
        <v>76</v>
      </c>
      <c r="C23" s="4" t="s">
        <v>9</v>
      </c>
      <c r="D23" s="4" t="s">
        <v>10</v>
      </c>
      <c r="E23" s="4" t="s">
        <v>67</v>
      </c>
      <c r="F23" s="4" t="s">
        <v>77</v>
      </c>
      <c r="G23" s="4" t="s">
        <v>78</v>
      </c>
      <c r="H23" s="4">
        <v>0.0</v>
      </c>
    </row>
    <row r="24" ht="15.75" customHeight="1">
      <c r="A24" s="2">
        <v>22.0</v>
      </c>
      <c r="B24" s="4" t="s">
        <v>79</v>
      </c>
      <c r="C24" s="4" t="s">
        <v>9</v>
      </c>
      <c r="D24" s="4" t="s">
        <v>18</v>
      </c>
      <c r="E24" s="4" t="s">
        <v>67</v>
      </c>
      <c r="F24" s="4" t="s">
        <v>80</v>
      </c>
      <c r="G24" s="4" t="s">
        <v>81</v>
      </c>
      <c r="H24" s="4">
        <v>1.0</v>
      </c>
    </row>
    <row r="25" ht="15.75" customHeight="1">
      <c r="A25" s="2">
        <v>23.0</v>
      </c>
      <c r="B25" s="4" t="s">
        <v>82</v>
      </c>
      <c r="C25" s="4" t="s">
        <v>9</v>
      </c>
      <c r="D25" s="4" t="s">
        <v>10</v>
      </c>
      <c r="E25" s="4" t="s">
        <v>67</v>
      </c>
      <c r="F25" s="4" t="s">
        <v>83</v>
      </c>
      <c r="G25" s="4" t="s">
        <v>84</v>
      </c>
      <c r="H25" s="4">
        <v>0.0</v>
      </c>
    </row>
    <row r="26" ht="15.75" customHeight="1">
      <c r="A26" s="2">
        <v>24.0</v>
      </c>
      <c r="B26" s="4" t="s">
        <v>85</v>
      </c>
      <c r="C26" s="4" t="s">
        <v>9</v>
      </c>
      <c r="D26" s="4" t="s">
        <v>10</v>
      </c>
      <c r="E26" s="4" t="s">
        <v>67</v>
      </c>
      <c r="F26" s="4" t="s">
        <v>86</v>
      </c>
      <c r="G26" s="4" t="s">
        <v>87</v>
      </c>
      <c r="H26" s="4">
        <v>0.0</v>
      </c>
    </row>
    <row r="27" ht="15.75" customHeight="1">
      <c r="A27" s="2">
        <v>25.0</v>
      </c>
      <c r="B27" s="4" t="s">
        <v>88</v>
      </c>
      <c r="C27" s="4" t="s">
        <v>9</v>
      </c>
      <c r="D27" s="4" t="s">
        <v>10</v>
      </c>
      <c r="E27" s="4" t="s">
        <v>67</v>
      </c>
      <c r="F27" s="4" t="s">
        <v>89</v>
      </c>
      <c r="G27" s="4" t="s">
        <v>90</v>
      </c>
      <c r="H27" s="1">
        <v>1.0</v>
      </c>
      <c r="I27" s="6" t="s">
        <v>124</v>
      </c>
    </row>
    <row r="28" ht="15.75" customHeight="1">
      <c r="A28" s="2">
        <v>26.0</v>
      </c>
      <c r="B28" s="4" t="s">
        <v>91</v>
      </c>
      <c r="C28" s="4" t="s">
        <v>9</v>
      </c>
      <c r="D28" s="4" t="s">
        <v>10</v>
      </c>
      <c r="E28" s="4" t="s">
        <v>67</v>
      </c>
      <c r="F28" s="4" t="s">
        <v>92</v>
      </c>
      <c r="G28" s="4" t="s">
        <v>93</v>
      </c>
      <c r="H28" s="4">
        <v>1.0</v>
      </c>
    </row>
    <row r="29" ht="15.75" customHeight="1">
      <c r="A29" s="2">
        <v>27.0</v>
      </c>
      <c r="B29" s="4" t="s">
        <v>94</v>
      </c>
      <c r="C29" s="4" t="s">
        <v>9</v>
      </c>
      <c r="D29" s="4" t="s">
        <v>10</v>
      </c>
      <c r="E29" s="4" t="s">
        <v>67</v>
      </c>
      <c r="F29" s="4" t="s">
        <v>95</v>
      </c>
      <c r="G29" s="4" t="s">
        <v>96</v>
      </c>
      <c r="H29" s="4">
        <v>0.0</v>
      </c>
    </row>
    <row r="30" ht="15.75" customHeight="1">
      <c r="A30" s="2">
        <v>28.0</v>
      </c>
      <c r="B30" s="4" t="s">
        <v>97</v>
      </c>
      <c r="C30" s="4" t="s">
        <v>9</v>
      </c>
      <c r="D30" s="4" t="s">
        <v>10</v>
      </c>
      <c r="E30" s="4" t="s">
        <v>67</v>
      </c>
      <c r="F30" s="4" t="s">
        <v>98</v>
      </c>
      <c r="G30" s="4" t="s">
        <v>99</v>
      </c>
      <c r="H30" s="4">
        <v>0.0</v>
      </c>
    </row>
    <row r="31" ht="15.75" customHeight="1">
      <c r="A31" s="2">
        <v>29.0</v>
      </c>
      <c r="B31" s="4" t="s">
        <v>100</v>
      </c>
      <c r="C31" s="4" t="s">
        <v>9</v>
      </c>
      <c r="D31" s="4" t="s">
        <v>10</v>
      </c>
      <c r="E31" s="4" t="s">
        <v>67</v>
      </c>
      <c r="F31" s="4" t="s">
        <v>101</v>
      </c>
      <c r="G31" s="4" t="s">
        <v>102</v>
      </c>
      <c r="H31" s="4">
        <v>1.0</v>
      </c>
    </row>
    <row r="32" ht="15.75" customHeight="1">
      <c r="A32" s="2">
        <v>30.0</v>
      </c>
      <c r="B32" s="4" t="s">
        <v>103</v>
      </c>
      <c r="C32" s="4" t="s">
        <v>9</v>
      </c>
      <c r="D32" s="4" t="s">
        <v>10</v>
      </c>
      <c r="E32" s="4" t="s">
        <v>67</v>
      </c>
      <c r="F32" s="4" t="s">
        <v>104</v>
      </c>
      <c r="G32" s="4" t="s">
        <v>105</v>
      </c>
      <c r="H32" s="4">
        <v>0.0</v>
      </c>
    </row>
    <row r="33" ht="15.75" customHeight="1">
      <c r="A33" s="2">
        <v>31.0</v>
      </c>
      <c r="B33" s="4" t="s">
        <v>106</v>
      </c>
      <c r="C33" s="4" t="s">
        <v>9</v>
      </c>
      <c r="D33" s="4" t="s">
        <v>45</v>
      </c>
      <c r="E33" s="4" t="s">
        <v>67</v>
      </c>
      <c r="F33" s="4" t="s">
        <v>107</v>
      </c>
      <c r="G33" s="4" t="s">
        <v>108</v>
      </c>
      <c r="H33" s="4">
        <v>0.0</v>
      </c>
    </row>
    <row r="34" ht="15.75" customHeight="1">
      <c r="A34" s="2">
        <v>32.0</v>
      </c>
      <c r="B34" s="4" t="s">
        <v>109</v>
      </c>
      <c r="C34" s="4" t="s">
        <v>9</v>
      </c>
      <c r="D34" s="4" t="s">
        <v>45</v>
      </c>
      <c r="E34" s="4" t="s">
        <v>67</v>
      </c>
      <c r="F34" s="4" t="s">
        <v>110</v>
      </c>
      <c r="G34" s="4" t="s">
        <v>111</v>
      </c>
      <c r="H34" s="4">
        <v>0.0</v>
      </c>
    </row>
    <row r="35" ht="15.75" customHeight="1">
      <c r="A35" s="2">
        <v>33.0</v>
      </c>
      <c r="B35" s="4" t="s">
        <v>112</v>
      </c>
      <c r="C35" s="4" t="s">
        <v>9</v>
      </c>
      <c r="D35" s="4" t="s">
        <v>45</v>
      </c>
      <c r="E35" s="4" t="s">
        <v>67</v>
      </c>
      <c r="F35" s="4" t="s">
        <v>113</v>
      </c>
      <c r="G35" s="4" t="s">
        <v>114</v>
      </c>
      <c r="H35" s="4">
        <v>0.0</v>
      </c>
    </row>
    <row r="36" ht="15.75" customHeight="1">
      <c r="A36" s="2">
        <v>34.0</v>
      </c>
      <c r="B36" s="4" t="s">
        <v>115</v>
      </c>
      <c r="C36" s="4" t="s">
        <v>9</v>
      </c>
      <c r="D36" s="4" t="s">
        <v>45</v>
      </c>
      <c r="E36" s="4" t="s">
        <v>67</v>
      </c>
      <c r="F36" s="4" t="s">
        <v>116</v>
      </c>
      <c r="G36" s="4" t="s">
        <v>117</v>
      </c>
      <c r="H36" s="4">
        <v>0.0</v>
      </c>
    </row>
    <row r="37" ht="15.75" customHeight="1">
      <c r="A37" s="2">
        <v>35.0</v>
      </c>
      <c r="B37" s="4" t="s">
        <v>118</v>
      </c>
      <c r="C37" s="4" t="s">
        <v>9</v>
      </c>
      <c r="D37" s="4" t="s">
        <v>45</v>
      </c>
      <c r="E37" s="4" t="s">
        <v>67</v>
      </c>
      <c r="F37" s="4" t="s">
        <v>119</v>
      </c>
      <c r="G37" s="4" t="s">
        <v>120</v>
      </c>
      <c r="H37" s="4">
        <v>1.0</v>
      </c>
    </row>
    <row r="38" ht="15.75" customHeight="1"/>
    <row r="39" ht="15.75" customHeight="1"/>
    <row r="40" ht="15.75" customHeight="1"/>
    <row r="41" ht="15.75" customHeight="1">
      <c r="G41" s="6" t="s">
        <v>121</v>
      </c>
      <c r="H41" s="6">
        <f>AVERAGE(H$2:H$37)</f>
        <v>0.5277777778</v>
      </c>
    </row>
    <row r="42" ht="15.75" customHeight="1"/>
    <row r="43" ht="15.75" customHeight="1">
      <c r="G43" s="6" t="s">
        <v>122</v>
      </c>
      <c r="H43" s="6">
        <f>AVERAGEIFS(H$2:H$37, E$2:E$37, "Clean")</f>
        <v>0.4444444444</v>
      </c>
    </row>
    <row r="44" ht="15.75" customHeight="1">
      <c r="G44" s="6" t="s">
        <v>123</v>
      </c>
      <c r="H44" s="6">
        <f>AVERAGEIFS(H$2:H$37, E$2:E$37, "Conta")</f>
        <v>0.6111111111</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0.0"/>
    <col customWidth="1" min="3" max="3" width="11.43"/>
    <col customWidth="1" min="4" max="4" width="10.43"/>
    <col customWidth="1" min="5" max="5" width="12.86"/>
    <col customWidth="1" min="6" max="8" width="19.71"/>
    <col customWidth="1" min="9" max="9" width="21.43"/>
    <col customWidth="1" min="10" max="26" width="8.86"/>
  </cols>
  <sheetData>
    <row r="1">
      <c r="A1" s="1" t="s">
        <v>0</v>
      </c>
      <c r="B1" s="2" t="s">
        <v>1</v>
      </c>
      <c r="C1" s="2" t="s">
        <v>2</v>
      </c>
      <c r="D1" s="2" t="s">
        <v>3</v>
      </c>
      <c r="E1" s="2" t="s">
        <v>4</v>
      </c>
      <c r="F1" s="2" t="s">
        <v>5</v>
      </c>
      <c r="G1" s="2" t="s">
        <v>6</v>
      </c>
      <c r="H1" s="8" t="s">
        <v>7</v>
      </c>
    </row>
    <row r="2">
      <c r="A2" s="2">
        <v>0.0</v>
      </c>
      <c r="B2" s="4" t="s">
        <v>8</v>
      </c>
      <c r="C2" s="4" t="s">
        <v>9</v>
      </c>
      <c r="D2" s="4" t="s">
        <v>10</v>
      </c>
      <c r="E2" s="4" t="s">
        <v>11</v>
      </c>
      <c r="F2" s="4" t="s">
        <v>12</v>
      </c>
      <c r="G2" s="4" t="s">
        <v>13</v>
      </c>
      <c r="H2" s="9">
        <v>1.0</v>
      </c>
    </row>
    <row r="3">
      <c r="A3" s="2">
        <v>1.0</v>
      </c>
      <c r="B3" s="4" t="s">
        <v>14</v>
      </c>
      <c r="C3" s="4" t="s">
        <v>9</v>
      </c>
      <c r="D3" s="4" t="s">
        <v>10</v>
      </c>
      <c r="E3" s="4" t="s">
        <v>11</v>
      </c>
      <c r="F3" s="4" t="s">
        <v>15</v>
      </c>
      <c r="G3" s="4" t="s">
        <v>16</v>
      </c>
      <c r="H3" s="10">
        <v>1.0</v>
      </c>
    </row>
    <row r="4">
      <c r="A4" s="2">
        <v>2.0</v>
      </c>
      <c r="B4" s="4" t="s">
        <v>17</v>
      </c>
      <c r="C4" s="4" t="s">
        <v>9</v>
      </c>
      <c r="D4" s="4" t="s">
        <v>18</v>
      </c>
      <c r="E4" s="4" t="s">
        <v>11</v>
      </c>
      <c r="F4" s="4" t="s">
        <v>19</v>
      </c>
      <c r="G4" s="4" t="s">
        <v>20</v>
      </c>
      <c r="H4" s="10">
        <v>1.0</v>
      </c>
    </row>
    <row r="5">
      <c r="A5" s="2">
        <v>3.0</v>
      </c>
      <c r="B5" s="4" t="s">
        <v>21</v>
      </c>
      <c r="C5" s="4" t="s">
        <v>9</v>
      </c>
      <c r="D5" s="4" t="s">
        <v>10</v>
      </c>
      <c r="E5" s="4" t="s">
        <v>11</v>
      </c>
      <c r="F5" s="4" t="s">
        <v>22</v>
      </c>
      <c r="G5" s="4" t="s">
        <v>23</v>
      </c>
      <c r="H5" s="10">
        <v>1.0</v>
      </c>
    </row>
    <row r="6">
      <c r="A6" s="2">
        <v>4.0</v>
      </c>
      <c r="B6" s="4" t="s">
        <v>24</v>
      </c>
      <c r="C6" s="4" t="s">
        <v>9</v>
      </c>
      <c r="D6" s="4" t="s">
        <v>10</v>
      </c>
      <c r="E6" s="4" t="s">
        <v>11</v>
      </c>
      <c r="F6" s="4" t="s">
        <v>25</v>
      </c>
      <c r="G6" s="4" t="s">
        <v>23</v>
      </c>
      <c r="H6" s="10">
        <v>0.0</v>
      </c>
    </row>
    <row r="7">
      <c r="A7" s="2">
        <v>5.0</v>
      </c>
      <c r="B7" s="4" t="s">
        <v>26</v>
      </c>
      <c r="C7" s="4" t="s">
        <v>9</v>
      </c>
      <c r="D7" s="4" t="s">
        <v>10</v>
      </c>
      <c r="E7" s="4" t="s">
        <v>11</v>
      </c>
      <c r="F7" s="4" t="s">
        <v>27</v>
      </c>
      <c r="G7" s="4" t="s">
        <v>28</v>
      </c>
      <c r="H7" s="10">
        <v>1.0</v>
      </c>
    </row>
    <row r="8">
      <c r="A8" s="2">
        <v>6.0</v>
      </c>
      <c r="B8" s="4" t="s">
        <v>29</v>
      </c>
      <c r="C8" s="4" t="s">
        <v>9</v>
      </c>
      <c r="D8" s="4" t="s">
        <v>10</v>
      </c>
      <c r="E8" s="4" t="s">
        <v>11</v>
      </c>
      <c r="F8" s="4" t="s">
        <v>30</v>
      </c>
      <c r="G8" s="4" t="s">
        <v>31</v>
      </c>
      <c r="H8" s="10">
        <v>1.0</v>
      </c>
    </row>
    <row r="9">
      <c r="A9" s="2">
        <v>7.0</v>
      </c>
      <c r="B9" s="4" t="s">
        <v>32</v>
      </c>
      <c r="C9" s="4" t="s">
        <v>9</v>
      </c>
      <c r="D9" s="4" t="s">
        <v>10</v>
      </c>
      <c r="E9" s="4" t="s">
        <v>11</v>
      </c>
      <c r="F9" s="4" t="s">
        <v>33</v>
      </c>
      <c r="G9" s="4" t="s">
        <v>34</v>
      </c>
      <c r="H9" s="10">
        <v>1.0</v>
      </c>
    </row>
    <row r="10">
      <c r="A10" s="2">
        <v>8.0</v>
      </c>
      <c r="B10" s="4" t="s">
        <v>35</v>
      </c>
      <c r="C10" s="4" t="s">
        <v>9</v>
      </c>
      <c r="D10" s="4" t="s">
        <v>10</v>
      </c>
      <c r="E10" s="4" t="s">
        <v>11</v>
      </c>
      <c r="F10" s="4" t="s">
        <v>36</v>
      </c>
      <c r="G10" s="4" t="s">
        <v>37</v>
      </c>
      <c r="H10" s="10">
        <v>1.0</v>
      </c>
    </row>
    <row r="11">
      <c r="A11" s="2">
        <v>9.0</v>
      </c>
      <c r="B11" s="4" t="s">
        <v>38</v>
      </c>
      <c r="C11" s="4" t="s">
        <v>9</v>
      </c>
      <c r="D11" s="4" t="s">
        <v>10</v>
      </c>
      <c r="E11" s="4" t="s">
        <v>11</v>
      </c>
      <c r="F11" s="4" t="s">
        <v>39</v>
      </c>
      <c r="G11" s="4" t="s">
        <v>40</v>
      </c>
      <c r="H11" s="10">
        <v>1.0</v>
      </c>
    </row>
    <row r="12">
      <c r="A12" s="2">
        <v>10.0</v>
      </c>
      <c r="B12" s="4" t="s">
        <v>41</v>
      </c>
      <c r="C12" s="4" t="s">
        <v>9</v>
      </c>
      <c r="D12" s="4" t="s">
        <v>10</v>
      </c>
      <c r="E12" s="4" t="s">
        <v>11</v>
      </c>
      <c r="F12" s="4" t="s">
        <v>42</v>
      </c>
      <c r="G12" s="4" t="s">
        <v>43</v>
      </c>
      <c r="H12" s="10">
        <v>1.0</v>
      </c>
    </row>
    <row r="13">
      <c r="A13" s="2">
        <v>11.0</v>
      </c>
      <c r="B13" s="4" t="s">
        <v>44</v>
      </c>
      <c r="C13" s="4" t="s">
        <v>9</v>
      </c>
      <c r="D13" s="4" t="s">
        <v>45</v>
      </c>
      <c r="E13" s="4" t="s">
        <v>11</v>
      </c>
      <c r="F13" s="4" t="s">
        <v>46</v>
      </c>
      <c r="G13" s="4" t="s">
        <v>47</v>
      </c>
      <c r="H13" s="10">
        <v>0.0</v>
      </c>
    </row>
    <row r="14">
      <c r="A14" s="2">
        <v>12.0</v>
      </c>
      <c r="B14" s="4" t="s">
        <v>48</v>
      </c>
      <c r="C14" s="4" t="s">
        <v>9</v>
      </c>
      <c r="D14" s="4" t="s">
        <v>45</v>
      </c>
      <c r="E14" s="4" t="s">
        <v>11</v>
      </c>
      <c r="F14" s="4" t="s">
        <v>49</v>
      </c>
      <c r="G14" s="4" t="s">
        <v>50</v>
      </c>
      <c r="H14" s="10">
        <v>1.0</v>
      </c>
    </row>
    <row r="15">
      <c r="A15" s="2">
        <v>13.0</v>
      </c>
      <c r="B15" s="4" t="s">
        <v>51</v>
      </c>
      <c r="C15" s="4" t="s">
        <v>9</v>
      </c>
      <c r="D15" s="4" t="s">
        <v>18</v>
      </c>
      <c r="E15" s="4" t="s">
        <v>11</v>
      </c>
      <c r="F15" s="4" t="s">
        <v>52</v>
      </c>
      <c r="G15" s="4" t="s">
        <v>53</v>
      </c>
      <c r="H15" s="10">
        <v>1.0</v>
      </c>
    </row>
    <row r="16">
      <c r="A16" s="2">
        <v>14.0</v>
      </c>
      <c r="B16" s="4" t="s">
        <v>54</v>
      </c>
      <c r="C16" s="4" t="s">
        <v>9</v>
      </c>
      <c r="D16" s="4" t="s">
        <v>10</v>
      </c>
      <c r="E16" s="4" t="s">
        <v>11</v>
      </c>
      <c r="F16" s="4" t="s">
        <v>55</v>
      </c>
      <c r="G16" s="4" t="s">
        <v>56</v>
      </c>
      <c r="H16" s="10">
        <v>0.0</v>
      </c>
    </row>
    <row r="17">
      <c r="A17" s="2">
        <v>15.0</v>
      </c>
      <c r="B17" s="4" t="s">
        <v>57</v>
      </c>
      <c r="C17" s="4" t="s">
        <v>9</v>
      </c>
      <c r="D17" s="4" t="s">
        <v>45</v>
      </c>
      <c r="E17" s="4" t="s">
        <v>11</v>
      </c>
      <c r="F17" s="4" t="s">
        <v>58</v>
      </c>
      <c r="G17" s="4" t="s">
        <v>59</v>
      </c>
      <c r="H17" s="10">
        <v>0.0</v>
      </c>
    </row>
    <row r="18">
      <c r="A18" s="2">
        <v>16.0</v>
      </c>
      <c r="B18" s="4" t="s">
        <v>60</v>
      </c>
      <c r="C18" s="4" t="s">
        <v>9</v>
      </c>
      <c r="D18" s="4" t="s">
        <v>45</v>
      </c>
      <c r="E18" s="4" t="s">
        <v>11</v>
      </c>
      <c r="F18" s="4" t="s">
        <v>61</v>
      </c>
      <c r="G18" s="4" t="s">
        <v>62</v>
      </c>
      <c r="H18" s="10">
        <v>1.0</v>
      </c>
    </row>
    <row r="19">
      <c r="A19" s="2">
        <v>17.0</v>
      </c>
      <c r="B19" s="4" t="s">
        <v>63</v>
      </c>
      <c r="C19" s="4" t="s">
        <v>9</v>
      </c>
      <c r="D19" s="4" t="s">
        <v>45</v>
      </c>
      <c r="E19" s="4" t="s">
        <v>11</v>
      </c>
      <c r="F19" s="4" t="s">
        <v>64</v>
      </c>
      <c r="G19" s="4" t="s">
        <v>65</v>
      </c>
      <c r="H19" s="10">
        <v>1.0</v>
      </c>
    </row>
    <row r="20">
      <c r="A20" s="2">
        <v>18.0</v>
      </c>
      <c r="B20" s="4" t="s">
        <v>66</v>
      </c>
      <c r="C20" s="4" t="s">
        <v>9</v>
      </c>
      <c r="D20" s="4" t="s">
        <v>18</v>
      </c>
      <c r="E20" s="4" t="s">
        <v>67</v>
      </c>
      <c r="F20" s="4" t="s">
        <v>68</v>
      </c>
      <c r="G20" s="4" t="s">
        <v>69</v>
      </c>
      <c r="H20" s="10">
        <v>1.0</v>
      </c>
    </row>
    <row r="21" ht="15.75" customHeight="1">
      <c r="A21" s="2">
        <v>19.0</v>
      </c>
      <c r="B21" s="4" t="s">
        <v>70</v>
      </c>
      <c r="C21" s="4" t="s">
        <v>9</v>
      </c>
      <c r="D21" s="4" t="s">
        <v>10</v>
      </c>
      <c r="E21" s="4" t="s">
        <v>67</v>
      </c>
      <c r="F21" s="4" t="s">
        <v>71</v>
      </c>
      <c r="G21" s="4" t="s">
        <v>72</v>
      </c>
      <c r="H21" s="10">
        <v>1.0</v>
      </c>
    </row>
    <row r="22" ht="15.75" customHeight="1">
      <c r="A22" s="2">
        <v>20.0</v>
      </c>
      <c r="B22" s="4" t="s">
        <v>73</v>
      </c>
      <c r="C22" s="4" t="s">
        <v>9</v>
      </c>
      <c r="D22" s="4" t="s">
        <v>10</v>
      </c>
      <c r="E22" s="4" t="s">
        <v>67</v>
      </c>
      <c r="F22" s="4" t="s">
        <v>74</v>
      </c>
      <c r="G22" s="4" t="s">
        <v>75</v>
      </c>
      <c r="H22" s="10">
        <v>1.0</v>
      </c>
    </row>
    <row r="23" ht="15.75" customHeight="1">
      <c r="A23" s="2">
        <v>21.0</v>
      </c>
      <c r="B23" s="4" t="s">
        <v>76</v>
      </c>
      <c r="C23" s="4" t="s">
        <v>9</v>
      </c>
      <c r="D23" s="4" t="s">
        <v>10</v>
      </c>
      <c r="E23" s="4" t="s">
        <v>67</v>
      </c>
      <c r="F23" s="4" t="s">
        <v>77</v>
      </c>
      <c r="G23" s="4" t="s">
        <v>78</v>
      </c>
      <c r="H23" s="10">
        <v>1.0</v>
      </c>
    </row>
    <row r="24" ht="15.75" customHeight="1">
      <c r="A24" s="2">
        <v>22.0</v>
      </c>
      <c r="B24" s="4" t="s">
        <v>79</v>
      </c>
      <c r="C24" s="4" t="s">
        <v>9</v>
      </c>
      <c r="D24" s="4" t="s">
        <v>18</v>
      </c>
      <c r="E24" s="4" t="s">
        <v>67</v>
      </c>
      <c r="F24" s="4" t="s">
        <v>80</v>
      </c>
      <c r="G24" s="4" t="s">
        <v>81</v>
      </c>
      <c r="H24" s="10">
        <v>1.0</v>
      </c>
    </row>
    <row r="25" ht="15.75" customHeight="1">
      <c r="A25" s="2">
        <v>23.0</v>
      </c>
      <c r="B25" s="4" t="s">
        <v>82</v>
      </c>
      <c r="C25" s="4" t="s">
        <v>9</v>
      </c>
      <c r="D25" s="4" t="s">
        <v>10</v>
      </c>
      <c r="E25" s="4" t="s">
        <v>67</v>
      </c>
      <c r="F25" s="4" t="s">
        <v>83</v>
      </c>
      <c r="G25" s="4" t="s">
        <v>84</v>
      </c>
      <c r="H25" s="10">
        <v>1.0</v>
      </c>
    </row>
    <row r="26" ht="15.75" customHeight="1">
      <c r="A26" s="2">
        <v>24.0</v>
      </c>
      <c r="B26" s="4" t="s">
        <v>85</v>
      </c>
      <c r="C26" s="4" t="s">
        <v>9</v>
      </c>
      <c r="D26" s="4" t="s">
        <v>10</v>
      </c>
      <c r="E26" s="4" t="s">
        <v>67</v>
      </c>
      <c r="F26" s="4" t="s">
        <v>86</v>
      </c>
      <c r="G26" s="4" t="s">
        <v>87</v>
      </c>
      <c r="H26" s="10">
        <v>1.0</v>
      </c>
    </row>
    <row r="27" ht="15.75" customHeight="1">
      <c r="A27" s="2">
        <v>25.0</v>
      </c>
      <c r="B27" s="4" t="s">
        <v>88</v>
      </c>
      <c r="C27" s="4" t="s">
        <v>9</v>
      </c>
      <c r="D27" s="4" t="s">
        <v>10</v>
      </c>
      <c r="E27" s="4" t="s">
        <v>67</v>
      </c>
      <c r="F27" s="4" t="s">
        <v>89</v>
      </c>
      <c r="G27" s="4" t="s">
        <v>90</v>
      </c>
      <c r="H27" s="10">
        <v>0.0</v>
      </c>
    </row>
    <row r="28" ht="15.75" customHeight="1">
      <c r="A28" s="2">
        <v>26.0</v>
      </c>
      <c r="B28" s="4" t="s">
        <v>91</v>
      </c>
      <c r="C28" s="4" t="s">
        <v>9</v>
      </c>
      <c r="D28" s="4" t="s">
        <v>10</v>
      </c>
      <c r="E28" s="4" t="s">
        <v>67</v>
      </c>
      <c r="F28" s="4" t="s">
        <v>92</v>
      </c>
      <c r="G28" s="4" t="s">
        <v>93</v>
      </c>
      <c r="H28" s="10">
        <v>0.0</v>
      </c>
    </row>
    <row r="29" ht="15.75" customHeight="1">
      <c r="A29" s="2">
        <v>27.0</v>
      </c>
      <c r="B29" s="4" t="s">
        <v>94</v>
      </c>
      <c r="C29" s="4" t="s">
        <v>9</v>
      </c>
      <c r="D29" s="4" t="s">
        <v>10</v>
      </c>
      <c r="E29" s="4" t="s">
        <v>67</v>
      </c>
      <c r="F29" s="4" t="s">
        <v>95</v>
      </c>
      <c r="G29" s="4" t="s">
        <v>96</v>
      </c>
      <c r="H29" s="10">
        <v>0.0</v>
      </c>
    </row>
    <row r="30" ht="15.75" customHeight="1">
      <c r="A30" s="2">
        <v>28.0</v>
      </c>
      <c r="B30" s="4" t="s">
        <v>97</v>
      </c>
      <c r="C30" s="4" t="s">
        <v>9</v>
      </c>
      <c r="D30" s="4" t="s">
        <v>10</v>
      </c>
      <c r="E30" s="4" t="s">
        <v>67</v>
      </c>
      <c r="F30" s="4" t="s">
        <v>98</v>
      </c>
      <c r="G30" s="4" t="s">
        <v>99</v>
      </c>
      <c r="H30" s="10">
        <v>1.0</v>
      </c>
    </row>
    <row r="31" ht="15.75" customHeight="1">
      <c r="A31" s="2">
        <v>29.0</v>
      </c>
      <c r="B31" s="4" t="s">
        <v>100</v>
      </c>
      <c r="C31" s="4" t="s">
        <v>9</v>
      </c>
      <c r="D31" s="4" t="s">
        <v>10</v>
      </c>
      <c r="E31" s="4" t="s">
        <v>67</v>
      </c>
      <c r="F31" s="4" t="s">
        <v>101</v>
      </c>
      <c r="G31" s="4" t="s">
        <v>102</v>
      </c>
      <c r="H31" s="10">
        <v>1.0</v>
      </c>
    </row>
    <row r="32" ht="15.75" customHeight="1">
      <c r="A32" s="2">
        <v>30.0</v>
      </c>
      <c r="B32" s="4" t="s">
        <v>103</v>
      </c>
      <c r="C32" s="4" t="s">
        <v>9</v>
      </c>
      <c r="D32" s="4" t="s">
        <v>10</v>
      </c>
      <c r="E32" s="4" t="s">
        <v>67</v>
      </c>
      <c r="F32" s="4" t="s">
        <v>104</v>
      </c>
      <c r="G32" s="4" t="s">
        <v>105</v>
      </c>
      <c r="H32" s="10">
        <v>0.0</v>
      </c>
    </row>
    <row r="33" ht="15.75" customHeight="1">
      <c r="A33" s="2">
        <v>31.0</v>
      </c>
      <c r="B33" s="4" t="s">
        <v>106</v>
      </c>
      <c r="C33" s="4" t="s">
        <v>9</v>
      </c>
      <c r="D33" s="4" t="s">
        <v>45</v>
      </c>
      <c r="E33" s="4" t="s">
        <v>67</v>
      </c>
      <c r="F33" s="4" t="s">
        <v>107</v>
      </c>
      <c r="G33" s="4" t="s">
        <v>108</v>
      </c>
      <c r="H33" s="10">
        <v>1.0</v>
      </c>
    </row>
    <row r="34" ht="15.75" customHeight="1">
      <c r="A34" s="2">
        <v>32.0</v>
      </c>
      <c r="B34" s="4" t="s">
        <v>109</v>
      </c>
      <c r="C34" s="4" t="s">
        <v>9</v>
      </c>
      <c r="D34" s="4" t="s">
        <v>45</v>
      </c>
      <c r="E34" s="4" t="s">
        <v>67</v>
      </c>
      <c r="F34" s="4" t="s">
        <v>110</v>
      </c>
      <c r="G34" s="4" t="s">
        <v>111</v>
      </c>
      <c r="H34" s="10">
        <v>0.0</v>
      </c>
    </row>
    <row r="35" ht="15.75" customHeight="1">
      <c r="A35" s="2">
        <v>33.0</v>
      </c>
      <c r="B35" s="4" t="s">
        <v>112</v>
      </c>
      <c r="C35" s="4" t="s">
        <v>9</v>
      </c>
      <c r="D35" s="4" t="s">
        <v>45</v>
      </c>
      <c r="E35" s="4" t="s">
        <v>67</v>
      </c>
      <c r="F35" s="4" t="s">
        <v>113</v>
      </c>
      <c r="G35" s="4" t="s">
        <v>114</v>
      </c>
      <c r="H35" s="10">
        <v>1.0</v>
      </c>
    </row>
    <row r="36" ht="15.75" customHeight="1">
      <c r="A36" s="2">
        <v>34.0</v>
      </c>
      <c r="B36" s="4" t="s">
        <v>115</v>
      </c>
      <c r="C36" s="4" t="s">
        <v>9</v>
      </c>
      <c r="D36" s="4" t="s">
        <v>45</v>
      </c>
      <c r="E36" s="4" t="s">
        <v>67</v>
      </c>
      <c r="F36" s="4" t="s">
        <v>116</v>
      </c>
      <c r="G36" s="4" t="s">
        <v>117</v>
      </c>
      <c r="H36" s="10">
        <v>0.0</v>
      </c>
    </row>
    <row r="37" ht="15.75" customHeight="1">
      <c r="A37" s="2">
        <v>35.0</v>
      </c>
      <c r="B37" s="4" t="s">
        <v>118</v>
      </c>
      <c r="C37" s="4" t="s">
        <v>9</v>
      </c>
      <c r="D37" s="4" t="s">
        <v>45</v>
      </c>
      <c r="E37" s="4" t="s">
        <v>67</v>
      </c>
      <c r="F37" s="4" t="s">
        <v>119</v>
      </c>
      <c r="G37" s="4" t="s">
        <v>120</v>
      </c>
      <c r="H37" s="11">
        <v>0.0</v>
      </c>
    </row>
    <row r="38" ht="15.75" customHeight="1"/>
    <row r="39" ht="15.75" customHeight="1"/>
    <row r="40" ht="15.75" customHeight="1"/>
    <row r="41" ht="15.75" customHeight="1">
      <c r="G41" s="6" t="s">
        <v>121</v>
      </c>
      <c r="H41" s="6">
        <f>AVERAGE(H$2:H$37)</f>
        <v>0.6944444444</v>
      </c>
    </row>
    <row r="42" ht="15.75" customHeight="1"/>
    <row r="43" ht="15.75" customHeight="1">
      <c r="G43" s="6" t="s">
        <v>122</v>
      </c>
      <c r="H43" s="6">
        <f>AVERAGEIFS(H$2:H$37, E$2:E$37, "Clean")</f>
        <v>0.6111111111</v>
      </c>
    </row>
    <row r="44" ht="15.75" customHeight="1">
      <c r="G44" s="6" t="s">
        <v>123</v>
      </c>
      <c r="H44" s="6">
        <f>AVERAGEIFS(H$2:H$37, E$2:E$37, "Conta")</f>
        <v>0.7777777778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2025-04-16T11:35:40Z</dcterms:created>
  <dc:creator>openpyxl</dc:creator>
</cp:coreProperties>
</file>