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odeName="ThisWorkbook"/>
  <xr:revisionPtr revIDLastSave="81" documentId="8_{1833EF4D-9446-4BB2-9C5D-BAA24AC63777}" xr6:coauthVersionLast="47" xr6:coauthVersionMax="47" xr10:uidLastSave="{C3B9B32A-0C7E-4E2F-A1FE-F75989AC2908}"/>
  <bookViews>
    <workbookView xWindow="-120" yWindow="-120" windowWidth="29040" windowHeight="1572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c r="J5" i="11" l="1"/>
  <c r="I6" i="11"/>
  <c r="E17" i="11"/>
  <c r="F17" i="11" s="1"/>
  <c r="E18" i="11" s="1"/>
  <c r="H21" i="11"/>
  <c r="H19" i="11"/>
  <c r="H16" i="11"/>
  <c r="H11" i="11"/>
  <c r="H8" i="11"/>
  <c r="J6" i="11" l="1"/>
  <c r="K5" i="11"/>
  <c r="H17" i="11"/>
  <c r="F18" i="11"/>
  <c r="H18" i="11" s="1"/>
  <c r="K6" i="11" l="1"/>
  <c r="L5" i="11"/>
  <c r="L6" i="11" s="1"/>
  <c r="E12" i="11"/>
  <c r="H20" i="11"/>
  <c r="M5" i="11" l="1"/>
  <c r="N5" i="11" s="1"/>
  <c r="O5" i="11" s="1"/>
  <c r="P5" i="11" s="1"/>
  <c r="Q5" i="11" s="1"/>
  <c r="R5" i="11" s="1"/>
  <c r="S5" i="11" s="1"/>
  <c r="T5" i="11" s="1"/>
  <c r="U5" i="11" s="1"/>
  <c r="V5" i="11" s="1"/>
  <c r="W5" i="11" s="1"/>
  <c r="E13" i="11"/>
  <c r="F13" i="11" s="1"/>
  <c r="E14" i="11" s="1"/>
  <c r="F12" i="11"/>
  <c r="H12" i="11" s="1"/>
  <c r="E15" i="11" l="1"/>
  <c r="F14" i="11"/>
  <c r="H14" i="11" s="1"/>
  <c r="H13" i="11"/>
  <c r="X5" i="11"/>
  <c r="Y5" i="11" s="1"/>
  <c r="Z5" i="11" s="1"/>
  <c r="AA5" i="11" s="1"/>
  <c r="AB5" i="11" s="1"/>
  <c r="AC5" i="11" s="1"/>
  <c r="AD5" i="11" s="1"/>
  <c r="F15" i="11" l="1"/>
  <c r="H15" i="11" s="1"/>
  <c r="AE5" i="11"/>
  <c r="AF5" i="11" s="1"/>
  <c r="AG5" i="11" s="1"/>
  <c r="AH5" i="11" s="1"/>
  <c r="AI5" i="11" s="1"/>
  <c r="AJ5" i="11" s="1"/>
  <c r="AK5" i="11" l="1"/>
  <c r="M6" i="11"/>
  <c r="N6" i="11" l="1"/>
  <c r="O6" i="11" l="1"/>
  <c r="P6" i="11" l="1"/>
  <c r="Q6" i="11"/>
  <c r="R6" i="11" l="1"/>
  <c r="S6" i="11" l="1"/>
  <c r="T6" i="11" l="1"/>
  <c r="U6" i="11" l="1"/>
  <c r="V6" i="11" l="1"/>
  <c r="W6" i="11" l="1"/>
  <c r="X6" i="11" l="1"/>
  <c r="Y6" i="11" l="1"/>
  <c r="Z6" i="11" l="1"/>
  <c r="AA6" i="11" l="1"/>
  <c r="AB6" i="11" l="1"/>
  <c r="AC6" i="11" l="1"/>
  <c r="AD6" i="11" l="1"/>
  <c r="AE6" i="11" l="1"/>
  <c r="AF6" i="11" l="1"/>
  <c r="AG6" i="11" l="1"/>
  <c r="AH6" i="11" l="1"/>
  <c r="AI6" i="11" l="1"/>
  <c r="AJ6" i="11" l="1"/>
  <c r="AK6" i="11" l="1"/>
</calcChain>
</file>

<file path=xl/sharedStrings.xml><?xml version="1.0" encoding="utf-8"?>
<sst xmlns="http://schemas.openxmlformats.org/spreadsheetml/2006/main" count="44" uniqueCount="36">
  <si>
    <t>START</t>
  </si>
  <si>
    <t>END</t>
  </si>
  <si>
    <t>DAYS</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</si>
  <si>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</si>
  <si>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</si>
  <si>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</si>
  <si>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</si>
  <si>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</si>
  <si>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</si>
  <si>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</si>
  <si>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</si>
  <si>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</si>
  <si>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</si>
  <si>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</si>
  <si>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</si>
  <si>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</si>
  <si>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</si>
  <si>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GF2 - Software</t>
  </si>
  <si>
    <t>Start Date:</t>
  </si>
  <si>
    <t>End Date:</t>
  </si>
  <si>
    <r>
      <rPr>
        <b/>
        <sz val="11"/>
        <color theme="1"/>
        <rFont val="Calibri"/>
        <family val="2"/>
        <scheme val="minor"/>
      </rPr>
      <t xml:space="preserve">Sessions: </t>
    </r>
    <r>
      <rPr>
        <sz val="11"/>
        <color theme="1"/>
        <rFont val="Calibri"/>
        <family val="2"/>
        <scheme val="minor"/>
      </rPr>
      <t>Tuesday (9am - 11am), (2pm-4pm), Fridays (11am - 1pm)</t>
    </r>
  </si>
  <si>
    <t>Week 1</t>
  </si>
  <si>
    <t>Week 2</t>
  </si>
  <si>
    <t>Week 3</t>
  </si>
  <si>
    <t xml:space="preserve">Preliminary </t>
  </si>
  <si>
    <t>ASSIGNED</t>
  </si>
  <si>
    <t>Week 4</t>
  </si>
  <si>
    <t>Planning</t>
  </si>
  <si>
    <t>parse module</t>
  </si>
  <si>
    <t>scanner module</t>
  </si>
  <si>
    <t>names module</t>
  </si>
  <si>
    <t>gui module</t>
  </si>
  <si>
    <t xml:space="preserve">Integration </t>
  </si>
  <si>
    <t>Testing</t>
  </si>
  <si>
    <t>Maintenance</t>
  </si>
  <si>
    <t>Final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</si>
</sst>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m/d/yy;@"/>
    <numFmt numFmtId="166" formatCode="ddd\,\ m/d/yyyy"/>
    <numFmt numFmtId="167"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b/>
      <sz val="11"/>
      <color theme="0"/>
      <name val="Calibri"/>
      <family val="2"/>
      <scheme val="minor"/>
    </font>
    <font>
      <b/>
      <sz val="10"/>
      <name val="Calibri"/>
      <family val="2"/>
      <scheme val="minor"/>
    </font>
    <font>
      <b/>
      <sz val="10"/>
      <color theme="0"/>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
      <left style="thin">
        <color theme="0" tint="-0.24994659260841701"/>
      </left>
      <right style="thin">
        <color theme="0" tint="-0.24994659260841701"/>
      </right>
      <top/>
      <bottom/>
      <diagonal/>
    </border>
    <border>
      <left/>
      <right/>
      <top style="medium">
        <color theme="0" tint="-0.1499679555650502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top style="thin">
        <color theme="0" tint="-0.14990691854609822"/>
      </top>
      <bottom style="thin">
        <color theme="0" tint="-0.14990691854609822"/>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2" fillId="0" borderId="0"/>
    <xf numFmtId="164" fontId="7" fillId="0" borderId="3" applyFont="0" applyFill="0" applyAlignment="0" applyProtection="0"/>
    <xf numFmtId="0" fontId="9"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center" vertical="center" wrapText="1"/>
    </xf>
    <xf numFmtId="0" fontId="10" fillId="0" borderId="0" xfId="0" applyFont="1"/>
    <xf numFmtId="0" fontId="11" fillId="0" borderId="0" xfId="1" applyFont="1" applyAlignment="1" applyProtection="1"/>
    <xf numFmtId="0" fontId="2" fillId="0" borderId="0" xfId="0" applyFont="1" applyAlignment="1">
      <alignment horizontal="center" vertical="center"/>
    </xf>
    <xf numFmtId="0" fontId="12" fillId="0" borderId="0" xfId="3"/>
    <xf numFmtId="0" fontId="12" fillId="0" borderId="0" xfId="3" applyAlignment="1">
      <alignment wrapText="1"/>
    </xf>
    <xf numFmtId="0" fontId="12" fillId="0" borderId="0" xfId="0" applyFont="1" applyAlignment="1">
      <alignment horizontal="center"/>
    </xf>
    <xf numFmtId="0" fontId="0" fillId="0" borderId="0" xfId="0" applyAlignment="1">
      <alignment wrapText="1"/>
    </xf>
    <xf numFmtId="0" fontId="9" fillId="0" borderId="0" xfId="5" applyAlignment="1">
      <alignment horizontal="left"/>
    </xf>
    <xf numFmtId="0" fontId="6" fillId="0" borderId="1" xfId="0" applyFont="1" applyFill="1" applyBorder="1" applyAlignment="1">
      <alignment horizontal="center" vertical="center" wrapText="1"/>
    </xf>
    <xf numFmtId="0" fontId="0" fillId="0" borderId="0" xfId="0" applyFill="1"/>
    <xf numFmtId="9" fontId="4" fillId="0" borderId="2" xfId="2" applyFont="1" applyFill="1" applyBorder="1" applyAlignment="1">
      <alignment horizontal="center" vertical="center"/>
    </xf>
    <xf numFmtId="165" fontId="0" fillId="0" borderId="2" xfId="0" applyNumberFormat="1" applyFill="1" applyBorder="1" applyAlignment="1">
      <alignment horizontal="center" vertical="center"/>
    </xf>
    <xf numFmtId="165" fontId="4" fillId="0" borderId="2" xfId="0" applyNumberFormat="1" applyFont="1" applyFill="1" applyBorder="1" applyAlignment="1">
      <alignment horizontal="center" vertical="center"/>
    </xf>
    <xf numFmtId="165" fontId="7" fillId="0" borderId="2" xfId="10" applyFill="1">
      <alignment horizontal="center" vertical="center"/>
    </xf>
    <xf numFmtId="0" fontId="10" fillId="13" borderId="0" xfId="0" applyFont="1" applyFill="1"/>
    <xf numFmtId="0" fontId="0" fillId="13" borderId="0" xfId="0" applyFill="1"/>
    <xf numFmtId="0" fontId="11" fillId="13" borderId="0" xfId="1" applyFont="1" applyFill="1" applyProtection="1">
      <alignment vertical="top"/>
    </xf>
    <xf numFmtId="0" fontId="13" fillId="6" borderId="11" xfId="0" applyFont="1" applyFill="1" applyBorder="1" applyAlignment="1">
      <alignment vertical="center"/>
    </xf>
    <xf numFmtId="0" fontId="4" fillId="6" borderId="12" xfId="0" applyFont="1" applyFill="1" applyBorder="1"/>
    <xf numFmtId="0" fontId="4" fillId="6" borderId="13" xfId="0" applyFont="1" applyFill="1" applyBorder="1"/>
    <xf numFmtId="0" fontId="0" fillId="6" borderId="12" xfId="0" applyFill="1" applyBorder="1"/>
    <xf numFmtId="0" fontId="0" fillId="6" borderId="13" xfId="0" applyFill="1" applyBorder="1"/>
    <xf numFmtId="0" fontId="5" fillId="6" borderId="10" xfId="0" applyFont="1" applyFill="1" applyBorder="1" applyAlignment="1">
      <alignment vertical="center"/>
    </xf>
    <xf numFmtId="0" fontId="5" fillId="6" borderId="11" xfId="0" applyFont="1" applyFill="1" applyBorder="1" applyAlignment="1">
      <alignment vertical="center"/>
    </xf>
    <xf numFmtId="14" fontId="7" fillId="0" borderId="0" xfId="8" applyNumberFormat="1">
      <alignment horizontal="right" indent="1"/>
    </xf>
    <xf numFmtId="0" fontId="7" fillId="0" borderId="5" xfId="8" applyBorder="1">
      <alignment horizontal="right" indent="1"/>
    </xf>
    <xf numFmtId="0" fontId="0" fillId="0" borderId="7" xfId="0" applyBorder="1"/>
    <xf numFmtId="166" fontId="7" fillId="0" borderId="8" xfId="9" applyBorder="1">
      <alignment horizontal="center" vertical="center"/>
    </xf>
    <xf numFmtId="166" fontId="7" fillId="0" borderId="9" xfId="9" applyBorder="1">
      <alignment horizontal="center" vertical="center"/>
    </xf>
    <xf numFmtId="0" fontId="0" fillId="0" borderId="14" xfId="0" applyBorder="1" applyAlignment="1">
      <alignment vertical="center"/>
    </xf>
    <xf numFmtId="0" fontId="4" fillId="0" borderId="15" xfId="0" applyFont="1" applyBorder="1" applyAlignment="1">
      <alignment horizontal="center" vertical="center"/>
    </xf>
    <xf numFmtId="0" fontId="0" fillId="0" borderId="15" xfId="0" applyBorder="1" applyAlignment="1">
      <alignment vertical="center"/>
    </xf>
    <xf numFmtId="0" fontId="7" fillId="2" borderId="15" xfId="11" applyFill="1" applyBorder="1">
      <alignment horizontal="center" vertical="center"/>
    </xf>
    <xf numFmtId="0" fontId="0" fillId="0" borderId="15" xfId="0" applyBorder="1" applyAlignment="1">
      <alignment horizontal="right" vertical="center"/>
    </xf>
    <xf numFmtId="0" fontId="0" fillId="3" borderId="15" xfId="0" applyFill="1" applyBorder="1" applyAlignment="1">
      <alignment vertical="center"/>
    </xf>
    <xf numFmtId="0" fontId="0" fillId="3" borderId="15" xfId="0" applyFill="1" applyBorder="1" applyAlignment="1">
      <alignment horizontal="right" vertical="center"/>
    </xf>
    <xf numFmtId="0" fontId="0" fillId="10" borderId="15" xfId="0" applyFill="1" applyBorder="1" applyAlignment="1">
      <alignment vertical="center"/>
    </xf>
    <xf numFmtId="0" fontId="0" fillId="9" borderId="15" xfId="0" applyFill="1" applyBorder="1" applyAlignment="1">
      <alignment vertical="center"/>
    </xf>
    <xf numFmtId="0" fontId="0" fillId="0" borderId="15" xfId="0" applyFill="1" applyBorder="1" applyAlignment="1">
      <alignment vertical="center"/>
    </xf>
    <xf numFmtId="9" fontId="4" fillId="0" borderId="16" xfId="2" applyFont="1" applyFill="1" applyBorder="1" applyAlignment="1">
      <alignment horizontal="center" vertical="center"/>
    </xf>
    <xf numFmtId="165" fontId="7" fillId="0" borderId="16" xfId="10" applyFill="1" applyBorder="1">
      <alignment horizontal="center" vertical="center"/>
    </xf>
    <xf numFmtId="0" fontId="4" fillId="0" borderId="17" xfId="0" applyFont="1" applyBorder="1" applyAlignment="1">
      <alignment horizontal="center" vertical="center"/>
    </xf>
    <xf numFmtId="0" fontId="0" fillId="0" borderId="17" xfId="0" applyBorder="1" applyAlignment="1">
      <alignment vertical="center"/>
    </xf>
    <xf numFmtId="0" fontId="0" fillId="9" borderId="17" xfId="0" applyFill="1" applyBorder="1" applyAlignment="1">
      <alignment vertical="center"/>
    </xf>
    <xf numFmtId="0" fontId="0" fillId="0" borderId="17" xfId="0" applyFill="1" applyBorder="1" applyAlignment="1">
      <alignment vertical="center"/>
    </xf>
    <xf numFmtId="0" fontId="5" fillId="7" borderId="18" xfId="0" applyFont="1" applyFill="1" applyBorder="1" applyAlignment="1">
      <alignment horizontal="left" vertical="center" indent="1"/>
    </xf>
    <xf numFmtId="0" fontId="7" fillId="7" borderId="18" xfId="11" applyFill="1" applyBorder="1">
      <alignment horizontal="center" vertical="center"/>
    </xf>
    <xf numFmtId="0" fontId="0" fillId="2" borderId="18" xfId="0" applyFont="1" applyFill="1" applyBorder="1" applyAlignment="1">
      <alignment horizontal="left" vertical="center" indent="1"/>
    </xf>
    <xf numFmtId="0" fontId="7" fillId="2" borderId="18" xfId="11" applyFill="1" applyBorder="1">
      <alignment horizontal="center" vertical="center"/>
    </xf>
    <xf numFmtId="0" fontId="5" fillId="8" borderId="18" xfId="0" applyFont="1" applyFill="1" applyBorder="1" applyAlignment="1">
      <alignment horizontal="left" vertical="center" indent="1"/>
    </xf>
    <xf numFmtId="0" fontId="7" fillId="8" borderId="18" xfId="11" applyFill="1" applyBorder="1">
      <alignment horizontal="center" vertical="center"/>
    </xf>
    <xf numFmtId="0" fontId="7" fillId="3" borderId="18" xfId="12" applyFill="1" applyBorder="1">
      <alignment horizontal="left" vertical="center" indent="2"/>
    </xf>
    <xf numFmtId="0" fontId="7" fillId="3" borderId="18" xfId="11" applyFill="1" applyBorder="1">
      <alignment horizontal="center" vertical="center"/>
    </xf>
    <xf numFmtId="0" fontId="5" fillId="5" borderId="18" xfId="0" applyFont="1" applyFill="1" applyBorder="1" applyAlignment="1">
      <alignment horizontal="left" vertical="center" indent="1"/>
    </xf>
    <xf numFmtId="0" fontId="7" fillId="5" borderId="18" xfId="11" applyFill="1" applyBorder="1">
      <alignment horizontal="center" vertical="center"/>
    </xf>
    <xf numFmtId="0" fontId="7" fillId="10" borderId="18" xfId="12" applyFill="1" applyBorder="1">
      <alignment horizontal="left" vertical="center" indent="2"/>
    </xf>
    <xf numFmtId="0" fontId="7" fillId="10" borderId="18" xfId="11" applyFill="1" applyBorder="1">
      <alignment horizontal="center" vertical="center"/>
    </xf>
    <xf numFmtId="0" fontId="5" fillId="4" borderId="18" xfId="0" applyFont="1" applyFill="1" applyBorder="1" applyAlignment="1">
      <alignment horizontal="left" vertical="center" indent="1"/>
    </xf>
    <xf numFmtId="0" fontId="7" fillId="4" borderId="18" xfId="11" applyFill="1" applyBorder="1">
      <alignment horizontal="center" vertical="center"/>
    </xf>
    <xf numFmtId="0" fontId="7" fillId="9" borderId="18" xfId="12" applyFill="1" applyBorder="1">
      <alignment horizontal="left" vertical="center" indent="2"/>
    </xf>
    <xf numFmtId="0" fontId="7" fillId="9" borderId="18" xfId="11" applyFill="1" applyBorder="1">
      <alignment horizontal="center" vertical="center"/>
    </xf>
    <xf numFmtId="0" fontId="14" fillId="12" borderId="1" xfId="0" applyFont="1" applyFill="1" applyBorder="1" applyAlignment="1">
      <alignment horizontal="left" vertical="center" indent="1"/>
    </xf>
    <xf numFmtId="0" fontId="14" fillId="12" borderId="1" xfId="0" applyFont="1" applyFill="1" applyBorder="1" applyAlignment="1">
      <alignment horizontal="center" vertical="center" wrapText="1"/>
    </xf>
    <xf numFmtId="167" fontId="15" fillId="6" borderId="4" xfId="0" applyNumberFormat="1" applyFont="1" applyFill="1" applyBorder="1" applyAlignment="1">
      <alignment horizontal="center" vertical="center"/>
    </xf>
    <xf numFmtId="167" fontId="15" fillId="6" borderId="0" xfId="0" applyNumberFormat="1" applyFont="1" applyFill="1" applyAlignment="1">
      <alignment horizontal="center" vertical="center"/>
    </xf>
    <xf numFmtId="167" fontId="15" fillId="6" borderId="5" xfId="0" applyNumberFormat="1" applyFont="1" applyFill="1" applyBorder="1" applyAlignment="1">
      <alignment horizontal="center" vertical="center"/>
    </xf>
    <xf numFmtId="0" fontId="16" fillId="11" borderId="6" xfId="0" applyFont="1" applyFill="1" applyBorder="1" applyAlignment="1">
      <alignment horizontal="center" vertical="center" shrinkToFi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K26"/>
  <sheetViews>
    <sheetView showGridLines="0" tabSelected="1" showRuler="0" zoomScaleNormal="100" zoomScalePageLayoutView="70" workbookViewId="0">
      <pane ySplit="6" topLeftCell="A7" activePane="bottomLeft" state="frozen"/>
      <selection pane="bottomLeft" activeCell="AO14" sqref="AO14"/>
    </sheetView>
  </sheetViews>
  <sheetFormatPr defaultRowHeight="30" customHeight="1" x14ac:dyDescent="0.25"/>
  <cols>
    <col min="1" max="1" width="2.7109375" style="12" customWidth="1"/>
    <col min="2" max="2" width="19.85546875" customWidth="1"/>
    <col min="3" max="3" width="36.28515625" customWidth="1"/>
    <col min="4" max="4" width="0.140625" customWidth="1"/>
    <col min="5" max="5" width="10.42578125" style="5" hidden="1" customWidth="1"/>
    <col min="6" max="6" width="10.42578125" hidden="1" customWidth="1"/>
    <col min="7" max="7" width="2.7109375" customWidth="1"/>
    <col min="8" max="8" width="6.140625" hidden="1" customWidth="1"/>
    <col min="9" max="37" width="3.28515625" customWidth="1"/>
    <col min="42" max="43" width="10.28515625"/>
  </cols>
  <sheetData>
    <row r="1" spans="1:37" ht="30" customHeight="1" x14ac:dyDescent="0.45">
      <c r="A1" s="13" t="s">
        <v>10</v>
      </c>
      <c r="B1" s="16" t="s">
        <v>17</v>
      </c>
      <c r="C1" s="1"/>
      <c r="D1" s="2"/>
      <c r="E1" s="4"/>
      <c r="F1" s="11"/>
      <c r="H1" s="2"/>
      <c r="I1" s="23"/>
      <c r="J1" s="24"/>
      <c r="K1" s="24"/>
      <c r="L1" s="24"/>
      <c r="M1" s="24"/>
      <c r="N1" s="24"/>
      <c r="O1" s="24"/>
      <c r="P1" s="24"/>
      <c r="Q1" s="24"/>
      <c r="R1" s="24"/>
      <c r="S1" s="24"/>
      <c r="T1" s="24"/>
      <c r="U1" s="24"/>
      <c r="V1" s="24"/>
      <c r="W1" s="24"/>
      <c r="X1" s="24"/>
      <c r="Y1" s="24"/>
      <c r="Z1" s="24"/>
      <c r="AA1" s="24"/>
      <c r="AB1" s="24"/>
      <c r="AC1" s="24"/>
      <c r="AD1" s="24"/>
    </row>
    <row r="2" spans="1:37" ht="30" customHeight="1" x14ac:dyDescent="0.25">
      <c r="A2" s="12" t="s">
        <v>4</v>
      </c>
      <c r="B2" t="s">
        <v>20</v>
      </c>
      <c r="I2" s="25"/>
      <c r="J2" s="24"/>
      <c r="K2" s="24"/>
      <c r="L2" s="24"/>
      <c r="M2" s="24"/>
      <c r="N2" s="24"/>
      <c r="O2" s="24"/>
      <c r="P2" s="24"/>
      <c r="Q2" s="24"/>
      <c r="R2" s="24"/>
      <c r="S2" s="24"/>
      <c r="T2" s="24"/>
      <c r="U2" s="24"/>
      <c r="V2" s="24"/>
      <c r="W2" s="24"/>
      <c r="X2" s="24"/>
      <c r="Y2" s="24"/>
      <c r="Z2" s="24"/>
      <c r="AA2" s="24"/>
      <c r="AB2" s="24"/>
      <c r="AC2" s="24"/>
      <c r="AD2" s="24"/>
    </row>
    <row r="3" spans="1:37" ht="30" customHeight="1" x14ac:dyDescent="0.25">
      <c r="A3" s="12" t="s">
        <v>11</v>
      </c>
      <c r="B3" t="s">
        <v>18</v>
      </c>
      <c r="C3" s="33">
        <v>44694</v>
      </c>
      <c r="D3" s="34"/>
      <c r="E3" s="36">
        <f ca="1">TODAY()</f>
        <v>44696</v>
      </c>
      <c r="F3" s="37"/>
    </row>
    <row r="4" spans="1:37" ht="30" customHeight="1" x14ac:dyDescent="0.25">
      <c r="A4" s="13" t="s">
        <v>12</v>
      </c>
      <c r="B4" t="s">
        <v>19</v>
      </c>
      <c r="C4" s="33">
        <v>44722</v>
      </c>
      <c r="D4" s="34"/>
      <c r="E4" s="7">
        <v>1</v>
      </c>
      <c r="I4" s="26" t="s">
        <v>21</v>
      </c>
      <c r="J4" s="27"/>
      <c r="K4" s="27"/>
      <c r="L4" s="27"/>
      <c r="M4" s="27"/>
      <c r="N4" s="27"/>
      <c r="O4" s="28"/>
      <c r="P4" s="26" t="s">
        <v>22</v>
      </c>
      <c r="Q4" s="29"/>
      <c r="R4" s="29"/>
      <c r="S4" s="29"/>
      <c r="T4" s="29"/>
      <c r="U4" s="29"/>
      <c r="V4" s="30"/>
      <c r="W4" s="31" t="s">
        <v>23</v>
      </c>
      <c r="X4" s="29"/>
      <c r="Y4" s="29"/>
      <c r="Z4" s="29"/>
      <c r="AA4" s="29"/>
      <c r="AB4" s="29"/>
      <c r="AC4" s="30"/>
      <c r="AD4" s="32" t="s">
        <v>26</v>
      </c>
      <c r="AE4" s="29"/>
      <c r="AF4" s="29"/>
      <c r="AG4" s="29"/>
      <c r="AH4" s="29"/>
      <c r="AI4" s="29"/>
      <c r="AJ4" s="29"/>
      <c r="AK4" s="30"/>
    </row>
    <row r="5" spans="1:37" ht="15" customHeight="1" x14ac:dyDescent="0.25">
      <c r="A5" s="13" t="s">
        <v>13</v>
      </c>
      <c r="B5" s="35"/>
      <c r="C5" s="35"/>
      <c r="D5" s="35"/>
      <c r="E5" s="35"/>
      <c r="F5" s="35"/>
      <c r="G5" s="35"/>
      <c r="I5" s="72">
        <v>13</v>
      </c>
      <c r="J5" s="73">
        <f>I5+1</f>
        <v>14</v>
      </c>
      <c r="K5" s="73">
        <f t="shared" ref="K5:AJ5" si="0">J5+1</f>
        <v>15</v>
      </c>
      <c r="L5" s="73">
        <f t="shared" si="0"/>
        <v>16</v>
      </c>
      <c r="M5" s="73">
        <f>L5+1</f>
        <v>17</v>
      </c>
      <c r="N5" s="73">
        <f t="shared" si="0"/>
        <v>18</v>
      </c>
      <c r="O5" s="74">
        <f t="shared" si="0"/>
        <v>19</v>
      </c>
      <c r="P5" s="72">
        <f>O5+1</f>
        <v>20</v>
      </c>
      <c r="Q5" s="73">
        <f>P5+1</f>
        <v>21</v>
      </c>
      <c r="R5" s="73">
        <f t="shared" si="0"/>
        <v>22</v>
      </c>
      <c r="S5" s="73">
        <f t="shared" si="0"/>
        <v>23</v>
      </c>
      <c r="T5" s="73">
        <f t="shared" si="0"/>
        <v>24</v>
      </c>
      <c r="U5" s="73">
        <f t="shared" si="0"/>
        <v>25</v>
      </c>
      <c r="V5" s="74">
        <f t="shared" si="0"/>
        <v>26</v>
      </c>
      <c r="W5" s="72">
        <f>V5+1</f>
        <v>27</v>
      </c>
      <c r="X5" s="73">
        <f>W5+1</f>
        <v>28</v>
      </c>
      <c r="Y5" s="73">
        <f t="shared" si="0"/>
        <v>29</v>
      </c>
      <c r="Z5" s="73">
        <f t="shared" si="0"/>
        <v>30</v>
      </c>
      <c r="AA5" s="73">
        <f t="shared" si="0"/>
        <v>31</v>
      </c>
      <c r="AB5" s="73">
        <f t="shared" si="0"/>
        <v>32</v>
      </c>
      <c r="AC5" s="74">
        <f t="shared" si="0"/>
        <v>33</v>
      </c>
      <c r="AD5" s="72">
        <f>AC5+1</f>
        <v>34</v>
      </c>
      <c r="AE5" s="73">
        <f>AD5+1</f>
        <v>35</v>
      </c>
      <c r="AF5" s="73">
        <f t="shared" si="0"/>
        <v>36</v>
      </c>
      <c r="AG5" s="73">
        <f t="shared" si="0"/>
        <v>37</v>
      </c>
      <c r="AH5" s="73">
        <f t="shared" si="0"/>
        <v>38</v>
      </c>
      <c r="AI5" s="73">
        <f t="shared" si="0"/>
        <v>39</v>
      </c>
      <c r="AJ5" s="74">
        <f t="shared" si="0"/>
        <v>40</v>
      </c>
      <c r="AK5" s="72">
        <f>AJ5+1</f>
        <v>41</v>
      </c>
    </row>
    <row r="6" spans="1:37" ht="30" customHeight="1" thickBot="1" x14ac:dyDescent="0.3">
      <c r="A6" s="13" t="s">
        <v>14</v>
      </c>
      <c r="B6" s="70" t="s">
        <v>3</v>
      </c>
      <c r="C6" s="71" t="s">
        <v>25</v>
      </c>
      <c r="D6" s="17"/>
      <c r="E6" s="17" t="s">
        <v>0</v>
      </c>
      <c r="F6" s="17" t="s">
        <v>1</v>
      </c>
      <c r="G6" s="8"/>
      <c r="H6" s="8" t="s">
        <v>2</v>
      </c>
      <c r="I6" s="75" t="str">
        <f t="shared" ref="I6" si="1">LEFT(TEXT(I5,"ddd"),1)</f>
        <v>F</v>
      </c>
      <c r="J6" s="75" t="str">
        <f t="shared" ref="J6:AK6" si="2">LEFT(TEXT(J5,"ddd"),1)</f>
        <v>S</v>
      </c>
      <c r="K6" s="75" t="str">
        <f t="shared" si="2"/>
        <v>S</v>
      </c>
      <c r="L6" s="75" t="str">
        <f t="shared" si="2"/>
        <v>M</v>
      </c>
      <c r="M6" s="75" t="str">
        <f t="shared" si="2"/>
        <v>T</v>
      </c>
      <c r="N6" s="75" t="str">
        <f t="shared" si="2"/>
        <v>W</v>
      </c>
      <c r="O6" s="75" t="str">
        <f t="shared" si="2"/>
        <v>T</v>
      </c>
      <c r="P6" s="75" t="str">
        <f t="shared" si="2"/>
        <v>F</v>
      </c>
      <c r="Q6" s="75" t="str">
        <f t="shared" si="2"/>
        <v>S</v>
      </c>
      <c r="R6" s="75" t="str">
        <f t="shared" si="2"/>
        <v>S</v>
      </c>
      <c r="S6" s="75" t="str">
        <f t="shared" si="2"/>
        <v>M</v>
      </c>
      <c r="T6" s="75" t="str">
        <f t="shared" si="2"/>
        <v>T</v>
      </c>
      <c r="U6" s="75" t="str">
        <f t="shared" si="2"/>
        <v>W</v>
      </c>
      <c r="V6" s="75" t="str">
        <f t="shared" si="2"/>
        <v>T</v>
      </c>
      <c r="W6" s="75" t="str">
        <f t="shared" si="2"/>
        <v>F</v>
      </c>
      <c r="X6" s="75" t="str">
        <f t="shared" si="2"/>
        <v>S</v>
      </c>
      <c r="Y6" s="75" t="str">
        <f t="shared" si="2"/>
        <v>S</v>
      </c>
      <c r="Z6" s="75" t="str">
        <f t="shared" si="2"/>
        <v>M</v>
      </c>
      <c r="AA6" s="75" t="str">
        <f t="shared" si="2"/>
        <v>T</v>
      </c>
      <c r="AB6" s="75" t="str">
        <f t="shared" si="2"/>
        <v>W</v>
      </c>
      <c r="AC6" s="75" t="str">
        <f t="shared" si="2"/>
        <v>T</v>
      </c>
      <c r="AD6" s="75" t="str">
        <f t="shared" si="2"/>
        <v>F</v>
      </c>
      <c r="AE6" s="75" t="str">
        <f t="shared" si="2"/>
        <v>S</v>
      </c>
      <c r="AF6" s="75" t="str">
        <f t="shared" si="2"/>
        <v>S</v>
      </c>
      <c r="AG6" s="75" t="str">
        <f t="shared" si="2"/>
        <v>M</v>
      </c>
      <c r="AH6" s="75" t="str">
        <f t="shared" si="2"/>
        <v>T</v>
      </c>
      <c r="AI6" s="75" t="str">
        <f t="shared" si="2"/>
        <v>W</v>
      </c>
      <c r="AJ6" s="75" t="str">
        <f t="shared" si="2"/>
        <v>T</v>
      </c>
      <c r="AK6" s="75" t="str">
        <f t="shared" si="2"/>
        <v>F</v>
      </c>
    </row>
    <row r="7" spans="1:37" ht="37.9" hidden="1" customHeight="1" thickBot="1" x14ac:dyDescent="0.3">
      <c r="A7" s="12" t="s">
        <v>9</v>
      </c>
      <c r="C7" s="15"/>
      <c r="D7" s="18"/>
      <c r="E7" s="18"/>
      <c r="F7" s="18"/>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row>
    <row r="8" spans="1:37" s="3" customFormat="1" ht="21.95" customHeight="1" thickBot="1" x14ac:dyDescent="0.3">
      <c r="A8" s="13" t="s">
        <v>15</v>
      </c>
      <c r="B8" s="54" t="s">
        <v>21</v>
      </c>
      <c r="C8" s="55"/>
      <c r="D8" s="19"/>
      <c r="E8" s="20"/>
      <c r="F8" s="21"/>
      <c r="G8" s="39"/>
      <c r="H8" s="39" t="str">
        <f t="shared" ref="H8:H21" si="3">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row>
    <row r="9" spans="1:37" s="3" customFormat="1" ht="21.95" customHeight="1" thickBot="1" x14ac:dyDescent="0.3">
      <c r="A9" s="13"/>
      <c r="B9" s="56" t="s">
        <v>24</v>
      </c>
      <c r="C9" s="57"/>
      <c r="D9" s="19"/>
      <c r="E9" s="20"/>
      <c r="F9" s="21"/>
      <c r="G9" s="39"/>
      <c r="H9" s="39"/>
      <c r="I9" s="41"/>
      <c r="J9" s="41"/>
      <c r="K9" s="41"/>
      <c r="L9" s="41"/>
      <c r="M9" s="40"/>
      <c r="N9" s="40"/>
      <c r="O9" s="40"/>
      <c r="P9" s="40"/>
      <c r="Q9" s="40"/>
      <c r="R9" s="40"/>
      <c r="S9" s="40"/>
      <c r="T9" s="40"/>
      <c r="U9" s="40"/>
      <c r="V9" s="40"/>
      <c r="W9" s="40"/>
      <c r="X9" s="40"/>
      <c r="Y9" s="40"/>
      <c r="Z9" s="40"/>
      <c r="AA9" s="40"/>
      <c r="AB9" s="40"/>
      <c r="AC9" s="40"/>
      <c r="AD9" s="40"/>
      <c r="AE9" s="40"/>
      <c r="AF9" s="40"/>
      <c r="AG9" s="40"/>
      <c r="AH9" s="40"/>
      <c r="AI9" s="40"/>
      <c r="AJ9" s="40"/>
      <c r="AK9" s="40"/>
    </row>
    <row r="10" spans="1:37" s="3" customFormat="1" ht="21.95" customHeight="1" thickBot="1" x14ac:dyDescent="0.3">
      <c r="A10" s="13"/>
      <c r="B10" s="56" t="s">
        <v>27</v>
      </c>
      <c r="C10" s="57"/>
      <c r="D10" s="19"/>
      <c r="E10" s="20"/>
      <c r="F10" s="21"/>
      <c r="G10" s="39"/>
      <c r="H10" s="39"/>
      <c r="I10" s="40"/>
      <c r="J10" s="40"/>
      <c r="K10" s="41"/>
      <c r="L10" s="41"/>
      <c r="M10" s="41"/>
      <c r="N10" s="41"/>
      <c r="O10" s="41"/>
      <c r="P10" s="40"/>
      <c r="Q10" s="40"/>
      <c r="R10" s="40"/>
      <c r="S10" s="40"/>
      <c r="T10" s="40"/>
      <c r="U10" s="40"/>
      <c r="V10" s="40"/>
      <c r="W10" s="40"/>
      <c r="X10" s="40"/>
      <c r="Y10" s="40"/>
      <c r="Z10" s="40"/>
      <c r="AA10" s="40"/>
      <c r="AB10" s="40"/>
      <c r="AC10" s="40"/>
      <c r="AD10" s="40"/>
      <c r="AE10" s="40"/>
      <c r="AF10" s="40"/>
      <c r="AG10" s="40"/>
      <c r="AH10" s="40"/>
      <c r="AI10" s="40"/>
      <c r="AJ10" s="40"/>
      <c r="AK10" s="40"/>
    </row>
    <row r="11" spans="1:37" s="3" customFormat="1" ht="21.95" customHeight="1" thickBot="1" x14ac:dyDescent="0.3">
      <c r="A11" s="13" t="s">
        <v>16</v>
      </c>
      <c r="B11" s="58" t="s">
        <v>22</v>
      </c>
      <c r="C11" s="59"/>
      <c r="D11" s="19"/>
      <c r="E11" s="20"/>
      <c r="F11" s="21"/>
      <c r="G11" s="39"/>
      <c r="H11" s="39" t="str">
        <f t="shared" si="3"/>
        <v/>
      </c>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row>
    <row r="12" spans="1:37" s="3" customFormat="1" ht="21.95" customHeight="1" thickBot="1" x14ac:dyDescent="0.3">
      <c r="A12" s="13"/>
      <c r="B12" s="60" t="s">
        <v>30</v>
      </c>
      <c r="C12" s="61"/>
      <c r="D12" s="19">
        <v>0.5</v>
      </c>
      <c r="E12" s="22" t="e">
        <f>#REF!+1</f>
        <v>#REF!</v>
      </c>
      <c r="F12" s="22" t="e">
        <f>E12+4</f>
        <v>#REF!</v>
      </c>
      <c r="G12" s="39"/>
      <c r="H12" s="39" t="e">
        <f t="shared" si="3"/>
        <v>#REF!</v>
      </c>
      <c r="I12" s="40"/>
      <c r="J12" s="40"/>
      <c r="K12" s="40"/>
      <c r="L12" s="40"/>
      <c r="M12" s="40"/>
      <c r="N12" s="40"/>
      <c r="O12" s="40"/>
      <c r="P12" s="43"/>
      <c r="Q12" s="43"/>
      <c r="R12" s="43"/>
      <c r="S12" s="43"/>
      <c r="T12" s="43"/>
      <c r="U12" s="43"/>
      <c r="V12" s="43"/>
      <c r="W12" s="40"/>
      <c r="X12" s="40"/>
      <c r="Y12" s="40"/>
      <c r="Z12" s="40"/>
      <c r="AA12" s="40"/>
      <c r="AB12" s="40"/>
      <c r="AC12" s="40"/>
      <c r="AD12" s="40"/>
      <c r="AE12" s="40"/>
      <c r="AF12" s="40"/>
      <c r="AG12" s="40"/>
      <c r="AH12" s="40"/>
      <c r="AI12" s="40"/>
      <c r="AJ12" s="40"/>
      <c r="AK12" s="40"/>
    </row>
    <row r="13" spans="1:37" s="3" customFormat="1" ht="21.95" customHeight="1" thickBot="1" x14ac:dyDescent="0.3">
      <c r="A13" s="12"/>
      <c r="B13" s="60" t="s">
        <v>29</v>
      </c>
      <c r="C13" s="61"/>
      <c r="D13" s="19">
        <v>0.5</v>
      </c>
      <c r="E13" s="22" t="e">
        <f>E12+2</f>
        <v>#REF!</v>
      </c>
      <c r="F13" s="22" t="e">
        <f>E13+5</f>
        <v>#REF!</v>
      </c>
      <c r="G13" s="39"/>
      <c r="H13" s="39" t="e">
        <f t="shared" si="3"/>
        <v>#REF!</v>
      </c>
      <c r="I13" s="40"/>
      <c r="J13" s="40"/>
      <c r="K13" s="40"/>
      <c r="L13" s="40"/>
      <c r="M13" s="40"/>
      <c r="N13" s="40"/>
      <c r="O13" s="40"/>
      <c r="P13" s="43"/>
      <c r="Q13" s="43"/>
      <c r="R13" s="43"/>
      <c r="S13" s="43"/>
      <c r="T13" s="43"/>
      <c r="U13" s="44"/>
      <c r="V13" s="44"/>
      <c r="W13" s="40"/>
      <c r="X13" s="40"/>
      <c r="Y13" s="40"/>
      <c r="Z13" s="40"/>
      <c r="AA13" s="40"/>
      <c r="AB13" s="40"/>
      <c r="AC13" s="40"/>
      <c r="AD13" s="40"/>
      <c r="AE13" s="40"/>
      <c r="AF13" s="40"/>
      <c r="AG13" s="40"/>
      <c r="AH13" s="40"/>
      <c r="AI13" s="40"/>
      <c r="AJ13" s="40"/>
      <c r="AK13" s="40"/>
    </row>
    <row r="14" spans="1:37" s="3" customFormat="1" ht="21.95" customHeight="1" thickBot="1" x14ac:dyDescent="0.3">
      <c r="A14" s="12"/>
      <c r="B14" s="60" t="s">
        <v>28</v>
      </c>
      <c r="C14" s="61"/>
      <c r="D14" s="19"/>
      <c r="E14" s="22" t="e">
        <f>F13</f>
        <v>#REF!</v>
      </c>
      <c r="F14" s="22" t="e">
        <f>E14+3</f>
        <v>#REF!</v>
      </c>
      <c r="G14" s="39"/>
      <c r="H14" s="39" t="e">
        <f t="shared" si="3"/>
        <v>#REF!</v>
      </c>
      <c r="I14" s="40"/>
      <c r="J14" s="40"/>
      <c r="K14" s="40"/>
      <c r="L14" s="40"/>
      <c r="M14" s="40"/>
      <c r="N14" s="40"/>
      <c r="O14" s="40"/>
      <c r="P14" s="43"/>
      <c r="Q14" s="43"/>
      <c r="R14" s="43"/>
      <c r="S14" s="43"/>
      <c r="T14" s="43"/>
      <c r="U14" s="43"/>
      <c r="V14" s="43"/>
      <c r="W14" s="40"/>
      <c r="X14" s="40"/>
      <c r="Y14" s="40"/>
      <c r="Z14" s="40"/>
      <c r="AA14" s="40"/>
      <c r="AB14" s="40"/>
      <c r="AC14" s="40"/>
      <c r="AD14" s="40"/>
      <c r="AE14" s="40"/>
      <c r="AF14" s="40"/>
      <c r="AG14" s="40"/>
      <c r="AH14" s="40"/>
      <c r="AI14" s="40"/>
      <c r="AJ14" s="40"/>
      <c r="AK14" s="40"/>
    </row>
    <row r="15" spans="1:37" s="3" customFormat="1" ht="21.95" customHeight="1" thickBot="1" x14ac:dyDescent="0.3">
      <c r="A15" s="12"/>
      <c r="B15" s="60" t="s">
        <v>31</v>
      </c>
      <c r="C15" s="61"/>
      <c r="D15" s="19"/>
      <c r="E15" s="22" t="e">
        <f>E14</f>
        <v>#REF!</v>
      </c>
      <c r="F15" s="22" t="e">
        <f>E15+2</f>
        <v>#REF!</v>
      </c>
      <c r="G15" s="39"/>
      <c r="H15" s="39" t="e">
        <f t="shared" si="3"/>
        <v>#REF!</v>
      </c>
      <c r="I15" s="40"/>
      <c r="J15" s="40"/>
      <c r="K15" s="40"/>
      <c r="L15" s="40"/>
      <c r="M15" s="40"/>
      <c r="N15" s="40"/>
      <c r="O15" s="40"/>
      <c r="P15" s="43"/>
      <c r="Q15" s="43"/>
      <c r="R15" s="43"/>
      <c r="S15" s="43"/>
      <c r="T15" s="43"/>
      <c r="U15" s="43"/>
      <c r="V15" s="43"/>
      <c r="W15" s="40"/>
      <c r="X15" s="40"/>
      <c r="Y15" s="42"/>
      <c r="Z15" s="40"/>
      <c r="AA15" s="40"/>
      <c r="AB15" s="40"/>
      <c r="AC15" s="40"/>
      <c r="AD15" s="40"/>
      <c r="AE15" s="40"/>
      <c r="AF15" s="40"/>
      <c r="AG15" s="40"/>
      <c r="AH15" s="40"/>
      <c r="AI15" s="40"/>
      <c r="AJ15" s="40"/>
      <c r="AK15" s="40"/>
    </row>
    <row r="16" spans="1:37" s="3" customFormat="1" ht="21.95" customHeight="1" thickBot="1" x14ac:dyDescent="0.3">
      <c r="A16" s="12" t="s">
        <v>6</v>
      </c>
      <c r="B16" s="62" t="s">
        <v>23</v>
      </c>
      <c r="C16" s="63"/>
      <c r="D16" s="19"/>
      <c r="E16" s="20"/>
      <c r="F16" s="21"/>
      <c r="G16" s="39"/>
      <c r="H16" s="39" t="str">
        <f t="shared" si="3"/>
        <v/>
      </c>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row>
    <row r="17" spans="1:37" s="3" customFormat="1" ht="21.95" customHeight="1" thickBot="1" x14ac:dyDescent="0.3">
      <c r="A17" s="12"/>
      <c r="B17" s="64" t="s">
        <v>32</v>
      </c>
      <c r="C17" s="65"/>
      <c r="D17" s="19"/>
      <c r="E17" s="22" t="e">
        <f>#REF!+15</f>
        <v>#REF!</v>
      </c>
      <c r="F17" s="22" t="e">
        <f>E17+5</f>
        <v>#REF!</v>
      </c>
      <c r="G17" s="39"/>
      <c r="H17" s="39" t="e">
        <f t="shared" si="3"/>
        <v>#REF!</v>
      </c>
      <c r="I17" s="40"/>
      <c r="J17" s="40"/>
      <c r="K17" s="40"/>
      <c r="L17" s="40"/>
      <c r="M17" s="40"/>
      <c r="N17" s="40"/>
      <c r="O17" s="40"/>
      <c r="P17" s="40"/>
      <c r="Q17" s="40"/>
      <c r="R17" s="40"/>
      <c r="S17" s="40"/>
      <c r="T17" s="40"/>
      <c r="U17" s="40"/>
      <c r="V17" s="40"/>
      <c r="W17" s="45"/>
      <c r="X17" s="45"/>
      <c r="Y17" s="45"/>
      <c r="Z17" s="45"/>
      <c r="AA17" s="45"/>
      <c r="AB17" s="45"/>
      <c r="AC17" s="45"/>
      <c r="AD17" s="40"/>
      <c r="AE17" s="40"/>
      <c r="AF17" s="40"/>
      <c r="AG17" s="40"/>
      <c r="AH17" s="40"/>
      <c r="AI17" s="40"/>
      <c r="AJ17" s="40"/>
      <c r="AK17" s="40"/>
    </row>
    <row r="18" spans="1:37" s="3" customFormat="1" ht="21.95" customHeight="1" thickBot="1" x14ac:dyDescent="0.3">
      <c r="A18" s="12"/>
      <c r="B18" s="64" t="s">
        <v>33</v>
      </c>
      <c r="C18" s="65"/>
      <c r="D18" s="19"/>
      <c r="E18" s="22" t="e">
        <f>F17+1</f>
        <v>#REF!</v>
      </c>
      <c r="F18" s="22" t="e">
        <f>E18+4</f>
        <v>#REF!</v>
      </c>
      <c r="G18" s="39"/>
      <c r="H18" s="39" t="e">
        <f t="shared" si="3"/>
        <v>#REF!</v>
      </c>
      <c r="I18" s="40"/>
      <c r="J18" s="40"/>
      <c r="K18" s="40"/>
      <c r="L18" s="40"/>
      <c r="M18" s="40"/>
      <c r="N18" s="40"/>
      <c r="O18" s="40"/>
      <c r="P18" s="40"/>
      <c r="Q18" s="40"/>
      <c r="R18" s="40"/>
      <c r="S18" s="40"/>
      <c r="T18" s="40"/>
      <c r="U18" s="40"/>
      <c r="V18" s="40"/>
      <c r="W18" s="40"/>
      <c r="X18" s="45"/>
      <c r="Y18" s="45"/>
      <c r="Z18" s="45"/>
      <c r="AA18" s="45"/>
      <c r="AB18" s="45"/>
      <c r="AC18" s="45"/>
      <c r="AD18" s="40"/>
      <c r="AE18" s="40"/>
      <c r="AF18" s="40"/>
      <c r="AG18" s="40"/>
      <c r="AH18" s="40"/>
      <c r="AI18" s="40"/>
      <c r="AJ18" s="40"/>
      <c r="AK18" s="40"/>
    </row>
    <row r="19" spans="1:37" s="3" customFormat="1" ht="21.95" customHeight="1" thickBot="1" x14ac:dyDescent="0.3">
      <c r="A19" s="12" t="s">
        <v>6</v>
      </c>
      <c r="B19" s="66" t="s">
        <v>26</v>
      </c>
      <c r="C19" s="67"/>
      <c r="D19" s="19"/>
      <c r="E19" s="20"/>
      <c r="F19" s="21"/>
      <c r="G19" s="39"/>
      <c r="H19" s="39" t="str">
        <f t="shared" si="3"/>
        <v/>
      </c>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row>
    <row r="20" spans="1:37" s="3" customFormat="1" ht="21.95" customHeight="1" thickBot="1" x14ac:dyDescent="0.3">
      <c r="A20" s="12"/>
      <c r="B20" s="68" t="s">
        <v>34</v>
      </c>
      <c r="C20" s="69"/>
      <c r="D20" s="19"/>
      <c r="E20" s="22" t="s">
        <v>5</v>
      </c>
      <c r="F20" s="22" t="s">
        <v>5</v>
      </c>
      <c r="G20" s="39"/>
      <c r="H20" s="39" t="e">
        <f t="shared" si="3"/>
        <v>#VALUE!</v>
      </c>
      <c r="I20" s="40"/>
      <c r="J20" s="40"/>
      <c r="K20" s="40"/>
      <c r="L20" s="40"/>
      <c r="M20" s="40"/>
      <c r="N20" s="40"/>
      <c r="O20" s="40"/>
      <c r="P20" s="40"/>
      <c r="Q20" s="40"/>
      <c r="R20" s="40"/>
      <c r="S20" s="40"/>
      <c r="T20" s="40"/>
      <c r="U20" s="40"/>
      <c r="V20" s="40"/>
      <c r="W20" s="40"/>
      <c r="X20" s="40"/>
      <c r="Y20" s="40"/>
      <c r="Z20" s="40"/>
      <c r="AA20" s="40"/>
      <c r="AB20" s="40"/>
      <c r="AC20" s="40"/>
      <c r="AD20" s="46"/>
      <c r="AE20" s="46"/>
      <c r="AF20" s="46"/>
      <c r="AG20" s="46"/>
      <c r="AH20" s="46"/>
      <c r="AI20" s="46"/>
      <c r="AJ20" s="46"/>
      <c r="AK20" s="47"/>
    </row>
    <row r="21" spans="1:37" s="3" customFormat="1" ht="21.95" customHeight="1" x14ac:dyDescent="0.25">
      <c r="A21" s="12"/>
      <c r="B21" s="68" t="s">
        <v>35</v>
      </c>
      <c r="C21" s="69"/>
      <c r="D21" s="48"/>
      <c r="E21" s="49" t="s">
        <v>5</v>
      </c>
      <c r="F21" s="49" t="s">
        <v>5</v>
      </c>
      <c r="G21" s="50"/>
      <c r="H21" s="50" t="e">
        <f t="shared" si="3"/>
        <v>#VALUE!</v>
      </c>
      <c r="I21" s="51"/>
      <c r="J21" s="51"/>
      <c r="K21" s="51"/>
      <c r="L21" s="51"/>
      <c r="M21" s="51"/>
      <c r="N21" s="51"/>
      <c r="O21" s="51"/>
      <c r="P21" s="51"/>
      <c r="Q21" s="51"/>
      <c r="R21" s="51"/>
      <c r="S21" s="51"/>
      <c r="T21" s="51"/>
      <c r="U21" s="51"/>
      <c r="V21" s="51"/>
      <c r="W21" s="51"/>
      <c r="X21" s="51"/>
      <c r="Y21" s="51"/>
      <c r="Z21" s="51"/>
      <c r="AA21" s="51"/>
      <c r="AB21" s="51"/>
      <c r="AC21" s="51"/>
      <c r="AD21" s="52"/>
      <c r="AE21" s="52"/>
      <c r="AF21" s="52"/>
      <c r="AG21" s="52"/>
      <c r="AH21" s="52"/>
      <c r="AI21" s="52"/>
      <c r="AJ21" s="52"/>
      <c r="AK21" s="53"/>
    </row>
    <row r="22" spans="1:37" s="3" customFormat="1" ht="30" customHeight="1" x14ac:dyDescent="0.25">
      <c r="A22" s="12" t="s">
        <v>8</v>
      </c>
    </row>
    <row r="23" spans="1:37" s="3" customFormat="1" ht="30" customHeight="1" x14ac:dyDescent="0.25">
      <c r="A23" s="13" t="s">
        <v>7</v>
      </c>
    </row>
    <row r="24" spans="1:37" ht="30" customHeight="1" x14ac:dyDescent="0.25">
      <c r="G24" s="6"/>
    </row>
    <row r="25" spans="1:37" ht="30" customHeight="1" x14ac:dyDescent="0.25">
      <c r="C25" s="9"/>
      <c r="F25" s="14"/>
    </row>
    <row r="26" spans="1:37" ht="30" customHeight="1" x14ac:dyDescent="0.25">
      <c r="C26" s="10"/>
    </row>
  </sheetData>
  <mergeCells count="4">
    <mergeCell ref="C3:D3"/>
    <mergeCell ref="C4:D4"/>
    <mergeCell ref="B5:G5"/>
    <mergeCell ref="E3:F3"/>
  </mergeCells>
  <conditionalFormatting sqref="D7:D2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J8 M9:AJ9 I10:J10 P10:AJ10 I11:AJ21">
    <cfRule type="expression" dxfId="5" priority="33">
      <formula>AND(TODAY()&gt;=I$5,TODAY()&lt;J$5)</formula>
    </cfRule>
  </conditionalFormatting>
  <conditionalFormatting sqref="I7:AJ8 M9:AJ9 I10:J10 P10:AJ10 I11:AJ21">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K5:AK21">
    <cfRule type="expression" dxfId="2" priority="41">
      <formula>AND(TODAY()&gt;=AK$5,TODAY()&lt;#REF!)</formula>
    </cfRule>
  </conditionalFormatting>
  <conditionalFormatting sqref="AK7:AK21">
    <cfRule type="expression" dxfId="1" priority="44">
      <formula>AND(task_start&lt;=AK$5,ROUNDDOWN((task_end-task_start+1)*task_progress,0)+task_start-1&gt;=AK$5)</formula>
    </cfRule>
    <cfRule type="expression" dxfId="0" priority="45" stopIfTrue="1">
      <formula>AND(task_end&gt;=AK$5,task_start&lt;#REF!)</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5 F1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2022-05-15T18:16:26Z</dcterms:modified>
</cp:coreProperties>
</file>