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Toby\Dropbox\Tobys_Stuff\MATLAB\Wytham_Summary\WythamPaper\"/>
    </mc:Choice>
  </mc:AlternateContent>
  <xr:revisionPtr revIDLastSave="0" documentId="10_ncr:100000_{F4968081-337F-4C5F-834C-A87C202880E8}" xr6:coauthVersionLast="31" xr6:coauthVersionMax="31" xr10:uidLastSave="{00000000-0000-0000-0000-000000000000}"/>
  <bookViews>
    <workbookView xWindow="0" yWindow="0" windowWidth="15360" windowHeight="6420" xr2:uid="{00000000-000D-0000-FFFF-FFFF00000000}"/>
  </bookViews>
  <sheets>
    <sheet name="Everything_v2" sheetId="12" r:id="rId1"/>
  </sheets>
  <calcPr calcId="179017"/>
</workbook>
</file>

<file path=xl/calcChain.xml><?xml version="1.0" encoding="utf-8"?>
<calcChain xmlns="http://schemas.openxmlformats.org/spreadsheetml/2006/main">
  <c r="O507" i="12" l="1"/>
  <c r="N507" i="12"/>
  <c r="M507" i="12"/>
  <c r="O506" i="12"/>
  <c r="N506" i="12"/>
  <c r="M506" i="12"/>
  <c r="O505" i="12"/>
  <c r="N505" i="12"/>
  <c r="M505" i="12"/>
  <c r="O504" i="12"/>
  <c r="N504" i="12"/>
  <c r="M504" i="12"/>
  <c r="O503" i="12"/>
  <c r="N503" i="12"/>
  <c r="M503" i="12"/>
  <c r="O502" i="12"/>
  <c r="N502" i="12"/>
  <c r="M502" i="12"/>
  <c r="O501" i="12"/>
  <c r="N501" i="12"/>
  <c r="M501" i="12"/>
  <c r="O500" i="12"/>
  <c r="N500" i="12"/>
  <c r="M500" i="12"/>
  <c r="O499" i="12"/>
  <c r="N499" i="12"/>
  <c r="M499" i="12"/>
  <c r="O498" i="12"/>
  <c r="N498" i="12"/>
  <c r="M498" i="12"/>
  <c r="O497" i="12"/>
  <c r="N497" i="12"/>
  <c r="M497" i="12"/>
  <c r="O496" i="12"/>
  <c r="N496" i="12"/>
  <c r="M496" i="12"/>
  <c r="O495" i="12"/>
  <c r="N495" i="12"/>
  <c r="M495" i="12"/>
  <c r="O494" i="12"/>
  <c r="N494" i="12"/>
  <c r="M494" i="12"/>
  <c r="O493" i="12"/>
  <c r="N493" i="12"/>
  <c r="M493" i="12"/>
  <c r="O492" i="12"/>
  <c r="N492" i="12"/>
  <c r="M492" i="12"/>
  <c r="O491" i="12"/>
  <c r="N491" i="12"/>
  <c r="M491" i="12"/>
  <c r="O490" i="12"/>
  <c r="N490" i="12"/>
  <c r="M490" i="12"/>
  <c r="O489" i="12"/>
  <c r="N489" i="12"/>
  <c r="M489" i="12"/>
  <c r="O488" i="12"/>
  <c r="N488" i="12"/>
  <c r="M488" i="12"/>
  <c r="O487" i="12"/>
  <c r="N487" i="12"/>
  <c r="M487" i="12"/>
  <c r="AG363" i="12" l="1"/>
  <c r="R363" i="12"/>
  <c r="AC22" i="12"/>
  <c r="R452" i="12"/>
  <c r="R451" i="12"/>
  <c r="R171" i="12"/>
  <c r="R268" i="12"/>
  <c r="R267" i="12"/>
  <c r="R110" i="12"/>
  <c r="R254" i="12"/>
  <c r="R255" i="12"/>
  <c r="R181" i="12"/>
  <c r="R187" i="12"/>
  <c r="R401" i="12"/>
  <c r="R309" i="12"/>
  <c r="R392" i="12"/>
  <c r="R393" i="12"/>
  <c r="R344" i="12"/>
  <c r="R403" i="12"/>
  <c r="R404" i="12"/>
  <c r="R156" i="12"/>
  <c r="R240" i="12"/>
  <c r="R176" i="12"/>
  <c r="R70" i="12"/>
  <c r="R359" i="12"/>
  <c r="R207" i="12"/>
  <c r="R387" i="12"/>
  <c r="R228" i="12"/>
  <c r="R419" i="12"/>
  <c r="R418" i="12"/>
  <c r="R417" i="12"/>
  <c r="R64" i="12"/>
  <c r="R136" i="12"/>
  <c r="R89" i="12"/>
  <c r="R388" i="12"/>
  <c r="R307" i="12"/>
  <c r="R308" i="12"/>
  <c r="R61" i="12"/>
  <c r="R140" i="12"/>
  <c r="R57" i="12"/>
  <c r="R75" i="12"/>
  <c r="R68" i="12"/>
  <c r="R293" i="12"/>
  <c r="R292" i="12"/>
  <c r="R127" i="12"/>
  <c r="R193" i="12"/>
  <c r="R137" i="12"/>
  <c r="R389" i="12"/>
  <c r="R287" i="12"/>
  <c r="R286" i="12"/>
  <c r="R21" i="12"/>
  <c r="R282" i="12"/>
  <c r="R82" i="12"/>
  <c r="R125" i="12"/>
  <c r="R272" i="12"/>
  <c r="R271" i="12"/>
  <c r="R53" i="12"/>
  <c r="R56" i="12"/>
  <c r="R98" i="12"/>
  <c r="R105" i="12"/>
  <c r="R79" i="12"/>
  <c r="R385" i="12"/>
  <c r="R104" i="12"/>
  <c r="R145" i="12"/>
  <c r="R151" i="12"/>
  <c r="R172" i="12"/>
  <c r="R380" i="12"/>
  <c r="R312" i="12"/>
  <c r="R313" i="12"/>
  <c r="R284" i="12"/>
  <c r="R285" i="12"/>
  <c r="R191" i="12"/>
  <c r="R200" i="12"/>
  <c r="R241" i="12"/>
  <c r="R222" i="12"/>
  <c r="R242" i="12"/>
  <c r="R353" i="12"/>
  <c r="R126" i="12"/>
  <c r="R60" i="12"/>
  <c r="R84" i="12"/>
  <c r="R273" i="12"/>
  <c r="R274" i="12"/>
  <c r="R63" i="12"/>
  <c r="R162" i="12"/>
  <c r="R71" i="12"/>
  <c r="R163" i="12"/>
  <c r="R148" i="12"/>
  <c r="R158" i="12"/>
  <c r="R144" i="12"/>
  <c r="R67" i="12"/>
  <c r="R420" i="12"/>
  <c r="R264" i="12"/>
  <c r="R261" i="12"/>
  <c r="R262" i="12"/>
  <c r="R263" i="12"/>
  <c r="R395" i="12"/>
  <c r="R335" i="12"/>
  <c r="R386" i="12"/>
  <c r="R327" i="12"/>
  <c r="R167" i="12"/>
  <c r="R246" i="12"/>
  <c r="R247" i="12"/>
  <c r="R381" i="12"/>
  <c r="R382" i="12"/>
  <c r="R384" i="12"/>
  <c r="R227" i="12"/>
  <c r="R143" i="12"/>
  <c r="R117" i="12"/>
  <c r="R123" i="12"/>
  <c r="R383" i="12"/>
  <c r="R201" i="12"/>
  <c r="R133" i="12"/>
  <c r="R153" i="12"/>
  <c r="R45" i="12"/>
  <c r="R352" i="12"/>
  <c r="R41" i="12"/>
  <c r="R90" i="12"/>
  <c r="R155" i="12"/>
  <c r="R368" i="12"/>
  <c r="R195" i="12"/>
  <c r="R177" i="12"/>
  <c r="R95" i="12"/>
  <c r="R203" i="12"/>
  <c r="R243" i="12"/>
  <c r="R351" i="12"/>
  <c r="R206" i="12"/>
  <c r="R349" i="12"/>
  <c r="R102" i="12"/>
  <c r="R197" i="12"/>
  <c r="R107" i="12"/>
  <c r="R211" i="12"/>
  <c r="R350" i="12"/>
  <c r="R231" i="12"/>
  <c r="R213" i="12"/>
  <c r="R173" i="12"/>
  <c r="R477" i="12"/>
  <c r="R476" i="12"/>
  <c r="R460" i="12"/>
  <c r="R459" i="12"/>
  <c r="R458" i="12"/>
  <c r="R457" i="12"/>
  <c r="R443" i="12"/>
  <c r="R113" i="12"/>
  <c r="R3" i="12"/>
  <c r="R170" i="12"/>
  <c r="R434" i="12"/>
  <c r="R439" i="12"/>
  <c r="R150" i="12"/>
  <c r="R215" i="12"/>
  <c r="R290" i="12"/>
  <c r="R440" i="12"/>
  <c r="R424" i="12"/>
  <c r="R182" i="12"/>
  <c r="R431" i="12"/>
  <c r="R427" i="12"/>
  <c r="R139" i="12"/>
  <c r="R230" i="12"/>
  <c r="R438" i="12"/>
  <c r="R435" i="12"/>
  <c r="R436" i="12"/>
  <c r="R437" i="12"/>
  <c r="R253" i="12"/>
  <c r="R252" i="12"/>
  <c r="R433" i="12"/>
  <c r="R183" i="12"/>
  <c r="R429" i="12"/>
  <c r="R29" i="12"/>
  <c r="R73" i="12"/>
  <c r="R99" i="12"/>
  <c r="R116" i="12"/>
  <c r="R24" i="12"/>
  <c r="R26" i="12"/>
  <c r="R58" i="12"/>
  <c r="R34" i="12"/>
  <c r="R14" i="12"/>
  <c r="R59" i="12"/>
  <c r="R92" i="12"/>
  <c r="R37" i="12"/>
  <c r="R48" i="12"/>
  <c r="R33" i="12"/>
  <c r="R55" i="12"/>
  <c r="R134" i="12"/>
  <c r="R296" i="12"/>
  <c r="R5" i="12"/>
  <c r="R354" i="12"/>
  <c r="R257" i="12"/>
  <c r="R256" i="12"/>
  <c r="R122" i="12"/>
  <c r="R235" i="12"/>
  <c r="R355" i="12"/>
  <c r="R42" i="12"/>
  <c r="R303" i="12"/>
  <c r="R302" i="12"/>
  <c r="R103" i="12"/>
  <c r="R226" i="12"/>
  <c r="R149" i="12"/>
  <c r="R342" i="12"/>
  <c r="R147" i="12"/>
  <c r="R188" i="12"/>
  <c r="R27" i="12"/>
  <c r="R174" i="12"/>
  <c r="R7" i="12"/>
  <c r="R20" i="12"/>
  <c r="R62" i="12"/>
  <c r="R297" i="12"/>
  <c r="R301" i="12"/>
  <c r="R300" i="12"/>
  <c r="R299" i="12"/>
  <c r="R298" i="12"/>
  <c r="R360" i="12"/>
  <c r="R361" i="12"/>
  <c r="R394" i="12"/>
  <c r="R258" i="12"/>
  <c r="R338" i="12"/>
  <c r="R421" i="12"/>
  <c r="R336" i="12"/>
  <c r="R337" i="12"/>
  <c r="R154" i="12"/>
  <c r="R142" i="12"/>
  <c r="R94" i="12"/>
  <c r="R376" i="12"/>
  <c r="R54" i="12"/>
  <c r="R399" i="12"/>
  <c r="R398" i="12"/>
  <c r="R283" i="12"/>
  <c r="R186" i="12"/>
  <c r="R232" i="12"/>
  <c r="R364" i="12"/>
  <c r="R135" i="12"/>
  <c r="R2" i="12"/>
  <c r="R22" i="12"/>
  <c r="R185" i="12"/>
  <c r="R49" i="12"/>
  <c r="R69" i="12"/>
  <c r="R199" i="12"/>
  <c r="R80" i="12"/>
  <c r="R365" i="12"/>
  <c r="R166" i="12"/>
  <c r="R328" i="12"/>
  <c r="R329" i="12"/>
  <c r="R250" i="12"/>
  <c r="R138" i="12"/>
  <c r="R76" i="12"/>
  <c r="R362" i="12"/>
  <c r="R251" i="12"/>
  <c r="R249" i="12"/>
  <c r="R50" i="12"/>
  <c r="R9" i="12"/>
  <c r="R245" i="12"/>
  <c r="R244" i="12"/>
  <c r="R202" i="12"/>
  <c r="R324" i="12"/>
  <c r="R356" i="12"/>
  <c r="R40" i="12"/>
  <c r="R314" i="12"/>
  <c r="R315" i="12"/>
  <c r="R316" i="12"/>
  <c r="R100" i="12"/>
  <c r="R237" i="12"/>
  <c r="R339" i="12"/>
  <c r="R340" i="12"/>
  <c r="R406" i="12"/>
  <c r="R405" i="12"/>
  <c r="R12" i="12"/>
  <c r="R6" i="12"/>
  <c r="R322" i="12"/>
  <c r="R323" i="12"/>
  <c r="R279" i="12"/>
  <c r="R278" i="12"/>
  <c r="R305" i="12"/>
  <c r="R400" i="12"/>
  <c r="R304" i="12"/>
  <c r="R306" i="12"/>
  <c r="R330" i="12"/>
  <c r="R236" i="12"/>
  <c r="R325" i="12"/>
  <c r="R326" i="12"/>
  <c r="R157" i="12"/>
  <c r="R374" i="12"/>
  <c r="R311" i="12"/>
  <c r="R310" i="12"/>
  <c r="R373" i="12"/>
  <c r="R233" i="12"/>
  <c r="R52" i="12"/>
  <c r="R402" i="12"/>
  <c r="R317" i="12"/>
  <c r="R318" i="12"/>
  <c r="R44" i="12"/>
  <c r="R30" i="12"/>
  <c r="R129" i="12"/>
  <c r="R23" i="12"/>
  <c r="R66" i="12"/>
  <c r="R96" i="12"/>
  <c r="R165" i="12"/>
  <c r="R180" i="12"/>
  <c r="R85" i="12"/>
  <c r="R78" i="12"/>
  <c r="R87" i="12"/>
  <c r="R234" i="12"/>
  <c r="R43" i="12"/>
  <c r="R321" i="12"/>
  <c r="R320" i="12"/>
  <c r="R319" i="12"/>
  <c r="R343" i="12"/>
  <c r="R130" i="12"/>
  <c r="R114" i="12"/>
  <c r="R379" i="12"/>
  <c r="R189" i="12"/>
  <c r="R288" i="12"/>
  <c r="R289" i="12"/>
  <c r="R378" i="12"/>
  <c r="R160" i="12"/>
  <c r="R416" i="12"/>
  <c r="R377" i="12"/>
  <c r="R396" i="12"/>
  <c r="R276" i="12"/>
  <c r="R277" i="12"/>
  <c r="R275" i="12"/>
  <c r="R198" i="12"/>
  <c r="R375" i="12"/>
  <c r="R229" i="12"/>
  <c r="R175" i="12"/>
  <c r="R77" i="12"/>
  <c r="R371" i="12"/>
  <c r="R370" i="12"/>
  <c r="R341" i="12"/>
  <c r="R146" i="12"/>
  <c r="R72" i="12"/>
  <c r="R372" i="12"/>
  <c r="R204" i="12"/>
  <c r="R15" i="12"/>
  <c r="R32" i="12"/>
  <c r="R35" i="12"/>
  <c r="R36" i="12"/>
  <c r="R74" i="12"/>
  <c r="R31" i="12"/>
  <c r="R169" i="12"/>
  <c r="R209" i="12"/>
  <c r="R412" i="12"/>
  <c r="R270" i="12"/>
  <c r="R269" i="12"/>
  <c r="R214" i="12"/>
  <c r="R413" i="12"/>
  <c r="R414" i="12"/>
  <c r="R291" i="12"/>
  <c r="R415" i="12"/>
  <c r="R225" i="12"/>
  <c r="R334" i="12"/>
  <c r="R333" i="12"/>
  <c r="R216" i="12"/>
  <c r="R178" i="12"/>
  <c r="R11" i="12"/>
  <c r="R220" i="12"/>
  <c r="R410" i="12"/>
  <c r="R411" i="12"/>
  <c r="R28" i="12"/>
  <c r="R239" i="12"/>
  <c r="R38" i="12"/>
  <c r="R91" i="12"/>
  <c r="R159" i="12"/>
  <c r="R367" i="12"/>
  <c r="R119" i="12"/>
  <c r="R224" i="12"/>
  <c r="R47" i="12"/>
  <c r="R366" i="12"/>
  <c r="R259" i="12"/>
  <c r="R260" i="12"/>
  <c r="R391" i="12"/>
  <c r="R332" i="12"/>
  <c r="R51" i="12"/>
  <c r="R331" i="12"/>
  <c r="R194" i="12"/>
  <c r="R65" i="12"/>
  <c r="R221" i="12"/>
  <c r="R390" i="12"/>
  <c r="R210" i="12"/>
  <c r="R101" i="12"/>
  <c r="R118" i="12"/>
  <c r="R128" i="12"/>
  <c r="R83" i="12"/>
  <c r="R192" i="12"/>
  <c r="R369" i="12"/>
  <c r="R115" i="12"/>
  <c r="R205" i="12"/>
  <c r="R132" i="12"/>
  <c r="R93" i="12"/>
  <c r="R190" i="12"/>
  <c r="R25" i="12"/>
  <c r="R131" i="12"/>
  <c r="R348" i="12"/>
  <c r="R184" i="12"/>
  <c r="R347" i="12"/>
  <c r="R446" i="12"/>
  <c r="R475" i="12"/>
  <c r="R456" i="12"/>
  <c r="R448" i="12"/>
  <c r="R447" i="12"/>
  <c r="R483" i="12"/>
  <c r="R482" i="12"/>
  <c r="R484" i="12"/>
  <c r="R481" i="12"/>
  <c r="R462" i="12"/>
  <c r="R464" i="12"/>
  <c r="R465" i="12"/>
  <c r="R463" i="12"/>
  <c r="R461" i="12"/>
  <c r="R455" i="12"/>
  <c r="R480" i="12"/>
  <c r="R479" i="12"/>
  <c r="R478" i="12"/>
  <c r="R468" i="12"/>
  <c r="R469" i="12"/>
  <c r="R467" i="12"/>
  <c r="R466" i="12"/>
  <c r="R470" i="12"/>
  <c r="R471" i="12"/>
  <c r="R454" i="12"/>
  <c r="R441" i="12"/>
  <c r="R453" i="12"/>
  <c r="R449" i="12"/>
  <c r="R450" i="12"/>
  <c r="R428" i="12"/>
  <c r="R432" i="12"/>
  <c r="R108" i="12"/>
  <c r="R430" i="12"/>
  <c r="R219" i="12"/>
  <c r="R238" i="12"/>
  <c r="R217" i="12"/>
  <c r="R39" i="12"/>
  <c r="R141" i="12"/>
  <c r="R81" i="12"/>
  <c r="R19" i="12"/>
  <c r="R97" i="12"/>
  <c r="R4" i="12"/>
  <c r="R10" i="12"/>
  <c r="R18" i="12"/>
  <c r="R8" i="12"/>
  <c r="R46" i="12"/>
  <c r="R111" i="12"/>
  <c r="R120" i="12"/>
  <c r="R17" i="12"/>
  <c r="R13" i="12"/>
  <c r="R168" i="12"/>
  <c r="R121" i="12"/>
  <c r="R266" i="12"/>
  <c r="R265" i="12"/>
  <c r="R218" i="12"/>
  <c r="R212" i="12"/>
  <c r="R16" i="12"/>
  <c r="R248" i="12"/>
  <c r="R357" i="12"/>
  <c r="R281" i="12"/>
  <c r="R280" i="12"/>
  <c r="R345" i="12"/>
  <c r="R179" i="12"/>
  <c r="R409" i="12"/>
  <c r="R408" i="12"/>
  <c r="R407" i="12"/>
  <c r="R358" i="12"/>
  <c r="R124" i="12"/>
  <c r="R109" i="12"/>
  <c r="R161" i="12"/>
  <c r="R346" i="12"/>
  <c r="R223" i="12"/>
  <c r="R112" i="12"/>
  <c r="R152" i="12"/>
  <c r="R208" i="12"/>
  <c r="R397" i="12"/>
  <c r="R86" i="12"/>
  <c r="R473" i="12"/>
  <c r="R474" i="12"/>
  <c r="R423" i="12"/>
  <c r="R472" i="12"/>
  <c r="R444" i="12"/>
  <c r="R442" i="12"/>
  <c r="R445" i="12"/>
  <c r="R425" i="12"/>
  <c r="R426" i="12"/>
  <c r="R88" i="12"/>
  <c r="R106" i="12"/>
  <c r="R294" i="12"/>
  <c r="R295" i="12"/>
  <c r="R164" i="12"/>
  <c r="R422" i="12"/>
  <c r="R196" i="12"/>
  <c r="AG196" i="12"/>
  <c r="AG422" i="12"/>
  <c r="AG164" i="12"/>
  <c r="AG295" i="12"/>
  <c r="AG294" i="12"/>
  <c r="AG106" i="12"/>
  <c r="AG88" i="12"/>
  <c r="AG426" i="12"/>
  <c r="AG425" i="12"/>
  <c r="AG445" i="12"/>
  <c r="AG442" i="12"/>
  <c r="AG444" i="12"/>
  <c r="AG472" i="12"/>
  <c r="AG423" i="12"/>
  <c r="AG474" i="12"/>
  <c r="AG473" i="12"/>
  <c r="AG86" i="12"/>
  <c r="AG397" i="12"/>
  <c r="AG208" i="12"/>
  <c r="AG152" i="12"/>
  <c r="AG112" i="12"/>
  <c r="AG223" i="12"/>
  <c r="AG346" i="12"/>
  <c r="AG161" i="12"/>
  <c r="AG109" i="12"/>
  <c r="AG124" i="12"/>
  <c r="AG358" i="12"/>
  <c r="AG407" i="12"/>
  <c r="AG408" i="12"/>
  <c r="AG409" i="12"/>
  <c r="AG179" i="12"/>
  <c r="AG345" i="12"/>
  <c r="AG280" i="12"/>
  <c r="AG281" i="12"/>
  <c r="AG357" i="12"/>
  <c r="AG248" i="12"/>
  <c r="AG16" i="12"/>
  <c r="AG212" i="12"/>
  <c r="AG218" i="12"/>
  <c r="AG265" i="12"/>
  <c r="AG266" i="12"/>
  <c r="AG121" i="12"/>
  <c r="AG168" i="12"/>
  <c r="AG13" i="12"/>
  <c r="AG17" i="12"/>
  <c r="AG120" i="12"/>
  <c r="AG111" i="12"/>
  <c r="AG46" i="12"/>
  <c r="AG8" i="12"/>
  <c r="AG18" i="12"/>
  <c r="AG10" i="12"/>
  <c r="AG4" i="12"/>
  <c r="AG97" i="12"/>
  <c r="AG19" i="12"/>
  <c r="AG81" i="12"/>
  <c r="AG141" i="12"/>
  <c r="AG39" i="12"/>
  <c r="AG217" i="12"/>
  <c r="AG238" i="12"/>
  <c r="AG219" i="12"/>
  <c r="AG430" i="12"/>
  <c r="AG108" i="12"/>
  <c r="AG432" i="12"/>
  <c r="AG428" i="12"/>
  <c r="AG450" i="12"/>
  <c r="AG449" i="12"/>
  <c r="AG453" i="12"/>
  <c r="AG441" i="12"/>
  <c r="AG454" i="12"/>
  <c r="AG471" i="12"/>
  <c r="AG470" i="12"/>
  <c r="AG466" i="12"/>
  <c r="AG467" i="12"/>
  <c r="AG469" i="12"/>
  <c r="AG468" i="12"/>
  <c r="AG478" i="12"/>
  <c r="AG479" i="12"/>
  <c r="AG480" i="12"/>
  <c r="AG455" i="12"/>
  <c r="AG461" i="12"/>
  <c r="AG463" i="12"/>
  <c r="AG465" i="12"/>
  <c r="AG464" i="12"/>
  <c r="AG462" i="12"/>
  <c r="AG481" i="12"/>
  <c r="AG484" i="12"/>
  <c r="AG482" i="12"/>
  <c r="AG483" i="12"/>
  <c r="AG447" i="12"/>
  <c r="AG448" i="12"/>
  <c r="AG456" i="12"/>
  <c r="AG475" i="12"/>
  <c r="AG446" i="12"/>
  <c r="AG347" i="12"/>
  <c r="AG184" i="12"/>
  <c r="AG348" i="12"/>
  <c r="AG131" i="12"/>
  <c r="AG25" i="12"/>
  <c r="AG190" i="12"/>
  <c r="AG93" i="12"/>
  <c r="AG132" i="12"/>
  <c r="AG205" i="12"/>
  <c r="AG115" i="12"/>
  <c r="AG369" i="12"/>
  <c r="AG192" i="12"/>
  <c r="AG83" i="12"/>
  <c r="AG128" i="12"/>
  <c r="AG118" i="12"/>
  <c r="AG101" i="12"/>
  <c r="AG210" i="12"/>
  <c r="AG390" i="12"/>
  <c r="AG221" i="12"/>
  <c r="AG65" i="12"/>
  <c r="AG194" i="12"/>
  <c r="AG331" i="12"/>
  <c r="AG51" i="12"/>
  <c r="AG332" i="12"/>
  <c r="AG391" i="12"/>
  <c r="AG260" i="12"/>
  <c r="AG259" i="12"/>
  <c r="AG366" i="12"/>
  <c r="AG47" i="12"/>
  <c r="AG224" i="12"/>
  <c r="AG119" i="12"/>
  <c r="AG367" i="12"/>
  <c r="AG159" i="12"/>
  <c r="AG91" i="12"/>
  <c r="AG38" i="12"/>
  <c r="AG239" i="12"/>
  <c r="AG28" i="12"/>
  <c r="AG411" i="12"/>
  <c r="AG410" i="12"/>
  <c r="AG220" i="12"/>
  <c r="AG11" i="12"/>
  <c r="AG178" i="12"/>
  <c r="AG216" i="12"/>
  <c r="AG333" i="12"/>
  <c r="AG334" i="12"/>
  <c r="AG225" i="12"/>
  <c r="AG415" i="12"/>
  <c r="AG291" i="12"/>
  <c r="AG414" i="12"/>
  <c r="AG413" i="12"/>
  <c r="AG214" i="12"/>
  <c r="AG269" i="12"/>
  <c r="AG270" i="12"/>
  <c r="AG412" i="12"/>
  <c r="AG209" i="12"/>
  <c r="AG169" i="12"/>
  <c r="AG31" i="12"/>
  <c r="AG74" i="12"/>
  <c r="AG36" i="12"/>
  <c r="AG35" i="12"/>
  <c r="AG32" i="12"/>
  <c r="AG15" i="12"/>
  <c r="AG204" i="12"/>
  <c r="AG372" i="12"/>
  <c r="AG72" i="12"/>
  <c r="AG146" i="12"/>
  <c r="AG341" i="12"/>
  <c r="AG370" i="12"/>
  <c r="AG371" i="12"/>
  <c r="AG77" i="12"/>
  <c r="AG175" i="12"/>
  <c r="AG229" i="12"/>
  <c r="AG375" i="12"/>
  <c r="AG198" i="12"/>
  <c r="AG275" i="12"/>
  <c r="AG277" i="12"/>
  <c r="AG276" i="12"/>
  <c r="AG396" i="12"/>
  <c r="AG377" i="12"/>
  <c r="AG416" i="12"/>
  <c r="AG160" i="12"/>
  <c r="AG378" i="12"/>
  <c r="AG289" i="12"/>
  <c r="AG288" i="12"/>
  <c r="AG189" i="12"/>
  <c r="AG379" i="12"/>
  <c r="AG114" i="12"/>
  <c r="AG130" i="12"/>
  <c r="AG343" i="12"/>
  <c r="AG319" i="12"/>
  <c r="AG320" i="12"/>
  <c r="AG321" i="12"/>
  <c r="AG43" i="12"/>
  <c r="AG234" i="12"/>
  <c r="AG87" i="12"/>
  <c r="AG78" i="12"/>
  <c r="AG85" i="12"/>
  <c r="AG180" i="12"/>
  <c r="AG165" i="12"/>
  <c r="AG96" i="12"/>
  <c r="AG66" i="12"/>
  <c r="AG23" i="12"/>
  <c r="AG129" i="12"/>
  <c r="AG30" i="12"/>
  <c r="AG44" i="12"/>
  <c r="AG318" i="12"/>
  <c r="AG317" i="12"/>
  <c r="AG402" i="12"/>
  <c r="AG52" i="12"/>
  <c r="AG233" i="12"/>
  <c r="AG373" i="12"/>
  <c r="AG310" i="12"/>
  <c r="AG311" i="12"/>
  <c r="AG374" i="12"/>
  <c r="AG157" i="12"/>
  <c r="AG326" i="12"/>
  <c r="AG325" i="12"/>
  <c r="AG236" i="12"/>
  <c r="AG330" i="12"/>
  <c r="AG306" i="12"/>
  <c r="AG304" i="12"/>
  <c r="AG400" i="12"/>
  <c r="AG305" i="12"/>
  <c r="AG278" i="12"/>
  <c r="AG279" i="12"/>
  <c r="AG323" i="12"/>
  <c r="AG322" i="12"/>
  <c r="AG6" i="12"/>
  <c r="AG12" i="12"/>
  <c r="AG405" i="12"/>
  <c r="AG406" i="12"/>
  <c r="AG340" i="12"/>
  <c r="AG339" i="12"/>
  <c r="AG237" i="12"/>
  <c r="AG100" i="12"/>
  <c r="AG316" i="12"/>
  <c r="AG315" i="12"/>
  <c r="AG314" i="12"/>
  <c r="AG40" i="12"/>
  <c r="AG356" i="12"/>
  <c r="AG324" i="12"/>
  <c r="AG202" i="12"/>
  <c r="AG244" i="12"/>
  <c r="AG245" i="12"/>
  <c r="AG9" i="12"/>
  <c r="AG50" i="12"/>
  <c r="AG249" i="12"/>
  <c r="AG251" i="12"/>
  <c r="AG362" i="12"/>
  <c r="AG76" i="12"/>
  <c r="AG138" i="12"/>
  <c r="AG250" i="12"/>
  <c r="AG329" i="12"/>
  <c r="AG328" i="12"/>
  <c r="AG166" i="12"/>
  <c r="AG365" i="12"/>
  <c r="AG80" i="12"/>
  <c r="AG199" i="12"/>
  <c r="AG69" i="12"/>
  <c r="AG49" i="12"/>
  <c r="AG185" i="12"/>
  <c r="AG22" i="12"/>
  <c r="AG2" i="12"/>
  <c r="AG135" i="12"/>
  <c r="AG364" i="12"/>
  <c r="AG232" i="12"/>
  <c r="AG186" i="12"/>
  <c r="AG283" i="12"/>
  <c r="AG398" i="12"/>
  <c r="AG399" i="12"/>
  <c r="AG54" i="12"/>
  <c r="AG376" i="12"/>
  <c r="AG94" i="12"/>
  <c r="AG142" i="12"/>
  <c r="AG154" i="12"/>
  <c r="AG337" i="12"/>
  <c r="AG336" i="12"/>
  <c r="AG421" i="12"/>
  <c r="AG338" i="12"/>
  <c r="AG258" i="12"/>
  <c r="AG394" i="12"/>
  <c r="AG361" i="12"/>
  <c r="AG360" i="12"/>
  <c r="AG298" i="12"/>
  <c r="AG299" i="12"/>
  <c r="AG300" i="12"/>
  <c r="AG301" i="12"/>
  <c r="AG297" i="12"/>
  <c r="AG62" i="12"/>
  <c r="AG20" i="12"/>
  <c r="AG7" i="12"/>
  <c r="AG174" i="12"/>
  <c r="AG27" i="12"/>
  <c r="AG188" i="12"/>
  <c r="AG147" i="12"/>
  <c r="AG342" i="12"/>
  <c r="AG149" i="12"/>
  <c r="AG226" i="12"/>
  <c r="AG103" i="12"/>
  <c r="AG302" i="12"/>
  <c r="AG303" i="12"/>
  <c r="AG42" i="12"/>
  <c r="AG355" i="12"/>
  <c r="AG235" i="12"/>
  <c r="AG122" i="12"/>
  <c r="AG256" i="12"/>
  <c r="AG257" i="12"/>
  <c r="AG354" i="12"/>
  <c r="AG5" i="12"/>
  <c r="AG296" i="12"/>
  <c r="AG134" i="12"/>
  <c r="AG55" i="12"/>
  <c r="AG33" i="12"/>
  <c r="AG48" i="12"/>
  <c r="AG37" i="12"/>
  <c r="AG92" i="12"/>
  <c r="AG59" i="12"/>
  <c r="AG14" i="12"/>
  <c r="AG34" i="12"/>
  <c r="AG58" i="12"/>
  <c r="AG26" i="12"/>
  <c r="AG24" i="12"/>
  <c r="AG116" i="12"/>
  <c r="AG99" i="12"/>
  <c r="AG73" i="12"/>
  <c r="AG29" i="12"/>
  <c r="AG429" i="12"/>
  <c r="AG183" i="12"/>
  <c r="AG433" i="12"/>
  <c r="AG252" i="12"/>
  <c r="AG253" i="12"/>
  <c r="AG437" i="12"/>
  <c r="AG436" i="12"/>
  <c r="AG435" i="12"/>
  <c r="AG438" i="12"/>
  <c r="AG230" i="12"/>
  <c r="AG139" i="12"/>
  <c r="AG427" i="12"/>
  <c r="AG431" i="12"/>
  <c r="AG182" i="12"/>
  <c r="AG424" i="12"/>
  <c r="AG440" i="12"/>
  <c r="AG290" i="12"/>
  <c r="AG215" i="12"/>
  <c r="AG150" i="12"/>
  <c r="AG439" i="12"/>
  <c r="AG434" i="12"/>
  <c r="AG170" i="12"/>
  <c r="AG3" i="12"/>
  <c r="AG113" i="12"/>
  <c r="AG443" i="12"/>
  <c r="AG457" i="12"/>
  <c r="AG458" i="12"/>
  <c r="AG459" i="12"/>
  <c r="AG460" i="12"/>
  <c r="AG476" i="12"/>
  <c r="AG477" i="12"/>
  <c r="AG173" i="12"/>
  <c r="AG213" i="12"/>
  <c r="AG231" i="12"/>
  <c r="AG350" i="12"/>
  <c r="AG211" i="12"/>
  <c r="AG107" i="12"/>
  <c r="AG197" i="12"/>
  <c r="AG102" i="12"/>
  <c r="AG349" i="12"/>
  <c r="AG206" i="12"/>
  <c r="AG351" i="12"/>
  <c r="AG243" i="12"/>
  <c r="AG203" i="12"/>
  <c r="AG95" i="12"/>
  <c r="AG177" i="12"/>
  <c r="AG195" i="12"/>
  <c r="AG368" i="12"/>
  <c r="AG155" i="12"/>
  <c r="AG90" i="12"/>
  <c r="AG41" i="12"/>
  <c r="AG352" i="12"/>
  <c r="AG45" i="12"/>
  <c r="AG153" i="12"/>
  <c r="AG133" i="12"/>
  <c r="AG201" i="12"/>
  <c r="AG383" i="12"/>
  <c r="AG123" i="12"/>
  <c r="AG117" i="12"/>
  <c r="AG143" i="12"/>
  <c r="AG227" i="12"/>
  <c r="AG384" i="12"/>
  <c r="AG382" i="12"/>
  <c r="AG381" i="12"/>
  <c r="AG247" i="12"/>
  <c r="AG246" i="12"/>
  <c r="AG167" i="12"/>
  <c r="AG327" i="12"/>
  <c r="AG386" i="12"/>
  <c r="AG335" i="12"/>
  <c r="AG395" i="12"/>
  <c r="AG263" i="12"/>
  <c r="AG262" i="12"/>
  <c r="AG261" i="12"/>
  <c r="AG264" i="12"/>
  <c r="AG420" i="12"/>
  <c r="AG67" i="12"/>
  <c r="AG144" i="12"/>
  <c r="AG158" i="12"/>
  <c r="AG148" i="12"/>
  <c r="AG163" i="12"/>
  <c r="AG71" i="12"/>
  <c r="AG162" i="12"/>
  <c r="AG63" i="12"/>
  <c r="AG274" i="12"/>
  <c r="AG273" i="12"/>
  <c r="AG84" i="12"/>
  <c r="AG60" i="12"/>
  <c r="AG126" i="12"/>
  <c r="AG353" i="12"/>
  <c r="AG242" i="12"/>
  <c r="AG222" i="12"/>
  <c r="AG241" i="12"/>
  <c r="AG200" i="12"/>
  <c r="AG191" i="12"/>
  <c r="AG285" i="12"/>
  <c r="AG284" i="12"/>
  <c r="AG313" i="12"/>
  <c r="AG312" i="12"/>
  <c r="AG380" i="12"/>
  <c r="AG172" i="12"/>
  <c r="AG151" i="12"/>
  <c r="AG145" i="12"/>
  <c r="AG104" i="12"/>
  <c r="AG385" i="12"/>
  <c r="AG79" i="12"/>
  <c r="AG105" i="12"/>
  <c r="AG98" i="12"/>
  <c r="AG56" i="12"/>
  <c r="AG53" i="12"/>
  <c r="AG271" i="12"/>
  <c r="AG272" i="12"/>
  <c r="AG125" i="12"/>
  <c r="AG82" i="12"/>
  <c r="AG282" i="12"/>
  <c r="AG21" i="12"/>
  <c r="AG286" i="12"/>
  <c r="AG287" i="12"/>
  <c r="AG389" i="12"/>
  <c r="AG137" i="12"/>
  <c r="AG193" i="12"/>
  <c r="AG127" i="12"/>
  <c r="AG292" i="12"/>
  <c r="AG293" i="12"/>
  <c r="AG68" i="12"/>
  <c r="AG75" i="12"/>
  <c r="AG57" i="12"/>
  <c r="AG140" i="12"/>
  <c r="AG61" i="12"/>
  <c r="AG308" i="12"/>
  <c r="AG307" i="12"/>
  <c r="AG388" i="12"/>
  <c r="AG89" i="12"/>
  <c r="AG136" i="12"/>
  <c r="AG64" i="12"/>
  <c r="AG417" i="12"/>
  <c r="AG418" i="12"/>
  <c r="AG419" i="12"/>
  <c r="AG228" i="12"/>
  <c r="AG387" i="12"/>
  <c r="AG207" i="12"/>
  <c r="AG359" i="12"/>
  <c r="AG70" i="12"/>
  <c r="AG176" i="12"/>
  <c r="AG240" i="12"/>
  <c r="AG156" i="12"/>
  <c r="AG404" i="12"/>
  <c r="AG403" i="12"/>
  <c r="AG344" i="12"/>
  <c r="AG393" i="12"/>
  <c r="AG392" i="12"/>
  <c r="AG309" i="12"/>
  <c r="AG401" i="12"/>
  <c r="AG187" i="12"/>
  <c r="AG181" i="12"/>
  <c r="AG255" i="12"/>
  <c r="AG254" i="12"/>
  <c r="AG110" i="12"/>
  <c r="AG267" i="12"/>
  <c r="AG268" i="12"/>
  <c r="AG171" i="12"/>
  <c r="AG451" i="12"/>
  <c r="AG452" i="12"/>
</calcChain>
</file>

<file path=xl/sharedStrings.xml><?xml version="1.0" encoding="utf-8"?>
<sst xmlns="http://schemas.openxmlformats.org/spreadsheetml/2006/main" count="2499" uniqueCount="247">
  <si>
    <t>tag</t>
  </si>
  <si>
    <t>stemtag</t>
  </si>
  <si>
    <t>stemtag2</t>
  </si>
  <si>
    <t>spcode</t>
  </si>
  <si>
    <t>plotnum</t>
  </si>
  <si>
    <t>subplot</t>
  </si>
  <si>
    <t>lx</t>
  </si>
  <si>
    <t>ly</t>
  </si>
  <si>
    <t>hom10</t>
  </si>
  <si>
    <t>M</t>
  </si>
  <si>
    <t>ACERPS</t>
  </si>
  <si>
    <t>D</t>
  </si>
  <si>
    <t>Dead</t>
  </si>
  <si>
    <t>CRATMO</t>
  </si>
  <si>
    <t>FRAXEX</t>
  </si>
  <si>
    <t>CORYAV</t>
  </si>
  <si>
    <t>L</t>
  </si>
  <si>
    <t>D;L</t>
  </si>
  <si>
    <t>ACERCA</t>
  </si>
  <si>
    <t>QUERRO</t>
  </si>
  <si>
    <t>NA</t>
  </si>
  <si>
    <t>dbh08 (in mm)</t>
  </si>
  <si>
    <t>dbh10 (in mm)</t>
  </si>
  <si>
    <t>hom 16</t>
  </si>
  <si>
    <t>Sycamore</t>
  </si>
  <si>
    <t>Birch</t>
  </si>
  <si>
    <t>dbh16 (mm)</t>
  </si>
  <si>
    <t>Broken</t>
  </si>
  <si>
    <t>Census ID</t>
  </si>
  <si>
    <t>Tree_ID</t>
  </si>
  <si>
    <t>Volume_m3</t>
  </si>
  <si>
    <t>Height_m</t>
  </si>
  <si>
    <t>DBH_cm</t>
  </si>
  <si>
    <t>DBH_triangulation_cm</t>
  </si>
  <si>
    <t>1075a</t>
  </si>
  <si>
    <t>1075b</t>
  </si>
  <si>
    <t>1087a</t>
  </si>
  <si>
    <t>1087b</t>
  </si>
  <si>
    <t>1135b</t>
  </si>
  <si>
    <t>1195a</t>
  </si>
  <si>
    <t>1195b</t>
  </si>
  <si>
    <t>1195c</t>
  </si>
  <si>
    <t>1268a</t>
  </si>
  <si>
    <t>nan</t>
  </si>
  <si>
    <t>1268b</t>
  </si>
  <si>
    <t>1278a</t>
  </si>
  <si>
    <t>1278b</t>
  </si>
  <si>
    <t>138a</t>
  </si>
  <si>
    <t>138b</t>
  </si>
  <si>
    <t>139a</t>
  </si>
  <si>
    <t>139b</t>
  </si>
  <si>
    <t>1438a</t>
  </si>
  <si>
    <t>1438b</t>
  </si>
  <si>
    <t>1480a</t>
  </si>
  <si>
    <t>1480b</t>
  </si>
  <si>
    <t>1480c</t>
  </si>
  <si>
    <t>1480d</t>
  </si>
  <si>
    <t>1480e</t>
  </si>
  <si>
    <t>1501a</t>
  </si>
  <si>
    <t>1501b</t>
  </si>
  <si>
    <t>1513a</t>
  </si>
  <si>
    <t>1513b</t>
  </si>
  <si>
    <t>1532a</t>
  </si>
  <si>
    <t>1532b</t>
  </si>
  <si>
    <t>1570a</t>
  </si>
  <si>
    <t>1570b</t>
  </si>
  <si>
    <t>1581a</t>
  </si>
  <si>
    <t>1581b</t>
  </si>
  <si>
    <t>1593a</t>
  </si>
  <si>
    <t>1593b</t>
  </si>
  <si>
    <t>1593c</t>
  </si>
  <si>
    <t>1593d</t>
  </si>
  <si>
    <t>1679a</t>
  </si>
  <si>
    <t>174a</t>
  </si>
  <si>
    <t>174b</t>
  </si>
  <si>
    <t>1800a</t>
  </si>
  <si>
    <t>1800b</t>
  </si>
  <si>
    <t>180a</t>
  </si>
  <si>
    <t>1822a</t>
  </si>
  <si>
    <t>1822b</t>
  </si>
  <si>
    <t>1822c</t>
  </si>
  <si>
    <t>1822d</t>
  </si>
  <si>
    <t>1822e</t>
  </si>
  <si>
    <t>184a</t>
  </si>
  <si>
    <t>184b</t>
  </si>
  <si>
    <t>184c</t>
  </si>
  <si>
    <t>1861a</t>
  </si>
  <si>
    <t>1861b</t>
  </si>
  <si>
    <t>2006a</t>
  </si>
  <si>
    <t>2006b</t>
  </si>
  <si>
    <t>201a</t>
  </si>
  <si>
    <t>201b</t>
  </si>
  <si>
    <t>2024a</t>
  </si>
  <si>
    <t>2024b</t>
  </si>
  <si>
    <t>2049a</t>
  </si>
  <si>
    <t>2049b</t>
  </si>
  <si>
    <t>2057a</t>
  </si>
  <si>
    <t>2057b</t>
  </si>
  <si>
    <t>2070a</t>
  </si>
  <si>
    <t>2070b</t>
  </si>
  <si>
    <t>213a</t>
  </si>
  <si>
    <t>213b</t>
  </si>
  <si>
    <t>2310a</t>
  </si>
  <si>
    <t>2310b</t>
  </si>
  <si>
    <t>2345a</t>
  </si>
  <si>
    <t>2345b</t>
  </si>
  <si>
    <t>250a</t>
  </si>
  <si>
    <t>255a</t>
  </si>
  <si>
    <t>255b</t>
  </si>
  <si>
    <t>255c</t>
  </si>
  <si>
    <t>255d</t>
  </si>
  <si>
    <t>255e</t>
  </si>
  <si>
    <t>324a</t>
  </si>
  <si>
    <t>324b</t>
  </si>
  <si>
    <t>330a</t>
  </si>
  <si>
    <t>330b</t>
  </si>
  <si>
    <t>330c</t>
  </si>
  <si>
    <t>330d</t>
  </si>
  <si>
    <t>387a</t>
  </si>
  <si>
    <t>387b</t>
  </si>
  <si>
    <t>409a</t>
  </si>
  <si>
    <t>409b</t>
  </si>
  <si>
    <t>438a</t>
  </si>
  <si>
    <t>438b</t>
  </si>
  <si>
    <t>487a</t>
  </si>
  <si>
    <t>488a</t>
  </si>
  <si>
    <t>488b</t>
  </si>
  <si>
    <t>521a</t>
  </si>
  <si>
    <t>521b</t>
  </si>
  <si>
    <t>521c</t>
  </si>
  <si>
    <t>599a</t>
  </si>
  <si>
    <t>599b</t>
  </si>
  <si>
    <t>599c</t>
  </si>
  <si>
    <t>5a</t>
  </si>
  <si>
    <t>5b</t>
  </si>
  <si>
    <t>5c</t>
  </si>
  <si>
    <t>654a</t>
  </si>
  <si>
    <t>654b</t>
  </si>
  <si>
    <t>705a</t>
  </si>
  <si>
    <t>805a</t>
  </si>
  <si>
    <t>805b</t>
  </si>
  <si>
    <t>817a</t>
  </si>
  <si>
    <t>893a</t>
  </si>
  <si>
    <t>893b</t>
  </si>
  <si>
    <t>9092a</t>
  </si>
  <si>
    <t>9099b</t>
  </si>
  <si>
    <t>9102a</t>
  </si>
  <si>
    <t>9107a</t>
  </si>
  <si>
    <t>9107b</t>
  </si>
  <si>
    <t>914d</t>
  </si>
  <si>
    <t>914e</t>
  </si>
  <si>
    <t>927a</t>
  </si>
  <si>
    <t>927c</t>
  </si>
  <si>
    <t>927d</t>
  </si>
  <si>
    <t>927e</t>
  </si>
  <si>
    <t>945a</t>
  </si>
  <si>
    <t>945b</t>
  </si>
  <si>
    <t>1009a</t>
  </si>
  <si>
    <t>1009b</t>
  </si>
  <si>
    <t>8012a</t>
  </si>
  <si>
    <t>8012b</t>
  </si>
  <si>
    <t>8028a</t>
  </si>
  <si>
    <t>8028c</t>
  </si>
  <si>
    <t>8049a</t>
  </si>
  <si>
    <t>8053a</t>
  </si>
  <si>
    <t>8053b</t>
  </si>
  <si>
    <t>8057b</t>
  </si>
  <si>
    <t>8061a</t>
  </si>
  <si>
    <t>8061b</t>
  </si>
  <si>
    <t>8071b</t>
  </si>
  <si>
    <t>8079a</t>
  </si>
  <si>
    <t>8079b</t>
  </si>
  <si>
    <t>8086a</t>
  </si>
  <si>
    <t>8086b</t>
  </si>
  <si>
    <t>8105b</t>
  </si>
  <si>
    <t>8107b</t>
  </si>
  <si>
    <t>8107c</t>
  </si>
  <si>
    <t>8107d</t>
  </si>
  <si>
    <t>8118b</t>
  </si>
  <si>
    <t>8118c</t>
  </si>
  <si>
    <t>8118d</t>
  </si>
  <si>
    <t>8159a</t>
  </si>
  <si>
    <t>8159b</t>
  </si>
  <si>
    <t>8159c</t>
  </si>
  <si>
    <t>8159d</t>
  </si>
  <si>
    <t>8169b</t>
  </si>
  <si>
    <t>8222a</t>
  </si>
  <si>
    <t>8222c</t>
  </si>
  <si>
    <t>8222d</t>
  </si>
  <si>
    <t>(0.0809+0j)</t>
  </si>
  <si>
    <t>(8.76+0j)</t>
  </si>
  <si>
    <t>(6.41+0j)</t>
  </si>
  <si>
    <t>(nan+nan*j)</t>
  </si>
  <si>
    <t>Tree Height</t>
  </si>
  <si>
    <t>DBH</t>
  </si>
  <si>
    <t>Total Volume</t>
  </si>
  <si>
    <t>Path Fraction</t>
  </si>
  <si>
    <t>Crown Height</t>
  </si>
  <si>
    <t>Max Crown Width</t>
  </si>
  <si>
    <t>Rel Rad Asym</t>
  </si>
  <si>
    <t>Mean Angle</t>
  </si>
  <si>
    <t>Vol2/Vol1</t>
  </si>
  <si>
    <t>Total Sail Area</t>
  </si>
  <si>
    <t xml:space="preserve">dbh08 </t>
  </si>
  <si>
    <t xml:space="preserve">dbh10 </t>
  </si>
  <si>
    <t xml:space="preserve">dbh16 </t>
  </si>
  <si>
    <t>MOR</t>
  </si>
  <si>
    <t>Breaking strain</t>
  </si>
  <si>
    <t>Hmax</t>
  </si>
  <si>
    <t>Species</t>
  </si>
  <si>
    <t>Growth_Rate</t>
  </si>
  <si>
    <t>SPECIES</t>
  </si>
  <si>
    <t>Ash</t>
  </si>
  <si>
    <t>Oak</t>
  </si>
  <si>
    <t>Data</t>
  </si>
  <si>
    <t>Wscrit</t>
  </si>
  <si>
    <t>x</t>
  </si>
  <si>
    <t>y</t>
  </si>
  <si>
    <t>Branch_Length_.m.</t>
  </si>
  <si>
    <t>censusID</t>
  </si>
  <si>
    <t>species</t>
  </si>
  <si>
    <t>code</t>
  </si>
  <si>
    <t>N</t>
  </si>
  <si>
    <t>Y</t>
  </si>
  <si>
    <t>Weird</t>
  </si>
  <si>
    <t>changed</t>
  </si>
  <si>
    <t>poorly defined - delete</t>
  </si>
  <si>
    <t>Notes</t>
  </si>
  <si>
    <t>deleted since v1</t>
  </si>
  <si>
    <t>TLS_ID_v2</t>
  </si>
  <si>
    <t>TLS_ID_v1</t>
  </si>
  <si>
    <t>Density</t>
  </si>
  <si>
    <t>Elasticity</t>
  </si>
  <si>
    <t>in3</t>
  </si>
  <si>
    <t>Quality</t>
  </si>
  <si>
    <t>Good</t>
  </si>
  <si>
    <t>WD</t>
  </si>
  <si>
    <t>E</t>
  </si>
  <si>
    <t>SailArea</t>
  </si>
  <si>
    <t>MeanAngle</t>
  </si>
  <si>
    <t>CrownAsymmetry</t>
  </si>
  <si>
    <t>CrownWidth</t>
  </si>
  <si>
    <t>CrownHeight</t>
  </si>
  <si>
    <t>PathFraction</t>
  </si>
  <si>
    <t>Volume</t>
  </si>
  <si>
    <t>TreeHeight</t>
  </si>
  <si>
    <t>GrowthRate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</si>
</sst>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.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</cellStyleXfs>
  <cellXfs count="4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3" borderId="0" xfId="0" applyFill="1" applyAlignment="1" applyProtection="1">
      <alignment horizontal="center" wrapText="1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11" xfId="0" applyBorder="1"/>
    <xf numFmtId="0" fontId="20" fillId="0" borderId="0" xfId="0" applyFont="1"/>
    <xf numFmtId="0" fontId="21" fillId="35" borderId="11" xfId="0" applyFont="1" applyFill="1" applyBorder="1" applyAlignment="1">
      <alignment horizontal="right"/>
    </xf>
    <xf numFmtId="0" fontId="20" fillId="35" borderId="0" xfId="0" applyFont="1" applyFill="1"/>
    <xf numFmtId="0" fontId="21" fillId="35" borderId="11" xfId="0" applyFont="1" applyFill="1" applyBorder="1"/>
    <xf numFmtId="0" fontId="20" fillId="0" borderId="0" xfId="0" applyFont="1" applyFill="1"/>
    <xf numFmtId="0" fontId="20" fillId="35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2" fontId="23" fillId="0" borderId="0" xfId="0" applyNumberFormat="1" applyFont="1" applyFill="1" applyBorder="1"/>
    <xf numFmtId="11" fontId="23" fillId="0" borderId="0" xfId="0" applyNumberFormat="1" applyFont="1" applyFill="1" applyBorder="1"/>
    <xf numFmtId="0" fontId="21" fillId="35" borderId="0" xfId="0" applyFont="1" applyFill="1" applyBorder="1" applyAlignment="1">
      <alignment horizontal="right"/>
    </xf>
    <xf numFmtId="0" fontId="21" fillId="35" borderId="0" xfId="0" applyFont="1" applyFill="1" applyBorder="1"/>
    <xf numFmtId="0" fontId="18" fillId="36" borderId="10" xfId="0" applyFont="1" applyFill="1" applyBorder="1"/>
    <xf numFmtId="0" fontId="1" fillId="0" borderId="0" xfId="0" applyFont="1" applyFill="1" applyAlignment="1" applyProtection="1">
      <alignment horizontal="center"/>
      <protection locked="0"/>
    </xf>
    <xf numFmtId="0" fontId="18" fillId="0" borderId="11" xfId="0" applyFont="1" applyFill="1" applyBorder="1"/>
    <xf numFmtId="0" fontId="18" fillId="0" borderId="0" xfId="0" applyFont="1" applyFill="1" applyBorder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 applyProtection="1">
      <alignment horizontal="center" wrapText="1"/>
      <protection locked="0"/>
    </xf>
    <xf numFmtId="0" fontId="16" fillId="0" borderId="0" xfId="0" applyFont="1" applyFill="1"/>
    <xf numFmtId="0" fontId="18" fillId="0" borderId="10" xfId="0" applyFont="1" applyFill="1" applyBorder="1"/>
    <xf numFmtId="0" fontId="0" fillId="0" borderId="0" xfId="0" applyFill="1"/>
    <xf numFmtId="0" fontId="1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6" fontId="0" fillId="0" borderId="0" xfId="0" applyNumberFormat="1" applyFill="1"/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25" fillId="0" borderId="11" xfId="0" applyFont="1" applyFill="1" applyBorder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5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535"/>
  <sheetViews>
    <sheetView tabSelected="1" zoomScale="80" zoomScaleNormal="80" workbookViewId="0">
      <pane ySplit="1" topLeftCell="A471" activePane="bottomLeft" state="frozen"/>
      <selection activeCell="C1" sqref="C1"/>
      <selection pane="bottomLeft" activeCell="L499" sqref="L499"/>
    </sheetView>
  </sheetViews>
  <sheetFormatPr defaultRowHeight="14.5" x14ac:dyDescent="0.35"/>
  <cols>
    <col min="9" max="9" width="8.7265625" style="1"/>
    <col min="19" max="19" width="8.81640625" style="5" customWidth="1"/>
    <col min="20" max="20" width="8" style="5" customWidth="1"/>
    <col min="21" max="21" width="7.6328125" style="5" customWidth="1"/>
    <col min="22" max="23" width="8.81640625" style="4" customWidth="1"/>
    <col min="24" max="24" width="6" style="5" customWidth="1"/>
    <col min="25" max="26" width="5.81640625" style="4" customWidth="1"/>
    <col min="27" max="27" width="9.08984375" style="4" customWidth="1"/>
    <col min="28" max="29" width="8.1796875" style="5" customWidth="1"/>
    <col min="30" max="30" width="7.453125" style="4" customWidth="1"/>
    <col min="31" max="32" width="7.453125" style="7" customWidth="1"/>
    <col min="33" max="33" width="11.54296875" style="7" customWidth="1"/>
    <col min="38" max="38" width="9.81640625" style="13" customWidth="1"/>
  </cols>
  <sheetData>
    <row r="1" spans="1:40" ht="29.5" thickBot="1" x14ac:dyDescent="0.4">
      <c r="A1" t="s">
        <v>29</v>
      </c>
      <c r="B1" t="s">
        <v>216</v>
      </c>
      <c r="C1" t="s">
        <v>217</v>
      </c>
      <c r="D1" t="s">
        <v>30</v>
      </c>
      <c r="E1" t="s">
        <v>218</v>
      </c>
      <c r="F1" t="s">
        <v>31</v>
      </c>
      <c r="G1" t="s">
        <v>32</v>
      </c>
      <c r="H1" t="s">
        <v>33</v>
      </c>
      <c r="I1" s="1" t="s">
        <v>219</v>
      </c>
      <c r="J1" t="s">
        <v>12</v>
      </c>
      <c r="K1" t="s">
        <v>220</v>
      </c>
      <c r="L1" t="s">
        <v>221</v>
      </c>
      <c r="M1" t="s">
        <v>233</v>
      </c>
      <c r="N1" t="s">
        <v>231</v>
      </c>
      <c r="O1" t="s">
        <v>232</v>
      </c>
      <c r="P1" t="s">
        <v>206</v>
      </c>
      <c r="S1" s="3" t="s">
        <v>0</v>
      </c>
      <c r="T1" s="3" t="s">
        <v>1</v>
      </c>
      <c r="U1" s="3" t="s">
        <v>2</v>
      </c>
      <c r="V1" s="3" t="s">
        <v>3</v>
      </c>
      <c r="W1" s="3" t="s">
        <v>211</v>
      </c>
      <c r="X1" s="3" t="s">
        <v>4</v>
      </c>
      <c r="Y1" s="3" t="s">
        <v>5</v>
      </c>
      <c r="Z1" s="3" t="s">
        <v>6</v>
      </c>
      <c r="AA1" s="3" t="s">
        <v>7</v>
      </c>
      <c r="AB1" s="2" t="s">
        <v>21</v>
      </c>
      <c r="AC1" s="2" t="s">
        <v>22</v>
      </c>
      <c r="AD1" s="3" t="s">
        <v>8</v>
      </c>
      <c r="AE1" s="8" t="s">
        <v>26</v>
      </c>
      <c r="AF1" s="6" t="s">
        <v>23</v>
      </c>
      <c r="AG1" s="6" t="s">
        <v>210</v>
      </c>
      <c r="AI1" t="s">
        <v>229</v>
      </c>
      <c r="AL1" s="24" t="s">
        <v>230</v>
      </c>
      <c r="AM1" t="s">
        <v>224</v>
      </c>
      <c r="AN1" t="s">
        <v>227</v>
      </c>
    </row>
    <row r="2" spans="1:40" ht="16" thickBot="1" x14ac:dyDescent="0.4">
      <c r="A2">
        <v>9</v>
      </c>
      <c r="B2">
        <v>71.293727630000006</v>
      </c>
      <c r="C2">
        <v>129.40582180000001</v>
      </c>
      <c r="D2">
        <v>12.35</v>
      </c>
      <c r="E2">
        <v>3451.77</v>
      </c>
      <c r="F2">
        <v>25.1</v>
      </c>
      <c r="G2">
        <v>94.9</v>
      </c>
      <c r="H2">
        <v>38.200000000000003</v>
      </c>
      <c r="I2" s="1">
        <v>4252</v>
      </c>
      <c r="J2" t="s">
        <v>222</v>
      </c>
      <c r="K2" t="s">
        <v>10</v>
      </c>
      <c r="M2">
        <v>1</v>
      </c>
      <c r="N2" s="11">
        <v>721</v>
      </c>
      <c r="O2" s="11">
        <v>8400</v>
      </c>
      <c r="P2" s="11">
        <v>66</v>
      </c>
      <c r="Q2">
        <v>239</v>
      </c>
      <c r="R2">
        <f t="shared" ref="R2:R65" si="0">MATCH(S2,I:I,0)</f>
        <v>2</v>
      </c>
      <c r="S2" s="5">
        <v>4252</v>
      </c>
      <c r="T2" s="5">
        <v>1</v>
      </c>
      <c r="U2" s="5" t="s">
        <v>9</v>
      </c>
      <c r="V2" s="4" t="s">
        <v>10</v>
      </c>
      <c r="W2" s="4">
        <v>1</v>
      </c>
      <c r="X2" s="5">
        <v>6</v>
      </c>
      <c r="Y2" s="4">
        <v>7</v>
      </c>
      <c r="Z2" s="4">
        <v>11.8</v>
      </c>
      <c r="AA2" s="4">
        <v>1.3</v>
      </c>
      <c r="AB2" s="5">
        <v>751.5</v>
      </c>
      <c r="AC2" s="5">
        <v>758</v>
      </c>
      <c r="AD2" s="4">
        <v>1.3</v>
      </c>
      <c r="AE2" s="7">
        <v>785</v>
      </c>
      <c r="AF2" s="4">
        <v>1.3</v>
      </c>
      <c r="AG2" s="4">
        <f t="shared" ref="AG2:AG65" si="1">(AE2-AB2)/8</f>
        <v>4.1875</v>
      </c>
      <c r="AI2">
        <v>9</v>
      </c>
      <c r="AL2" s="12">
        <v>9</v>
      </c>
      <c r="AM2" s="22">
        <v>2127</v>
      </c>
      <c r="AN2" t="s">
        <v>228</v>
      </c>
    </row>
    <row r="3" spans="1:40" ht="16" thickBot="1" x14ac:dyDescent="0.4">
      <c r="A3">
        <v>10</v>
      </c>
      <c r="B3">
        <v>117.73166670000001</v>
      </c>
      <c r="C3">
        <v>117.41330240000001</v>
      </c>
      <c r="D3">
        <v>20.638999999999999</v>
      </c>
      <c r="E3">
        <v>4004.28</v>
      </c>
      <c r="F3">
        <v>28.6</v>
      </c>
      <c r="G3">
        <v>102</v>
      </c>
      <c r="H3">
        <v>93.4</v>
      </c>
      <c r="I3" s="1">
        <v>3414</v>
      </c>
      <c r="J3" t="s">
        <v>222</v>
      </c>
      <c r="K3" t="s">
        <v>14</v>
      </c>
      <c r="M3">
        <v>1</v>
      </c>
      <c r="N3" s="11">
        <v>801</v>
      </c>
      <c r="O3" s="11">
        <v>9500</v>
      </c>
      <c r="P3" s="11">
        <v>66</v>
      </c>
      <c r="Q3">
        <v>22</v>
      </c>
      <c r="R3">
        <f t="shared" si="0"/>
        <v>3</v>
      </c>
      <c r="S3" s="5">
        <v>3414</v>
      </c>
      <c r="T3" s="5">
        <v>1</v>
      </c>
      <c r="U3" s="5" t="s">
        <v>9</v>
      </c>
      <c r="V3" s="4" t="s">
        <v>14</v>
      </c>
      <c r="W3" s="4">
        <v>2</v>
      </c>
      <c r="X3" s="5">
        <v>5</v>
      </c>
      <c r="Y3" s="4">
        <v>1</v>
      </c>
      <c r="Z3" s="4">
        <v>18.399999999999999</v>
      </c>
      <c r="AA3" s="4">
        <v>5.4</v>
      </c>
      <c r="AB3" s="5">
        <v>937</v>
      </c>
      <c r="AC3" s="5">
        <v>947.5</v>
      </c>
      <c r="AD3" s="4">
        <v>1.3</v>
      </c>
      <c r="AE3" s="7">
        <v>983</v>
      </c>
      <c r="AF3" s="7">
        <v>1.3</v>
      </c>
      <c r="AG3" s="4">
        <f t="shared" si="1"/>
        <v>5.75</v>
      </c>
      <c r="AI3">
        <v>10</v>
      </c>
      <c r="AL3" s="12">
        <v>10</v>
      </c>
      <c r="AM3" s="23" t="s">
        <v>95</v>
      </c>
      <c r="AN3" t="s">
        <v>228</v>
      </c>
    </row>
    <row r="4" spans="1:40" ht="16" thickBot="1" x14ac:dyDescent="0.4">
      <c r="A4">
        <v>22</v>
      </c>
      <c r="B4">
        <v>80.410003790000005</v>
      </c>
      <c r="C4">
        <v>134.5280751</v>
      </c>
      <c r="D4">
        <v>7.9870000000000001</v>
      </c>
      <c r="E4">
        <v>1748.23</v>
      </c>
      <c r="F4">
        <v>22</v>
      </c>
      <c r="G4">
        <v>77.400000000000006</v>
      </c>
      <c r="H4">
        <v>19.2</v>
      </c>
      <c r="I4" s="1">
        <v>4249</v>
      </c>
      <c r="J4" t="s">
        <v>222</v>
      </c>
      <c r="K4" t="s">
        <v>19</v>
      </c>
      <c r="M4">
        <v>1</v>
      </c>
      <c r="N4" s="11">
        <v>865</v>
      </c>
      <c r="O4" s="11">
        <v>10500</v>
      </c>
      <c r="P4" s="11">
        <v>72</v>
      </c>
      <c r="Q4">
        <v>238</v>
      </c>
      <c r="R4">
        <f t="shared" si="0"/>
        <v>4</v>
      </c>
      <c r="S4" s="5">
        <v>4249</v>
      </c>
      <c r="T4" s="5">
        <v>1</v>
      </c>
      <c r="U4" s="5" t="s">
        <v>9</v>
      </c>
      <c r="V4" s="4" t="s">
        <v>19</v>
      </c>
      <c r="W4" s="4">
        <v>3</v>
      </c>
      <c r="X4" s="5">
        <v>6</v>
      </c>
      <c r="Y4" s="4">
        <v>7</v>
      </c>
      <c r="Z4" s="4">
        <v>21.1</v>
      </c>
      <c r="AA4" s="4">
        <v>6.7</v>
      </c>
      <c r="AB4" s="5">
        <v>791</v>
      </c>
      <c r="AC4" s="5">
        <v>810</v>
      </c>
      <c r="AD4" s="4">
        <v>1.3</v>
      </c>
      <c r="AE4" s="7">
        <v>829</v>
      </c>
      <c r="AF4" s="4">
        <v>1.3</v>
      </c>
      <c r="AG4" s="4">
        <f t="shared" si="1"/>
        <v>4.75</v>
      </c>
      <c r="AI4">
        <v>22</v>
      </c>
      <c r="AL4" s="12">
        <v>22</v>
      </c>
      <c r="AM4" s="23" t="s">
        <v>124</v>
      </c>
      <c r="AN4" t="s">
        <v>228</v>
      </c>
    </row>
    <row r="5" spans="1:40" ht="16" thickBot="1" x14ac:dyDescent="0.4">
      <c r="A5">
        <v>29</v>
      </c>
      <c r="B5">
        <v>49.64103214</v>
      </c>
      <c r="C5">
        <v>107.00273749999999</v>
      </c>
      <c r="D5">
        <v>9.8680000000000003</v>
      </c>
      <c r="E5">
        <v>4020.08</v>
      </c>
      <c r="F5">
        <v>24.7</v>
      </c>
      <c r="G5">
        <v>88.6</v>
      </c>
      <c r="H5">
        <v>74</v>
      </c>
      <c r="I5" s="1">
        <v>4169</v>
      </c>
      <c r="J5" t="s">
        <v>222</v>
      </c>
      <c r="K5" t="s">
        <v>10</v>
      </c>
      <c r="M5">
        <v>1</v>
      </c>
      <c r="N5" s="11">
        <v>721</v>
      </c>
      <c r="O5" s="11">
        <v>8400</v>
      </c>
      <c r="P5" s="11">
        <v>66</v>
      </c>
      <c r="Q5">
        <v>182</v>
      </c>
      <c r="R5">
        <f t="shared" si="0"/>
        <v>5</v>
      </c>
      <c r="S5" s="5">
        <v>4169</v>
      </c>
      <c r="T5" s="5">
        <v>1</v>
      </c>
      <c r="U5" s="5" t="s">
        <v>9</v>
      </c>
      <c r="V5" s="4" t="s">
        <v>10</v>
      </c>
      <c r="W5" s="4">
        <v>1</v>
      </c>
      <c r="X5" s="5">
        <v>6</v>
      </c>
      <c r="Y5" s="4">
        <v>3</v>
      </c>
      <c r="Z5" s="4">
        <v>8.5</v>
      </c>
      <c r="AA5" s="4">
        <v>0.7</v>
      </c>
      <c r="AB5" s="5">
        <v>790</v>
      </c>
      <c r="AC5" s="5">
        <v>793</v>
      </c>
      <c r="AD5" s="4">
        <v>1.3</v>
      </c>
      <c r="AE5" s="7">
        <v>809</v>
      </c>
      <c r="AF5" s="4">
        <v>1.3</v>
      </c>
      <c r="AG5" s="4">
        <f t="shared" si="1"/>
        <v>2.375</v>
      </c>
      <c r="AI5">
        <v>29</v>
      </c>
      <c r="AL5" s="12">
        <v>29</v>
      </c>
      <c r="AM5">
        <v>487</v>
      </c>
      <c r="AN5" t="s">
        <v>225</v>
      </c>
    </row>
    <row r="6" spans="1:40" ht="16" thickBot="1" x14ac:dyDescent="0.4">
      <c r="A6">
        <v>31</v>
      </c>
      <c r="B6">
        <v>56.686151950000003</v>
      </c>
      <c r="C6">
        <v>162.204476</v>
      </c>
      <c r="D6">
        <v>7.6710000000000003</v>
      </c>
      <c r="E6">
        <v>2259.25</v>
      </c>
      <c r="F6">
        <v>21</v>
      </c>
      <c r="G6">
        <v>69.099999999999994</v>
      </c>
      <c r="H6">
        <v>64.2</v>
      </c>
      <c r="I6" s="1">
        <v>4485</v>
      </c>
      <c r="J6" t="s">
        <v>222</v>
      </c>
      <c r="K6" t="s">
        <v>10</v>
      </c>
      <c r="M6">
        <v>1</v>
      </c>
      <c r="N6" s="11">
        <v>721</v>
      </c>
      <c r="O6" s="11">
        <v>8400</v>
      </c>
      <c r="P6" s="11">
        <v>66</v>
      </c>
      <c r="Q6">
        <v>279</v>
      </c>
      <c r="R6">
        <f t="shared" si="0"/>
        <v>6</v>
      </c>
      <c r="S6" s="5">
        <v>4485</v>
      </c>
      <c r="T6" s="5">
        <v>1</v>
      </c>
      <c r="U6" s="5" t="s">
        <v>9</v>
      </c>
      <c r="V6" s="4" t="s">
        <v>10</v>
      </c>
      <c r="W6" s="4">
        <v>1</v>
      </c>
      <c r="X6" s="5">
        <v>6</v>
      </c>
      <c r="Y6" s="4">
        <v>13</v>
      </c>
      <c r="Z6" s="4">
        <v>18.100000000000001</v>
      </c>
      <c r="AA6" s="4">
        <v>15.3</v>
      </c>
      <c r="AB6" s="5">
        <v>656</v>
      </c>
      <c r="AC6" s="5">
        <v>657</v>
      </c>
      <c r="AD6" s="4">
        <v>1.3</v>
      </c>
      <c r="AE6" s="7">
        <v>666</v>
      </c>
      <c r="AF6" s="7">
        <v>1.3</v>
      </c>
      <c r="AG6" s="4">
        <f t="shared" si="1"/>
        <v>1.25</v>
      </c>
      <c r="AI6">
        <v>31</v>
      </c>
      <c r="AL6" s="12">
        <v>31</v>
      </c>
      <c r="AM6">
        <v>60</v>
      </c>
      <c r="AN6" t="s">
        <v>225</v>
      </c>
    </row>
    <row r="7" spans="1:40" ht="16" thickBot="1" x14ac:dyDescent="0.4">
      <c r="A7">
        <v>36</v>
      </c>
      <c r="B7">
        <v>67.356087059999993</v>
      </c>
      <c r="C7">
        <v>120.5720912</v>
      </c>
      <c r="D7">
        <v>17.074999999999999</v>
      </c>
      <c r="E7">
        <v>3985.38</v>
      </c>
      <c r="F7">
        <v>26.2</v>
      </c>
      <c r="G7">
        <v>82.9</v>
      </c>
      <c r="H7">
        <v>74.900000000000006</v>
      </c>
      <c r="I7" s="1">
        <v>4193</v>
      </c>
      <c r="J7" t="s">
        <v>222</v>
      </c>
      <c r="K7" t="s">
        <v>10</v>
      </c>
      <c r="M7">
        <v>1</v>
      </c>
      <c r="N7" s="11">
        <v>721</v>
      </c>
      <c r="O7" s="11">
        <v>8400</v>
      </c>
      <c r="P7" s="11">
        <v>66</v>
      </c>
      <c r="Q7">
        <v>202</v>
      </c>
      <c r="R7">
        <f t="shared" si="0"/>
        <v>7</v>
      </c>
      <c r="S7" s="5">
        <v>4193</v>
      </c>
      <c r="T7" s="5">
        <v>1</v>
      </c>
      <c r="U7" s="5" t="s">
        <v>9</v>
      </c>
      <c r="V7" s="4" t="s">
        <v>10</v>
      </c>
      <c r="W7" s="4">
        <v>1</v>
      </c>
      <c r="X7" s="5">
        <v>6</v>
      </c>
      <c r="Y7" s="4">
        <v>4</v>
      </c>
      <c r="Z7" s="4">
        <v>7.9</v>
      </c>
      <c r="AA7" s="4">
        <v>13.9</v>
      </c>
      <c r="AB7" s="5">
        <v>787.5</v>
      </c>
      <c r="AC7" s="5">
        <v>852</v>
      </c>
      <c r="AD7" s="4">
        <v>1.3</v>
      </c>
      <c r="AE7" s="7">
        <v>814</v>
      </c>
      <c r="AF7" s="4">
        <v>1.3</v>
      </c>
      <c r="AG7" s="4">
        <f t="shared" si="1"/>
        <v>3.3125</v>
      </c>
      <c r="AI7">
        <v>36</v>
      </c>
      <c r="AL7" s="12">
        <v>36</v>
      </c>
      <c r="AM7">
        <v>1359</v>
      </c>
      <c r="AN7" t="s">
        <v>225</v>
      </c>
    </row>
    <row r="8" spans="1:40" ht="16" thickBot="1" x14ac:dyDescent="0.4">
      <c r="A8">
        <v>41</v>
      </c>
      <c r="B8">
        <v>76.786620499999998</v>
      </c>
      <c r="C8">
        <v>165.49638200000001</v>
      </c>
      <c r="D8">
        <v>3.8849999999999998</v>
      </c>
      <c r="E8">
        <v>142.16999999999999</v>
      </c>
      <c r="F8">
        <v>16.600000000000001</v>
      </c>
      <c r="G8">
        <v>66.7</v>
      </c>
      <c r="H8">
        <v>58</v>
      </c>
      <c r="I8" s="1">
        <v>4508</v>
      </c>
      <c r="J8" t="s">
        <v>223</v>
      </c>
      <c r="K8" t="s">
        <v>19</v>
      </c>
      <c r="L8" t="s">
        <v>11</v>
      </c>
      <c r="M8">
        <v>1</v>
      </c>
      <c r="N8" s="11">
        <v>865</v>
      </c>
      <c r="O8" s="11">
        <v>10500</v>
      </c>
      <c r="P8" s="11">
        <v>72</v>
      </c>
      <c r="Q8">
        <v>298</v>
      </c>
      <c r="R8">
        <f t="shared" si="0"/>
        <v>8</v>
      </c>
      <c r="S8" s="5">
        <v>4508</v>
      </c>
      <c r="T8" s="5">
        <v>1</v>
      </c>
      <c r="U8" s="5" t="s">
        <v>9</v>
      </c>
      <c r="V8" s="4" t="s">
        <v>19</v>
      </c>
      <c r="W8" s="4">
        <v>3</v>
      </c>
      <c r="X8" s="5">
        <v>6</v>
      </c>
      <c r="Y8" s="4">
        <v>14</v>
      </c>
      <c r="Z8" s="4">
        <v>20.2</v>
      </c>
      <c r="AA8" s="4">
        <v>18.399999999999999</v>
      </c>
      <c r="AB8" s="5">
        <v>601.5</v>
      </c>
      <c r="AC8" s="5">
        <v>600</v>
      </c>
      <c r="AD8" s="4">
        <v>1.3</v>
      </c>
      <c r="AG8" s="4">
        <f t="shared" si="1"/>
        <v>-75.1875</v>
      </c>
      <c r="AI8">
        <v>41</v>
      </c>
      <c r="AL8" s="12">
        <v>41</v>
      </c>
      <c r="AM8">
        <v>514</v>
      </c>
      <c r="AN8" t="s">
        <v>225</v>
      </c>
    </row>
    <row r="9" spans="1:40" ht="16" thickBot="1" x14ac:dyDescent="0.4">
      <c r="A9">
        <v>45</v>
      </c>
      <c r="B9">
        <v>47.744412320000002</v>
      </c>
      <c r="C9">
        <v>141.5381884</v>
      </c>
      <c r="D9">
        <v>11.715999999999999</v>
      </c>
      <c r="E9">
        <v>3111.96</v>
      </c>
      <c r="F9">
        <v>23.2</v>
      </c>
      <c r="G9">
        <v>85.8</v>
      </c>
      <c r="H9">
        <v>79.2</v>
      </c>
      <c r="I9" s="1">
        <v>4278</v>
      </c>
      <c r="J9" t="s">
        <v>222</v>
      </c>
      <c r="K9" t="s">
        <v>10</v>
      </c>
      <c r="M9">
        <v>1</v>
      </c>
      <c r="N9" s="11">
        <v>721</v>
      </c>
      <c r="O9" s="11">
        <v>8400</v>
      </c>
      <c r="P9" s="11">
        <v>66</v>
      </c>
      <c r="Q9">
        <v>260</v>
      </c>
      <c r="R9">
        <f t="shared" si="0"/>
        <v>9</v>
      </c>
      <c r="S9" s="5">
        <v>4278</v>
      </c>
      <c r="T9" s="5">
        <v>1</v>
      </c>
      <c r="U9" s="5" t="s">
        <v>9</v>
      </c>
      <c r="V9" s="4" t="s">
        <v>10</v>
      </c>
      <c r="W9" s="4">
        <v>1</v>
      </c>
      <c r="X9" s="5">
        <v>6</v>
      </c>
      <c r="Y9" s="4">
        <v>8</v>
      </c>
      <c r="Z9" s="4">
        <v>8.9</v>
      </c>
      <c r="AA9" s="4">
        <v>15.4</v>
      </c>
      <c r="AB9" s="5">
        <v>847</v>
      </c>
      <c r="AC9" s="5">
        <v>852.5</v>
      </c>
      <c r="AD9" s="4">
        <v>1.3</v>
      </c>
      <c r="AE9" s="7">
        <v>866</v>
      </c>
      <c r="AF9" s="4">
        <v>1.3</v>
      </c>
      <c r="AG9" s="4">
        <f t="shared" si="1"/>
        <v>2.375</v>
      </c>
      <c r="AI9">
        <v>45</v>
      </c>
      <c r="AL9" s="12">
        <v>45</v>
      </c>
      <c r="AM9">
        <v>554</v>
      </c>
      <c r="AN9" t="s">
        <v>225</v>
      </c>
    </row>
    <row r="10" spans="1:40" ht="16" thickBot="1" x14ac:dyDescent="0.4">
      <c r="A10">
        <v>46</v>
      </c>
      <c r="B10">
        <v>41.207161489999997</v>
      </c>
      <c r="C10">
        <v>134.00475449999999</v>
      </c>
      <c r="D10">
        <v>5.2969999999999997</v>
      </c>
      <c r="E10">
        <v>1239.52</v>
      </c>
      <c r="F10">
        <v>19.2</v>
      </c>
      <c r="G10">
        <v>69</v>
      </c>
      <c r="H10">
        <v>62.4</v>
      </c>
      <c r="I10" s="1">
        <v>4286</v>
      </c>
      <c r="J10" t="s">
        <v>222</v>
      </c>
      <c r="K10" t="s">
        <v>19</v>
      </c>
      <c r="M10">
        <v>1</v>
      </c>
      <c r="N10" s="11">
        <v>865</v>
      </c>
      <c r="O10" s="11">
        <v>10500</v>
      </c>
      <c r="P10" s="11">
        <v>72</v>
      </c>
      <c r="Q10">
        <v>266</v>
      </c>
      <c r="R10">
        <f t="shared" si="0"/>
        <v>10</v>
      </c>
      <c r="S10" s="5">
        <v>4286</v>
      </c>
      <c r="T10" s="5">
        <v>1</v>
      </c>
      <c r="U10" s="5" t="s">
        <v>9</v>
      </c>
      <c r="V10" s="4" t="s">
        <v>19</v>
      </c>
      <c r="W10" s="4">
        <v>3</v>
      </c>
      <c r="X10" s="5">
        <v>6</v>
      </c>
      <c r="Y10" s="4">
        <v>8</v>
      </c>
      <c r="Z10" s="4">
        <v>1.4</v>
      </c>
      <c r="AA10" s="4">
        <v>8.6</v>
      </c>
      <c r="AB10" s="5">
        <v>645</v>
      </c>
      <c r="AC10" s="5">
        <v>646</v>
      </c>
      <c r="AD10" s="4">
        <v>1.3</v>
      </c>
      <c r="AE10" s="7">
        <v>661</v>
      </c>
      <c r="AF10" s="4">
        <v>1.3</v>
      </c>
      <c r="AG10" s="4">
        <f t="shared" si="1"/>
        <v>2</v>
      </c>
      <c r="AI10">
        <v>46</v>
      </c>
      <c r="AL10" s="12">
        <v>46</v>
      </c>
      <c r="AM10">
        <v>8211</v>
      </c>
      <c r="AN10" t="s">
        <v>225</v>
      </c>
    </row>
    <row r="11" spans="1:40" ht="16" thickBot="1" x14ac:dyDescent="0.4">
      <c r="A11">
        <v>60</v>
      </c>
      <c r="B11">
        <v>42.104844249999999</v>
      </c>
      <c r="C11">
        <v>170.76504869999999</v>
      </c>
      <c r="D11">
        <v>5.0490000000000004</v>
      </c>
      <c r="E11">
        <v>1781.19</v>
      </c>
      <c r="F11">
        <v>21.5</v>
      </c>
      <c r="G11">
        <v>66.099999999999994</v>
      </c>
      <c r="H11">
        <v>57.7</v>
      </c>
      <c r="I11" s="1">
        <v>4661</v>
      </c>
      <c r="J11" t="s">
        <v>222</v>
      </c>
      <c r="K11" t="s">
        <v>10</v>
      </c>
      <c r="M11">
        <v>1</v>
      </c>
      <c r="N11" s="11">
        <v>721</v>
      </c>
      <c r="O11" s="11">
        <v>8400</v>
      </c>
      <c r="P11" s="11">
        <v>66</v>
      </c>
      <c r="Q11">
        <v>392</v>
      </c>
      <c r="R11">
        <f t="shared" si="0"/>
        <v>11</v>
      </c>
      <c r="S11" s="5">
        <v>4661</v>
      </c>
      <c r="T11" s="5">
        <v>1</v>
      </c>
      <c r="U11" s="5" t="s">
        <v>9</v>
      </c>
      <c r="V11" s="4" t="s">
        <v>10</v>
      </c>
      <c r="W11" s="4">
        <v>1</v>
      </c>
      <c r="X11" s="5">
        <v>6</v>
      </c>
      <c r="Y11" s="4">
        <v>18</v>
      </c>
      <c r="Z11" s="4">
        <v>2.7</v>
      </c>
      <c r="AA11" s="4">
        <v>3.9</v>
      </c>
      <c r="AB11" s="5">
        <v>577.5</v>
      </c>
      <c r="AC11" s="5">
        <v>582.5</v>
      </c>
      <c r="AD11" s="4">
        <v>1.3</v>
      </c>
      <c r="AE11" s="7">
        <v>603</v>
      </c>
      <c r="AF11" s="4">
        <v>1.3</v>
      </c>
      <c r="AG11" s="4">
        <f t="shared" si="1"/>
        <v>3.1875</v>
      </c>
      <c r="AI11">
        <v>60</v>
      </c>
      <c r="AL11" s="12">
        <v>60</v>
      </c>
      <c r="AM11">
        <v>8500</v>
      </c>
      <c r="AN11" t="s">
        <v>225</v>
      </c>
    </row>
    <row r="12" spans="1:40" ht="16" thickBot="1" x14ac:dyDescent="0.4">
      <c r="A12">
        <v>70</v>
      </c>
      <c r="B12">
        <v>54.875683639999998</v>
      </c>
      <c r="C12">
        <v>152.26076660000001</v>
      </c>
      <c r="D12">
        <v>5.6829999999999998</v>
      </c>
      <c r="E12">
        <v>2085.09</v>
      </c>
      <c r="F12">
        <v>22.5</v>
      </c>
      <c r="G12">
        <v>64.5</v>
      </c>
      <c r="H12">
        <v>55.8</v>
      </c>
      <c r="I12" s="1">
        <v>4481</v>
      </c>
      <c r="J12" t="s">
        <v>222</v>
      </c>
      <c r="K12" t="s">
        <v>10</v>
      </c>
      <c r="M12">
        <v>1</v>
      </c>
      <c r="N12" s="11">
        <v>721</v>
      </c>
      <c r="O12" s="11">
        <v>8400</v>
      </c>
      <c r="P12" s="11">
        <v>66</v>
      </c>
      <c r="Q12">
        <v>277</v>
      </c>
      <c r="R12">
        <f t="shared" si="0"/>
        <v>12</v>
      </c>
      <c r="S12" s="5">
        <v>4481</v>
      </c>
      <c r="T12" s="5">
        <v>1</v>
      </c>
      <c r="U12" s="5" t="s">
        <v>9</v>
      </c>
      <c r="V12" s="4" t="s">
        <v>10</v>
      </c>
      <c r="W12" s="4">
        <v>1</v>
      </c>
      <c r="X12" s="5">
        <v>6</v>
      </c>
      <c r="Y12" s="4">
        <v>13</v>
      </c>
      <c r="Z12" s="4">
        <v>15.9</v>
      </c>
      <c r="AA12" s="4">
        <v>4</v>
      </c>
      <c r="AB12" s="5">
        <v>575</v>
      </c>
      <c r="AC12" s="5">
        <v>578.5</v>
      </c>
      <c r="AD12" s="4">
        <v>1.3</v>
      </c>
      <c r="AE12" s="7">
        <v>588</v>
      </c>
      <c r="AF12" s="7">
        <v>1.3</v>
      </c>
      <c r="AG12" s="4">
        <f t="shared" si="1"/>
        <v>1.625</v>
      </c>
      <c r="AI12">
        <v>70</v>
      </c>
      <c r="AL12" s="12">
        <v>70</v>
      </c>
      <c r="AM12">
        <v>8</v>
      </c>
      <c r="AN12" t="s">
        <v>226</v>
      </c>
    </row>
    <row r="13" spans="1:40" ht="16" thickBot="1" x14ac:dyDescent="0.4">
      <c r="A13">
        <v>74</v>
      </c>
      <c r="B13">
        <v>67.606222259999996</v>
      </c>
      <c r="C13">
        <v>168.96869989999999</v>
      </c>
      <c r="D13">
        <v>8.4209999999999994</v>
      </c>
      <c r="E13">
        <v>2927.26</v>
      </c>
      <c r="F13">
        <v>22.7</v>
      </c>
      <c r="G13">
        <v>71.3</v>
      </c>
      <c r="H13">
        <v>66.900000000000006</v>
      </c>
      <c r="I13" s="1">
        <v>4634</v>
      </c>
      <c r="J13" t="s">
        <v>222</v>
      </c>
      <c r="K13" t="s">
        <v>19</v>
      </c>
      <c r="M13">
        <v>1</v>
      </c>
      <c r="N13" s="11">
        <v>865</v>
      </c>
      <c r="O13" s="11">
        <v>10500</v>
      </c>
      <c r="P13" s="11">
        <v>72</v>
      </c>
      <c r="Q13">
        <v>373</v>
      </c>
      <c r="R13">
        <f t="shared" si="0"/>
        <v>13</v>
      </c>
      <c r="S13" s="5">
        <v>4634</v>
      </c>
      <c r="T13" s="5">
        <v>1</v>
      </c>
      <c r="U13" s="5" t="s">
        <v>9</v>
      </c>
      <c r="V13" s="4" t="s">
        <v>19</v>
      </c>
      <c r="W13" s="4">
        <v>3</v>
      </c>
      <c r="X13" s="5">
        <v>6</v>
      </c>
      <c r="Y13" s="4">
        <v>17</v>
      </c>
      <c r="Z13" s="4">
        <v>8.9</v>
      </c>
      <c r="AA13" s="4">
        <v>2.1</v>
      </c>
      <c r="AB13" s="5">
        <v>688</v>
      </c>
      <c r="AC13" s="5">
        <v>692.5</v>
      </c>
      <c r="AD13" s="4">
        <v>1.3</v>
      </c>
      <c r="AE13" s="7">
        <v>724</v>
      </c>
      <c r="AF13" s="4">
        <v>1.3</v>
      </c>
      <c r="AG13" s="4">
        <f t="shared" si="1"/>
        <v>4.5</v>
      </c>
      <c r="AI13">
        <v>74</v>
      </c>
      <c r="AL13" s="12">
        <v>74</v>
      </c>
      <c r="AM13">
        <v>283</v>
      </c>
      <c r="AN13" t="s">
        <v>226</v>
      </c>
    </row>
    <row r="14" spans="1:40" ht="16" thickBot="1" x14ac:dyDescent="0.4">
      <c r="A14">
        <v>81</v>
      </c>
      <c r="B14">
        <v>133.052774</v>
      </c>
      <c r="C14">
        <v>162.34169460000001</v>
      </c>
      <c r="D14">
        <v>14.28</v>
      </c>
      <c r="E14">
        <v>3239.87</v>
      </c>
      <c r="F14">
        <v>22.5</v>
      </c>
      <c r="G14">
        <v>99.7</v>
      </c>
      <c r="H14">
        <v>8.3800000000000008</v>
      </c>
      <c r="I14" s="1">
        <v>3704</v>
      </c>
      <c r="J14" t="s">
        <v>222</v>
      </c>
      <c r="K14" t="s">
        <v>19</v>
      </c>
      <c r="M14">
        <v>1</v>
      </c>
      <c r="N14" s="11">
        <v>865</v>
      </c>
      <c r="O14" s="11">
        <v>10500</v>
      </c>
      <c r="P14" s="11">
        <v>72</v>
      </c>
      <c r="Q14">
        <v>116</v>
      </c>
      <c r="R14">
        <f t="shared" si="0"/>
        <v>14</v>
      </c>
      <c r="S14" s="5">
        <v>3704</v>
      </c>
      <c r="T14" s="5">
        <v>1</v>
      </c>
      <c r="U14" s="5" t="s">
        <v>9</v>
      </c>
      <c r="V14" s="4" t="s">
        <v>19</v>
      </c>
      <c r="W14" s="4">
        <v>3</v>
      </c>
      <c r="X14" s="5">
        <v>5</v>
      </c>
      <c r="Y14" s="4">
        <v>12</v>
      </c>
      <c r="Z14" s="4">
        <v>15.1</v>
      </c>
      <c r="AA14" s="4">
        <v>14.8</v>
      </c>
      <c r="AB14" s="5">
        <v>888</v>
      </c>
      <c r="AC14" s="5">
        <v>900</v>
      </c>
      <c r="AD14" s="4">
        <v>1.3</v>
      </c>
      <c r="AE14" s="7">
        <v>912</v>
      </c>
      <c r="AF14" s="7">
        <v>1.3</v>
      </c>
      <c r="AG14" s="4">
        <f t="shared" si="1"/>
        <v>3</v>
      </c>
      <c r="AI14">
        <v>81</v>
      </c>
      <c r="AL14" s="12">
        <v>81</v>
      </c>
    </row>
    <row r="15" spans="1:40" ht="16" thickBot="1" x14ac:dyDescent="0.4">
      <c r="A15">
        <v>82</v>
      </c>
      <c r="B15">
        <v>77.78618693</v>
      </c>
      <c r="C15">
        <v>173.90174329999999</v>
      </c>
      <c r="D15">
        <v>4.4249999999999998</v>
      </c>
      <c r="E15">
        <v>2237.4499999999998</v>
      </c>
      <c r="F15">
        <v>20.9</v>
      </c>
      <c r="G15">
        <v>55</v>
      </c>
      <c r="H15">
        <v>49.7</v>
      </c>
      <c r="I15" s="1">
        <v>4597</v>
      </c>
      <c r="J15" t="s">
        <v>222</v>
      </c>
      <c r="K15" t="s">
        <v>10</v>
      </c>
      <c r="M15">
        <v>1</v>
      </c>
      <c r="N15" s="11">
        <v>721</v>
      </c>
      <c r="O15" s="11">
        <v>8400</v>
      </c>
      <c r="P15" s="11">
        <v>66</v>
      </c>
      <c r="Q15">
        <v>354</v>
      </c>
      <c r="R15">
        <f t="shared" si="0"/>
        <v>15</v>
      </c>
      <c r="S15" s="5">
        <v>4597</v>
      </c>
      <c r="T15" s="5">
        <v>1</v>
      </c>
      <c r="U15" s="5" t="s">
        <v>9</v>
      </c>
      <c r="V15" s="4" t="s">
        <v>10</v>
      </c>
      <c r="W15" s="4">
        <v>1</v>
      </c>
      <c r="X15" s="5">
        <v>6</v>
      </c>
      <c r="Y15" s="4">
        <v>17</v>
      </c>
      <c r="Z15" s="4">
        <v>19.2</v>
      </c>
      <c r="AA15" s="4">
        <v>6.4</v>
      </c>
      <c r="AB15" s="5">
        <v>502.5</v>
      </c>
      <c r="AC15" s="5">
        <v>506</v>
      </c>
      <c r="AD15" s="4">
        <v>1.3</v>
      </c>
      <c r="AE15" s="7">
        <v>530</v>
      </c>
      <c r="AF15" s="4">
        <v>1.3</v>
      </c>
      <c r="AG15" s="4">
        <f t="shared" si="1"/>
        <v>3.4375</v>
      </c>
      <c r="AI15">
        <v>82</v>
      </c>
      <c r="AL15" s="12">
        <v>82</v>
      </c>
    </row>
    <row r="16" spans="1:40" ht="16" thickBot="1" x14ac:dyDescent="0.4">
      <c r="A16">
        <v>95</v>
      </c>
      <c r="B16">
        <v>64.821958269999996</v>
      </c>
      <c r="C16">
        <v>103.5418038</v>
      </c>
      <c r="D16">
        <v>7.5039999999999996</v>
      </c>
      <c r="E16">
        <v>2192.88</v>
      </c>
      <c r="F16">
        <v>25.1</v>
      </c>
      <c r="G16">
        <v>69.7</v>
      </c>
      <c r="H16">
        <v>41.6</v>
      </c>
      <c r="I16" s="1">
        <v>5838</v>
      </c>
      <c r="J16" t="s">
        <v>222</v>
      </c>
      <c r="K16" t="s">
        <v>10</v>
      </c>
      <c r="M16">
        <v>1</v>
      </c>
      <c r="N16" s="11">
        <v>721</v>
      </c>
      <c r="O16" s="11">
        <v>8400</v>
      </c>
      <c r="P16" s="11">
        <v>66</v>
      </c>
      <c r="Q16">
        <v>448</v>
      </c>
      <c r="R16">
        <f t="shared" si="0"/>
        <v>16</v>
      </c>
      <c r="S16" s="5">
        <v>5838</v>
      </c>
      <c r="T16" s="5">
        <v>1</v>
      </c>
      <c r="U16" s="5" t="s">
        <v>9</v>
      </c>
      <c r="V16" s="4" t="s">
        <v>10</v>
      </c>
      <c r="W16" s="4">
        <v>1</v>
      </c>
      <c r="X16" s="5">
        <v>7</v>
      </c>
      <c r="Y16" s="4">
        <v>24</v>
      </c>
      <c r="Z16" s="4">
        <v>4.4000000000000004</v>
      </c>
      <c r="AA16" s="4">
        <v>21.5</v>
      </c>
      <c r="AB16" s="5">
        <v>605</v>
      </c>
      <c r="AC16" s="5">
        <v>605</v>
      </c>
      <c r="AD16" s="4">
        <v>1.3</v>
      </c>
      <c r="AE16" s="7">
        <v>616</v>
      </c>
      <c r="AF16" s="4">
        <v>1.3</v>
      </c>
      <c r="AG16" s="4">
        <f t="shared" si="1"/>
        <v>1.375</v>
      </c>
      <c r="AI16">
        <v>95</v>
      </c>
      <c r="AL16" s="12">
        <v>95</v>
      </c>
    </row>
    <row r="17" spans="1:38" ht="16" thickBot="1" x14ac:dyDescent="0.4">
      <c r="A17">
        <v>118</v>
      </c>
      <c r="B17">
        <v>63.51442909</v>
      </c>
      <c r="C17">
        <v>175.08105029999999</v>
      </c>
      <c r="D17">
        <v>2.8359999999999999</v>
      </c>
      <c r="E17">
        <v>576.02</v>
      </c>
      <c r="F17">
        <v>21.6</v>
      </c>
      <c r="G17">
        <v>45.8</v>
      </c>
      <c r="H17">
        <v>47.7</v>
      </c>
      <c r="I17" s="1">
        <v>4631</v>
      </c>
      <c r="J17" t="s">
        <v>222</v>
      </c>
      <c r="K17" t="s">
        <v>19</v>
      </c>
      <c r="M17">
        <v>1</v>
      </c>
      <c r="N17" s="11">
        <v>865</v>
      </c>
      <c r="O17" s="11">
        <v>10500</v>
      </c>
      <c r="P17" s="11">
        <v>72</v>
      </c>
      <c r="Q17">
        <v>371</v>
      </c>
      <c r="R17">
        <f t="shared" si="0"/>
        <v>17</v>
      </c>
      <c r="S17" s="5">
        <v>4631</v>
      </c>
      <c r="T17" s="5">
        <v>1</v>
      </c>
      <c r="U17" s="5" t="s">
        <v>9</v>
      </c>
      <c r="V17" s="4" t="s">
        <v>19</v>
      </c>
      <c r="W17" s="4">
        <v>3</v>
      </c>
      <c r="X17" s="5">
        <v>6</v>
      </c>
      <c r="Y17" s="4">
        <v>17</v>
      </c>
      <c r="Z17" s="4">
        <v>4.8</v>
      </c>
      <c r="AA17" s="4">
        <v>7.9</v>
      </c>
      <c r="AB17" s="5">
        <v>471</v>
      </c>
      <c r="AC17" s="5">
        <v>471</v>
      </c>
      <c r="AD17" s="4">
        <v>1.5</v>
      </c>
      <c r="AE17" s="7">
        <v>479</v>
      </c>
      <c r="AF17" s="4">
        <v>1.5</v>
      </c>
      <c r="AG17" s="4">
        <f t="shared" si="1"/>
        <v>1</v>
      </c>
      <c r="AI17">
        <v>118</v>
      </c>
      <c r="AL17" s="12">
        <v>118</v>
      </c>
    </row>
    <row r="18" spans="1:38" ht="16" thickBot="1" x14ac:dyDescent="0.4">
      <c r="A18">
        <v>134</v>
      </c>
      <c r="B18">
        <v>54.459310309999999</v>
      </c>
      <c r="C18">
        <v>159.33394609999999</v>
      </c>
      <c r="D18">
        <v>4.8159999999999998</v>
      </c>
      <c r="E18">
        <v>1557.22</v>
      </c>
      <c r="F18">
        <v>22.7</v>
      </c>
      <c r="G18">
        <v>56.1</v>
      </c>
      <c r="H18">
        <v>52.2</v>
      </c>
      <c r="I18" s="1">
        <v>4484</v>
      </c>
      <c r="J18" t="s">
        <v>222</v>
      </c>
      <c r="K18" t="s">
        <v>19</v>
      </c>
      <c r="M18">
        <v>1</v>
      </c>
      <c r="N18" s="11">
        <v>865</v>
      </c>
      <c r="O18" s="11">
        <v>10500</v>
      </c>
      <c r="P18" s="11">
        <v>72</v>
      </c>
      <c r="Q18">
        <v>278</v>
      </c>
      <c r="R18">
        <f t="shared" si="0"/>
        <v>18</v>
      </c>
      <c r="S18" s="5">
        <v>4484</v>
      </c>
      <c r="T18" s="5">
        <v>1</v>
      </c>
      <c r="U18" s="5" t="s">
        <v>9</v>
      </c>
      <c r="V18" s="4" t="s">
        <v>19</v>
      </c>
      <c r="W18" s="4">
        <v>3</v>
      </c>
      <c r="X18" s="5">
        <v>6</v>
      </c>
      <c r="Y18" s="4">
        <v>13</v>
      </c>
      <c r="Z18" s="4">
        <v>16.899999999999999</v>
      </c>
      <c r="AA18" s="4">
        <v>12</v>
      </c>
      <c r="AB18" s="5">
        <v>530</v>
      </c>
      <c r="AC18" s="5">
        <v>532</v>
      </c>
      <c r="AD18" s="4">
        <v>1.3</v>
      </c>
      <c r="AE18" s="7">
        <v>546</v>
      </c>
      <c r="AF18" s="7">
        <v>1.3</v>
      </c>
      <c r="AG18" s="4">
        <f t="shared" si="1"/>
        <v>2</v>
      </c>
      <c r="AI18">
        <v>134</v>
      </c>
      <c r="AL18" s="12">
        <v>134</v>
      </c>
    </row>
    <row r="19" spans="1:38" ht="16" thickBot="1" x14ac:dyDescent="0.4">
      <c r="A19">
        <v>135</v>
      </c>
      <c r="B19">
        <v>99.023328179999993</v>
      </c>
      <c r="C19">
        <v>108.68264019999999</v>
      </c>
      <c r="D19">
        <v>5.1040000000000001</v>
      </c>
      <c r="E19">
        <v>929.58</v>
      </c>
      <c r="F19">
        <v>22.2</v>
      </c>
      <c r="G19">
        <v>55.8</v>
      </c>
      <c r="H19">
        <v>51.6</v>
      </c>
      <c r="I19" s="1">
        <v>4216</v>
      </c>
      <c r="J19" t="s">
        <v>222</v>
      </c>
      <c r="K19" t="s">
        <v>19</v>
      </c>
      <c r="M19">
        <v>1</v>
      </c>
      <c r="N19" s="11">
        <v>865</v>
      </c>
      <c r="O19" s="11">
        <v>10500</v>
      </c>
      <c r="P19" s="11">
        <v>72</v>
      </c>
      <c r="Q19">
        <v>221</v>
      </c>
      <c r="R19">
        <f t="shared" si="0"/>
        <v>19</v>
      </c>
      <c r="S19" s="5">
        <v>4216</v>
      </c>
      <c r="T19" s="5">
        <v>1</v>
      </c>
      <c r="U19" s="5" t="s">
        <v>9</v>
      </c>
      <c r="V19" s="4" t="s">
        <v>19</v>
      </c>
      <c r="W19" s="4">
        <v>3</v>
      </c>
      <c r="X19" s="5">
        <v>6</v>
      </c>
      <c r="Y19" s="4">
        <v>5</v>
      </c>
      <c r="Z19" s="4">
        <v>19.899999999999999</v>
      </c>
      <c r="AA19" s="4">
        <v>0.4</v>
      </c>
      <c r="AB19" s="5">
        <v>541</v>
      </c>
      <c r="AC19" s="5">
        <v>540</v>
      </c>
      <c r="AD19" s="4">
        <v>1.3</v>
      </c>
      <c r="AE19" s="7">
        <v>540</v>
      </c>
      <c r="AF19" s="4">
        <v>1.3</v>
      </c>
      <c r="AG19" s="4">
        <f t="shared" si="1"/>
        <v>-0.125</v>
      </c>
      <c r="AI19">
        <v>135</v>
      </c>
      <c r="AL19" s="12">
        <v>135</v>
      </c>
    </row>
    <row r="20" spans="1:38" ht="16" thickBot="1" x14ac:dyDescent="0.4">
      <c r="A20">
        <v>137</v>
      </c>
      <c r="B20">
        <v>71.004587939999993</v>
      </c>
      <c r="C20">
        <v>126.62413530000001</v>
      </c>
      <c r="D20">
        <v>5.9809999999999999</v>
      </c>
      <c r="E20">
        <v>2721.85</v>
      </c>
      <c r="F20">
        <v>24.4</v>
      </c>
      <c r="G20">
        <v>52.4</v>
      </c>
      <c r="H20">
        <v>54.1</v>
      </c>
      <c r="I20" s="1">
        <v>4195</v>
      </c>
      <c r="J20" t="s">
        <v>222</v>
      </c>
      <c r="K20" t="s">
        <v>10</v>
      </c>
      <c r="M20">
        <v>1</v>
      </c>
      <c r="N20" s="11">
        <v>721</v>
      </c>
      <c r="O20" s="11">
        <v>8400</v>
      </c>
      <c r="P20" s="11">
        <v>66</v>
      </c>
      <c r="Q20">
        <v>203</v>
      </c>
      <c r="R20">
        <f t="shared" si="0"/>
        <v>20</v>
      </c>
      <c r="S20" s="5">
        <v>4195</v>
      </c>
      <c r="T20" s="5">
        <v>1</v>
      </c>
      <c r="U20" s="5" t="s">
        <v>9</v>
      </c>
      <c r="V20" s="4" t="s">
        <v>10</v>
      </c>
      <c r="W20" s="4">
        <v>1</v>
      </c>
      <c r="X20" s="5">
        <v>6</v>
      </c>
      <c r="Y20" s="4">
        <v>4</v>
      </c>
      <c r="Z20" s="4">
        <v>11.2</v>
      </c>
      <c r="AA20" s="4">
        <v>17.899999999999999</v>
      </c>
      <c r="AB20" s="5">
        <v>549</v>
      </c>
      <c r="AC20" s="5">
        <v>684</v>
      </c>
      <c r="AD20" s="4">
        <v>1.3</v>
      </c>
      <c r="AE20" s="7">
        <v>566</v>
      </c>
      <c r="AF20" s="4">
        <v>1.3</v>
      </c>
      <c r="AG20" s="4">
        <f t="shared" si="1"/>
        <v>2.125</v>
      </c>
      <c r="AI20">
        <v>137</v>
      </c>
      <c r="AL20" s="12">
        <v>137</v>
      </c>
    </row>
    <row r="21" spans="1:38" ht="16" thickBot="1" x14ac:dyDescent="0.4">
      <c r="A21">
        <v>149</v>
      </c>
      <c r="B21">
        <v>109.0930133</v>
      </c>
      <c r="C21">
        <v>137.86218450000001</v>
      </c>
      <c r="D21">
        <v>3.0609999999999999</v>
      </c>
      <c r="E21">
        <v>1138.18</v>
      </c>
      <c r="F21">
        <v>25.2</v>
      </c>
      <c r="G21">
        <v>51.7</v>
      </c>
      <c r="H21">
        <v>45.2</v>
      </c>
      <c r="I21" s="1">
        <v>3637</v>
      </c>
      <c r="J21" t="s">
        <v>222</v>
      </c>
      <c r="K21" t="s">
        <v>10</v>
      </c>
      <c r="M21">
        <v>1</v>
      </c>
      <c r="N21" s="11">
        <v>721</v>
      </c>
      <c r="O21" s="11">
        <v>8400</v>
      </c>
      <c r="P21" s="11">
        <v>66</v>
      </c>
      <c r="Q21">
        <v>75</v>
      </c>
      <c r="R21">
        <f t="shared" si="0"/>
        <v>21</v>
      </c>
      <c r="S21" s="5">
        <v>3637</v>
      </c>
      <c r="T21" s="5">
        <v>1</v>
      </c>
      <c r="U21" s="5" t="s">
        <v>9</v>
      </c>
      <c r="V21" s="4" t="s">
        <v>10</v>
      </c>
      <c r="W21" s="4">
        <v>1</v>
      </c>
      <c r="X21" s="5">
        <v>5</v>
      </c>
      <c r="Y21" s="4">
        <v>10</v>
      </c>
      <c r="Z21" s="4">
        <v>5.8</v>
      </c>
      <c r="AA21" s="4">
        <v>10.8</v>
      </c>
      <c r="AB21" s="5">
        <v>442</v>
      </c>
      <c r="AC21" s="5">
        <v>447</v>
      </c>
      <c r="AD21" s="4">
        <v>1.3</v>
      </c>
      <c r="AE21" s="7">
        <v>467</v>
      </c>
      <c r="AF21" s="7">
        <v>1.3</v>
      </c>
      <c r="AG21" s="4">
        <f t="shared" si="1"/>
        <v>3.125</v>
      </c>
      <c r="AI21">
        <v>149</v>
      </c>
      <c r="AL21" s="12">
        <v>149</v>
      </c>
    </row>
    <row r="22" spans="1:38" ht="16" thickBot="1" x14ac:dyDescent="0.4">
      <c r="A22">
        <v>154</v>
      </c>
      <c r="B22">
        <v>68.717495589999999</v>
      </c>
      <c r="C22">
        <v>133.18112110000001</v>
      </c>
      <c r="D22">
        <v>3.17</v>
      </c>
      <c r="E22">
        <v>917.14</v>
      </c>
      <c r="F22">
        <v>22.3</v>
      </c>
      <c r="G22">
        <v>47.4</v>
      </c>
      <c r="H22">
        <v>50.6</v>
      </c>
      <c r="I22" s="1">
        <v>4253</v>
      </c>
      <c r="J22" t="s">
        <v>222</v>
      </c>
      <c r="K22" t="s">
        <v>10</v>
      </c>
      <c r="M22">
        <v>1</v>
      </c>
      <c r="N22" s="11">
        <v>721</v>
      </c>
      <c r="O22" s="11">
        <v>8400</v>
      </c>
      <c r="P22" s="11">
        <v>66</v>
      </c>
      <c r="Q22">
        <v>240</v>
      </c>
      <c r="R22">
        <f t="shared" si="0"/>
        <v>22</v>
      </c>
      <c r="S22" s="5">
        <v>4253</v>
      </c>
      <c r="T22" s="5">
        <v>1</v>
      </c>
      <c r="U22" s="5" t="s">
        <v>9</v>
      </c>
      <c r="V22" s="4" t="s">
        <v>10</v>
      </c>
      <c r="W22" s="4">
        <v>1</v>
      </c>
      <c r="X22" s="5">
        <v>6</v>
      </c>
      <c r="Y22" s="4">
        <v>7</v>
      </c>
      <c r="Z22" s="4">
        <v>9.6</v>
      </c>
      <c r="AA22" s="4">
        <v>4.8</v>
      </c>
      <c r="AB22" s="5">
        <v>536.5</v>
      </c>
      <c r="AC22" s="5" t="e">
        <f>#REF!+#REF!</f>
        <v>#REF!</v>
      </c>
      <c r="AD22" s="4" t="s">
        <v>20</v>
      </c>
      <c r="AE22" s="7">
        <v>555</v>
      </c>
      <c r="AF22" s="4">
        <v>1.3</v>
      </c>
      <c r="AG22" s="4">
        <f t="shared" si="1"/>
        <v>2.3125</v>
      </c>
      <c r="AI22">
        <v>154</v>
      </c>
      <c r="AL22" s="12">
        <v>154</v>
      </c>
    </row>
    <row r="23" spans="1:38" ht="16" thickBot="1" x14ac:dyDescent="0.4">
      <c r="A23">
        <v>156</v>
      </c>
      <c r="B23">
        <v>84.775296080000004</v>
      </c>
      <c r="C23">
        <v>149.17090189999999</v>
      </c>
      <c r="D23">
        <v>3.7490000000000001</v>
      </c>
      <c r="E23">
        <v>1327.16</v>
      </c>
      <c r="F23">
        <v>23.1</v>
      </c>
      <c r="G23">
        <v>44.9</v>
      </c>
      <c r="H23">
        <v>45.5</v>
      </c>
      <c r="I23" s="1">
        <v>4523</v>
      </c>
      <c r="J23" t="s">
        <v>222</v>
      </c>
      <c r="K23" t="s">
        <v>10</v>
      </c>
      <c r="M23">
        <v>1</v>
      </c>
      <c r="N23" s="11">
        <v>721</v>
      </c>
      <c r="O23" s="11">
        <v>8400</v>
      </c>
      <c r="P23" s="11">
        <v>66</v>
      </c>
      <c r="Q23">
        <v>306</v>
      </c>
      <c r="R23">
        <f t="shared" si="0"/>
        <v>23</v>
      </c>
      <c r="S23" s="5">
        <v>4523</v>
      </c>
      <c r="T23" s="5">
        <v>1</v>
      </c>
      <c r="U23" s="5" t="s">
        <v>9</v>
      </c>
      <c r="V23" s="4" t="s">
        <v>10</v>
      </c>
      <c r="W23" s="4">
        <v>1</v>
      </c>
      <c r="X23" s="5">
        <v>6</v>
      </c>
      <c r="Y23" s="4">
        <v>15</v>
      </c>
      <c r="Z23" s="4">
        <v>4</v>
      </c>
      <c r="AA23" s="4">
        <v>1.4</v>
      </c>
      <c r="AB23" s="5">
        <v>434</v>
      </c>
      <c r="AC23" s="5">
        <v>442</v>
      </c>
      <c r="AD23" s="4">
        <v>1.3</v>
      </c>
      <c r="AE23" s="7">
        <v>470</v>
      </c>
      <c r="AF23" s="4">
        <v>1.3</v>
      </c>
      <c r="AG23" s="4">
        <f t="shared" si="1"/>
        <v>4.5</v>
      </c>
      <c r="AI23">
        <v>156</v>
      </c>
      <c r="AL23" s="12">
        <v>156</v>
      </c>
    </row>
    <row r="24" spans="1:38" ht="16" thickBot="1" x14ac:dyDescent="0.4">
      <c r="A24">
        <v>163</v>
      </c>
      <c r="B24">
        <v>108.07078799999999</v>
      </c>
      <c r="C24">
        <v>121.96874769999999</v>
      </c>
      <c r="D24">
        <v>7.0860000000000003</v>
      </c>
      <c r="E24">
        <v>1140.6300000000001</v>
      </c>
      <c r="F24">
        <v>23.2</v>
      </c>
      <c r="G24">
        <v>71.599999999999994</v>
      </c>
      <c r="H24">
        <v>23.1</v>
      </c>
      <c r="I24" s="1">
        <v>3392</v>
      </c>
      <c r="J24" t="s">
        <v>222</v>
      </c>
      <c r="K24" t="s">
        <v>19</v>
      </c>
      <c r="M24">
        <v>1</v>
      </c>
      <c r="N24" s="11">
        <v>865</v>
      </c>
      <c r="O24" s="11">
        <v>10500</v>
      </c>
      <c r="P24" s="11">
        <v>72</v>
      </c>
      <c r="Q24">
        <v>2</v>
      </c>
      <c r="R24">
        <f t="shared" si="0"/>
        <v>24</v>
      </c>
      <c r="S24" s="5">
        <v>3392</v>
      </c>
      <c r="T24" s="5">
        <v>1</v>
      </c>
      <c r="U24" s="5" t="s">
        <v>9</v>
      </c>
      <c r="V24" s="4" t="s">
        <v>19</v>
      </c>
      <c r="W24" s="4">
        <v>3</v>
      </c>
      <c r="X24" s="5">
        <v>5</v>
      </c>
      <c r="Y24" s="4">
        <v>1</v>
      </c>
      <c r="Z24" s="4">
        <v>4.9000000000000004</v>
      </c>
      <c r="AA24" s="4">
        <v>14.8</v>
      </c>
      <c r="AB24" s="5">
        <v>657</v>
      </c>
      <c r="AC24" s="5">
        <v>651</v>
      </c>
      <c r="AD24" s="4">
        <v>1.3</v>
      </c>
      <c r="AE24" s="7">
        <v>658</v>
      </c>
      <c r="AF24" s="7">
        <v>1.3</v>
      </c>
      <c r="AG24" s="4">
        <f t="shared" si="1"/>
        <v>0.125</v>
      </c>
      <c r="AI24">
        <v>163</v>
      </c>
      <c r="AL24" s="12">
        <v>163</v>
      </c>
    </row>
    <row r="25" spans="1:38" ht="16" thickBot="1" x14ac:dyDescent="0.4">
      <c r="A25">
        <v>186</v>
      </c>
      <c r="B25">
        <v>91.378619749999999</v>
      </c>
      <c r="C25">
        <v>189.24280450000001</v>
      </c>
      <c r="D25">
        <v>2.9969999999999999</v>
      </c>
      <c r="E25">
        <v>1154.1199999999999</v>
      </c>
      <c r="F25">
        <v>20.5</v>
      </c>
      <c r="G25">
        <v>45.4</v>
      </c>
      <c r="H25">
        <v>36.6</v>
      </c>
      <c r="I25" s="1">
        <v>4971</v>
      </c>
      <c r="J25" t="s">
        <v>222</v>
      </c>
      <c r="K25" t="s">
        <v>10</v>
      </c>
      <c r="M25">
        <v>1</v>
      </c>
      <c r="N25" s="11">
        <v>721</v>
      </c>
      <c r="O25" s="11">
        <v>8400</v>
      </c>
      <c r="P25" s="11">
        <v>66</v>
      </c>
      <c r="Q25">
        <v>436</v>
      </c>
      <c r="R25">
        <f t="shared" si="0"/>
        <v>25</v>
      </c>
      <c r="S25" s="5">
        <v>4971</v>
      </c>
      <c r="T25" s="5">
        <v>1</v>
      </c>
      <c r="U25" s="5" t="s">
        <v>9</v>
      </c>
      <c r="V25" s="4" t="s">
        <v>10</v>
      </c>
      <c r="W25" s="4">
        <v>1</v>
      </c>
      <c r="X25" s="5">
        <v>6</v>
      </c>
      <c r="Y25" s="4">
        <v>25</v>
      </c>
      <c r="Z25" s="4">
        <v>11.3</v>
      </c>
      <c r="AA25" s="4">
        <v>2.7</v>
      </c>
      <c r="AB25" s="5">
        <v>460</v>
      </c>
      <c r="AC25" s="5">
        <v>462.5</v>
      </c>
      <c r="AD25" s="4">
        <v>1.3</v>
      </c>
      <c r="AE25" s="7">
        <v>478</v>
      </c>
      <c r="AF25" s="7">
        <v>1.3</v>
      </c>
      <c r="AG25" s="4">
        <f t="shared" si="1"/>
        <v>2.25</v>
      </c>
      <c r="AI25">
        <v>186</v>
      </c>
      <c r="AL25" s="12">
        <v>186</v>
      </c>
    </row>
    <row r="26" spans="1:38" ht="16" thickBot="1" x14ac:dyDescent="0.4">
      <c r="A26">
        <v>195</v>
      </c>
      <c r="B26">
        <v>138.17337420000001</v>
      </c>
      <c r="C26">
        <v>133.2824233</v>
      </c>
      <c r="D26">
        <v>18.968</v>
      </c>
      <c r="E26">
        <v>4169.3</v>
      </c>
      <c r="F26">
        <v>23.4</v>
      </c>
      <c r="G26">
        <v>99.4</v>
      </c>
      <c r="H26">
        <v>77</v>
      </c>
      <c r="I26" s="1">
        <v>3588</v>
      </c>
      <c r="J26" t="s">
        <v>222</v>
      </c>
      <c r="K26" t="s">
        <v>19</v>
      </c>
      <c r="M26">
        <v>1</v>
      </c>
      <c r="N26" s="11">
        <v>865</v>
      </c>
      <c r="O26" s="11">
        <v>10500</v>
      </c>
      <c r="P26" s="11">
        <v>72</v>
      </c>
      <c r="Q26">
        <v>46</v>
      </c>
      <c r="R26">
        <f t="shared" si="0"/>
        <v>26</v>
      </c>
      <c r="S26" s="5">
        <v>3588</v>
      </c>
      <c r="T26" s="5">
        <v>1</v>
      </c>
      <c r="U26" s="5" t="s">
        <v>9</v>
      </c>
      <c r="V26" s="4" t="s">
        <v>19</v>
      </c>
      <c r="W26" s="4">
        <v>3</v>
      </c>
      <c r="X26" s="5">
        <v>5</v>
      </c>
      <c r="Y26" s="4">
        <v>9</v>
      </c>
      <c r="Z26" s="4">
        <v>19.3</v>
      </c>
      <c r="AA26" s="4">
        <v>4.4000000000000004</v>
      </c>
      <c r="AB26" s="5">
        <v>908</v>
      </c>
      <c r="AC26" s="5">
        <v>899</v>
      </c>
      <c r="AD26" s="4">
        <v>1.6</v>
      </c>
      <c r="AE26" s="7">
        <v>916</v>
      </c>
      <c r="AF26" s="4">
        <v>1.6</v>
      </c>
      <c r="AG26" s="4">
        <f t="shared" si="1"/>
        <v>1</v>
      </c>
      <c r="AI26">
        <v>195</v>
      </c>
      <c r="AL26" s="12">
        <v>195</v>
      </c>
    </row>
    <row r="27" spans="1:38" ht="16" thickBot="1" x14ac:dyDescent="0.4">
      <c r="A27">
        <v>202</v>
      </c>
      <c r="B27">
        <v>70.066216609999998</v>
      </c>
      <c r="C27">
        <v>111.3033946</v>
      </c>
      <c r="D27">
        <v>8.3239999999999998</v>
      </c>
      <c r="E27">
        <v>1755.15</v>
      </c>
      <c r="F27">
        <v>23.5</v>
      </c>
      <c r="G27">
        <v>78.5</v>
      </c>
      <c r="H27">
        <v>64.900000000000006</v>
      </c>
      <c r="I27" s="1">
        <v>4190</v>
      </c>
      <c r="J27" t="s">
        <v>222</v>
      </c>
      <c r="K27" t="s">
        <v>10</v>
      </c>
      <c r="M27">
        <v>1</v>
      </c>
      <c r="N27" s="11">
        <v>721</v>
      </c>
      <c r="O27" s="11">
        <v>8400</v>
      </c>
      <c r="P27" s="11">
        <v>66</v>
      </c>
      <c r="Q27">
        <v>200</v>
      </c>
      <c r="R27">
        <f t="shared" si="0"/>
        <v>27</v>
      </c>
      <c r="S27" s="5">
        <v>4190</v>
      </c>
      <c r="T27" s="5">
        <v>1</v>
      </c>
      <c r="U27" s="5" t="s">
        <v>9</v>
      </c>
      <c r="V27" s="4" t="s">
        <v>10</v>
      </c>
      <c r="W27" s="4">
        <v>1</v>
      </c>
      <c r="X27" s="5">
        <v>6</v>
      </c>
      <c r="Y27" s="4">
        <v>4</v>
      </c>
      <c r="Z27" s="4">
        <v>9.6</v>
      </c>
      <c r="AA27" s="4">
        <v>3</v>
      </c>
      <c r="AB27" s="5">
        <v>682</v>
      </c>
      <c r="AC27" s="5">
        <v>791</v>
      </c>
      <c r="AD27" s="4">
        <v>1.3</v>
      </c>
      <c r="AE27" s="7">
        <v>688</v>
      </c>
      <c r="AF27" s="4">
        <v>1.3</v>
      </c>
      <c r="AG27" s="4">
        <f t="shared" si="1"/>
        <v>0.75</v>
      </c>
      <c r="AI27">
        <v>202</v>
      </c>
      <c r="AL27" s="12">
        <v>202</v>
      </c>
    </row>
    <row r="28" spans="1:38" ht="16" thickBot="1" x14ac:dyDescent="0.4">
      <c r="A28">
        <v>203</v>
      </c>
      <c r="B28">
        <v>42.149988739999998</v>
      </c>
      <c r="C28">
        <v>182.5851691</v>
      </c>
      <c r="D28">
        <v>4.2320000000000002</v>
      </c>
      <c r="E28">
        <v>1866.42</v>
      </c>
      <c r="F28">
        <v>21.7</v>
      </c>
      <c r="G28">
        <v>52.3</v>
      </c>
      <c r="H28">
        <v>48.7</v>
      </c>
      <c r="I28" s="1">
        <v>4666</v>
      </c>
      <c r="J28" t="s">
        <v>222</v>
      </c>
      <c r="K28" t="s">
        <v>10</v>
      </c>
      <c r="M28">
        <v>1</v>
      </c>
      <c r="N28" s="11">
        <v>721</v>
      </c>
      <c r="O28" s="11">
        <v>8400</v>
      </c>
      <c r="P28" s="11">
        <v>66</v>
      </c>
      <c r="Q28">
        <v>396</v>
      </c>
      <c r="R28">
        <f t="shared" si="0"/>
        <v>28</v>
      </c>
      <c r="S28" s="5">
        <v>4666</v>
      </c>
      <c r="T28" s="5">
        <v>1</v>
      </c>
      <c r="U28" s="5" t="s">
        <v>9</v>
      </c>
      <c r="V28" s="4" t="s">
        <v>10</v>
      </c>
      <c r="W28" s="4">
        <v>1</v>
      </c>
      <c r="X28" s="5">
        <v>6</v>
      </c>
      <c r="Y28" s="4">
        <v>18</v>
      </c>
      <c r="Z28" s="4">
        <v>3.2</v>
      </c>
      <c r="AA28" s="4">
        <v>15.5</v>
      </c>
      <c r="AB28" s="5">
        <v>473</v>
      </c>
      <c r="AC28" s="5">
        <v>480</v>
      </c>
      <c r="AD28" s="4">
        <v>1.3</v>
      </c>
      <c r="AE28" s="7">
        <v>503</v>
      </c>
      <c r="AF28" s="4">
        <v>1.3</v>
      </c>
      <c r="AG28" s="4">
        <f t="shared" si="1"/>
        <v>3.75</v>
      </c>
      <c r="AI28">
        <v>203</v>
      </c>
      <c r="AL28" s="12">
        <v>203</v>
      </c>
    </row>
    <row r="29" spans="1:38" ht="16" thickBot="1" x14ac:dyDescent="0.4">
      <c r="A29">
        <v>206</v>
      </c>
      <c r="B29">
        <v>109.1027471</v>
      </c>
      <c r="C29">
        <v>169.60250500000001</v>
      </c>
      <c r="D29">
        <v>4.2779999999999996</v>
      </c>
      <c r="E29">
        <v>2142.86</v>
      </c>
      <c r="F29">
        <v>21.4</v>
      </c>
      <c r="G29">
        <v>55.1</v>
      </c>
      <c r="H29">
        <v>37.299999999999997</v>
      </c>
      <c r="I29" s="1">
        <v>3894</v>
      </c>
      <c r="J29" t="s">
        <v>222</v>
      </c>
      <c r="K29" t="s">
        <v>14</v>
      </c>
      <c r="M29">
        <v>1</v>
      </c>
      <c r="N29" s="11">
        <v>801</v>
      </c>
      <c r="O29" s="11">
        <v>9500</v>
      </c>
      <c r="P29" s="11">
        <v>66</v>
      </c>
      <c r="Q29">
        <v>152</v>
      </c>
      <c r="R29">
        <f t="shared" si="0"/>
        <v>29</v>
      </c>
      <c r="S29" s="5">
        <v>3894</v>
      </c>
      <c r="T29" s="5">
        <v>1</v>
      </c>
      <c r="U29" s="5" t="s">
        <v>9</v>
      </c>
      <c r="V29" s="4" t="s">
        <v>14</v>
      </c>
      <c r="W29" s="4">
        <v>2</v>
      </c>
      <c r="X29" s="5">
        <v>5</v>
      </c>
      <c r="Y29" s="4">
        <v>20</v>
      </c>
      <c r="Z29" s="4">
        <v>3.9</v>
      </c>
      <c r="AA29" s="4">
        <v>3.2</v>
      </c>
      <c r="AB29" s="5">
        <v>420</v>
      </c>
      <c r="AC29" s="5">
        <v>447.5</v>
      </c>
      <c r="AD29" s="4">
        <v>1.3</v>
      </c>
      <c r="AE29" s="7">
        <v>487</v>
      </c>
      <c r="AF29" s="4">
        <v>1.3</v>
      </c>
      <c r="AG29" s="4">
        <f t="shared" si="1"/>
        <v>8.375</v>
      </c>
      <c r="AI29">
        <v>206</v>
      </c>
      <c r="AL29" s="12">
        <v>206</v>
      </c>
    </row>
    <row r="30" spans="1:38" ht="16" thickBot="1" x14ac:dyDescent="0.4">
      <c r="A30">
        <v>216</v>
      </c>
      <c r="B30">
        <v>82.08884132</v>
      </c>
      <c r="C30">
        <v>149.45504059999999</v>
      </c>
      <c r="D30">
        <v>2.38</v>
      </c>
      <c r="E30">
        <v>988.73</v>
      </c>
      <c r="F30">
        <v>19.600000000000001</v>
      </c>
      <c r="G30">
        <v>37.799999999999997</v>
      </c>
      <c r="H30">
        <v>37.9</v>
      </c>
      <c r="I30" s="1">
        <v>4521</v>
      </c>
      <c r="J30" t="s">
        <v>222</v>
      </c>
      <c r="K30" t="s">
        <v>10</v>
      </c>
      <c r="M30">
        <v>1</v>
      </c>
      <c r="N30" s="11">
        <v>721</v>
      </c>
      <c r="O30" s="11">
        <v>8400</v>
      </c>
      <c r="P30" s="11">
        <v>66</v>
      </c>
      <c r="Q30">
        <v>304</v>
      </c>
      <c r="R30">
        <f t="shared" si="0"/>
        <v>30</v>
      </c>
      <c r="S30" s="5">
        <v>4521</v>
      </c>
      <c r="T30" s="5">
        <v>1</v>
      </c>
      <c r="U30" s="5" t="s">
        <v>9</v>
      </c>
      <c r="V30" s="4" t="s">
        <v>10</v>
      </c>
      <c r="W30" s="4">
        <v>1</v>
      </c>
      <c r="X30" s="5">
        <v>6</v>
      </c>
      <c r="Y30" s="4">
        <v>15</v>
      </c>
      <c r="Z30" s="4">
        <v>1.4</v>
      </c>
      <c r="AA30" s="4">
        <v>1.7</v>
      </c>
      <c r="AB30" s="5">
        <v>372</v>
      </c>
      <c r="AC30" s="5">
        <v>375</v>
      </c>
      <c r="AD30" s="4">
        <v>1.3</v>
      </c>
      <c r="AE30" s="7">
        <v>384</v>
      </c>
      <c r="AF30" s="4">
        <v>1.3</v>
      </c>
      <c r="AG30" s="4">
        <f t="shared" si="1"/>
        <v>1.5</v>
      </c>
      <c r="AI30">
        <v>216</v>
      </c>
      <c r="AL30" s="12">
        <v>216</v>
      </c>
    </row>
    <row r="31" spans="1:38" ht="16" thickBot="1" x14ac:dyDescent="0.4">
      <c r="A31">
        <v>221</v>
      </c>
      <c r="B31">
        <v>63.576292080000002</v>
      </c>
      <c r="C31">
        <v>182.91439869999999</v>
      </c>
      <c r="D31">
        <v>6.0620000000000003</v>
      </c>
      <c r="E31">
        <v>1525.93</v>
      </c>
      <c r="F31">
        <v>23.5</v>
      </c>
      <c r="G31">
        <v>55.2</v>
      </c>
      <c r="H31">
        <v>16.7</v>
      </c>
      <c r="I31" s="1">
        <v>4619</v>
      </c>
      <c r="J31" t="s">
        <v>222</v>
      </c>
      <c r="K31" t="s">
        <v>10</v>
      </c>
      <c r="M31">
        <v>1</v>
      </c>
      <c r="N31" s="11">
        <v>721</v>
      </c>
      <c r="O31" s="11">
        <v>8400</v>
      </c>
      <c r="P31" s="11">
        <v>66</v>
      </c>
      <c r="Q31">
        <v>367</v>
      </c>
      <c r="R31">
        <f t="shared" si="0"/>
        <v>31</v>
      </c>
      <c r="S31" s="5">
        <v>4619</v>
      </c>
      <c r="T31" s="5">
        <v>1</v>
      </c>
      <c r="U31" s="5" t="s">
        <v>9</v>
      </c>
      <c r="V31" s="4" t="s">
        <v>10</v>
      </c>
      <c r="W31" s="4">
        <v>1</v>
      </c>
      <c r="X31" s="5">
        <v>6</v>
      </c>
      <c r="Y31" s="4">
        <v>17</v>
      </c>
      <c r="Z31" s="4">
        <v>4.0999999999999996</v>
      </c>
      <c r="AA31" s="4">
        <v>16</v>
      </c>
      <c r="AB31" s="5">
        <v>576</v>
      </c>
      <c r="AC31" s="5">
        <v>580.5</v>
      </c>
      <c r="AD31" s="4">
        <v>1.3</v>
      </c>
      <c r="AE31" s="7">
        <v>606</v>
      </c>
      <c r="AF31" s="4">
        <v>1.3</v>
      </c>
      <c r="AG31" s="4">
        <f t="shared" si="1"/>
        <v>3.75</v>
      </c>
      <c r="AI31">
        <v>221</v>
      </c>
      <c r="AL31" s="12">
        <v>221</v>
      </c>
    </row>
    <row r="32" spans="1:38" ht="16" thickBot="1" x14ac:dyDescent="0.4">
      <c r="A32">
        <v>223</v>
      </c>
      <c r="B32">
        <v>72.15649535</v>
      </c>
      <c r="C32">
        <v>182.13545579999999</v>
      </c>
      <c r="D32">
        <v>2.4550000000000001</v>
      </c>
      <c r="E32">
        <v>1267.44</v>
      </c>
      <c r="F32">
        <v>21.4</v>
      </c>
      <c r="G32">
        <v>39.5</v>
      </c>
      <c r="H32">
        <v>39.6</v>
      </c>
      <c r="I32" s="1">
        <v>4606</v>
      </c>
      <c r="J32" t="s">
        <v>222</v>
      </c>
      <c r="K32" t="s">
        <v>10</v>
      </c>
      <c r="M32">
        <v>1</v>
      </c>
      <c r="N32" s="11">
        <v>721</v>
      </c>
      <c r="O32" s="11">
        <v>8400</v>
      </c>
      <c r="P32" s="11">
        <v>66</v>
      </c>
      <c r="Q32">
        <v>360</v>
      </c>
      <c r="R32">
        <f t="shared" si="0"/>
        <v>32</v>
      </c>
      <c r="S32" s="5">
        <v>4606</v>
      </c>
      <c r="T32" s="5">
        <v>1</v>
      </c>
      <c r="U32" s="5" t="s">
        <v>9</v>
      </c>
      <c r="V32" s="4" t="s">
        <v>10</v>
      </c>
      <c r="W32" s="4">
        <v>1</v>
      </c>
      <c r="X32" s="5">
        <v>6</v>
      </c>
      <c r="Y32" s="4">
        <v>17</v>
      </c>
      <c r="Z32" s="4">
        <v>14.1</v>
      </c>
      <c r="AA32" s="4">
        <v>14.5</v>
      </c>
      <c r="AB32" s="5">
        <v>395.5</v>
      </c>
      <c r="AC32" s="5">
        <v>396.5</v>
      </c>
      <c r="AD32" s="4">
        <v>1.3</v>
      </c>
      <c r="AE32" s="7">
        <v>401</v>
      </c>
      <c r="AF32" s="4">
        <v>1.3</v>
      </c>
      <c r="AG32" s="4">
        <f t="shared" si="1"/>
        <v>0.6875</v>
      </c>
      <c r="AI32">
        <v>223</v>
      </c>
      <c r="AL32" s="12">
        <v>223</v>
      </c>
    </row>
    <row r="33" spans="1:38" ht="16" thickBot="1" x14ac:dyDescent="0.4">
      <c r="A33">
        <v>225</v>
      </c>
      <c r="B33">
        <v>106.0931648</v>
      </c>
      <c r="C33">
        <v>175.1907823</v>
      </c>
      <c r="D33">
        <v>2.653</v>
      </c>
      <c r="E33">
        <v>45.2</v>
      </c>
      <c r="F33">
        <v>10</v>
      </c>
      <c r="G33">
        <v>65.5</v>
      </c>
      <c r="H33">
        <v>64.3</v>
      </c>
      <c r="I33" s="1">
        <v>3893</v>
      </c>
      <c r="J33" t="s">
        <v>222</v>
      </c>
      <c r="K33" t="s">
        <v>19</v>
      </c>
      <c r="M33">
        <v>1</v>
      </c>
      <c r="N33" s="11">
        <v>865</v>
      </c>
      <c r="O33" s="11">
        <v>10500</v>
      </c>
      <c r="P33" s="11">
        <v>72</v>
      </c>
      <c r="Q33">
        <v>151</v>
      </c>
      <c r="R33">
        <f t="shared" si="0"/>
        <v>33</v>
      </c>
      <c r="S33" s="5">
        <v>3893</v>
      </c>
      <c r="T33" s="5">
        <v>1</v>
      </c>
      <c r="U33" s="5" t="s">
        <v>9</v>
      </c>
      <c r="V33" s="4" t="s">
        <v>19</v>
      </c>
      <c r="W33" s="4">
        <v>3</v>
      </c>
      <c r="X33" s="5">
        <v>5</v>
      </c>
      <c r="Y33" s="4">
        <v>20</v>
      </c>
      <c r="Z33" s="4">
        <v>2</v>
      </c>
      <c r="AA33" s="4">
        <v>8.1999999999999993</v>
      </c>
      <c r="AB33" s="5">
        <v>622</v>
      </c>
      <c r="AC33" s="5">
        <v>669</v>
      </c>
      <c r="AD33" s="4">
        <v>1.3</v>
      </c>
      <c r="AE33" s="7">
        <v>668</v>
      </c>
      <c r="AF33" s="4">
        <v>1.3</v>
      </c>
      <c r="AG33" s="4">
        <f t="shared" si="1"/>
        <v>5.75</v>
      </c>
      <c r="AI33">
        <v>225</v>
      </c>
      <c r="AL33" s="12">
        <v>225</v>
      </c>
    </row>
    <row r="34" spans="1:38" ht="16" thickBot="1" x14ac:dyDescent="0.4">
      <c r="A34">
        <v>226</v>
      </c>
      <c r="B34">
        <v>122.5254699</v>
      </c>
      <c r="C34">
        <v>135.43345439999999</v>
      </c>
      <c r="D34">
        <v>3.137</v>
      </c>
      <c r="E34">
        <v>431.59</v>
      </c>
      <c r="F34">
        <v>23.2</v>
      </c>
      <c r="G34">
        <v>46.3</v>
      </c>
      <c r="H34">
        <v>46.5</v>
      </c>
      <c r="I34" s="1">
        <v>3616</v>
      </c>
      <c r="J34" t="s">
        <v>222</v>
      </c>
      <c r="K34" t="s">
        <v>19</v>
      </c>
      <c r="M34">
        <v>1</v>
      </c>
      <c r="N34" s="11">
        <v>865</v>
      </c>
      <c r="O34" s="11">
        <v>10500</v>
      </c>
      <c r="P34" s="11">
        <v>72</v>
      </c>
      <c r="Q34">
        <v>60</v>
      </c>
      <c r="R34">
        <f t="shared" si="0"/>
        <v>34</v>
      </c>
      <c r="S34" s="5">
        <v>3616</v>
      </c>
      <c r="T34" s="5">
        <v>1</v>
      </c>
      <c r="U34" s="5" t="s">
        <v>9</v>
      </c>
      <c r="V34" s="4" t="s">
        <v>19</v>
      </c>
      <c r="W34" s="4">
        <v>3</v>
      </c>
      <c r="X34" s="5">
        <v>5</v>
      </c>
      <c r="Y34" s="4">
        <v>9</v>
      </c>
      <c r="Z34" s="4">
        <v>4</v>
      </c>
      <c r="AA34" s="4">
        <v>7.5</v>
      </c>
      <c r="AB34" s="5">
        <v>481</v>
      </c>
      <c r="AC34" s="5">
        <v>480</v>
      </c>
      <c r="AD34" s="4">
        <v>1.3</v>
      </c>
      <c r="AE34" s="7">
        <v>484</v>
      </c>
      <c r="AF34" s="4">
        <v>1.3</v>
      </c>
      <c r="AG34" s="4">
        <f t="shared" si="1"/>
        <v>0.375</v>
      </c>
      <c r="AI34">
        <v>226</v>
      </c>
      <c r="AL34" s="12">
        <v>226</v>
      </c>
    </row>
    <row r="35" spans="1:38" ht="16" thickBot="1" x14ac:dyDescent="0.4">
      <c r="A35">
        <v>229</v>
      </c>
      <c r="B35">
        <v>72.172848020000004</v>
      </c>
      <c r="C35">
        <v>180.2511514</v>
      </c>
      <c r="D35">
        <v>2.2789999999999999</v>
      </c>
      <c r="E35">
        <v>1185.82</v>
      </c>
      <c r="F35">
        <v>21.7</v>
      </c>
      <c r="G35">
        <v>40.1</v>
      </c>
      <c r="H35">
        <v>40.200000000000003</v>
      </c>
      <c r="I35" s="1">
        <v>4607</v>
      </c>
      <c r="J35" t="s">
        <v>222</v>
      </c>
      <c r="K35" t="s">
        <v>10</v>
      </c>
      <c r="M35">
        <v>1</v>
      </c>
      <c r="N35" s="11">
        <v>721</v>
      </c>
      <c r="O35" s="11">
        <v>8400</v>
      </c>
      <c r="P35" s="11">
        <v>66</v>
      </c>
      <c r="Q35">
        <v>361</v>
      </c>
      <c r="R35">
        <f t="shared" si="0"/>
        <v>35</v>
      </c>
      <c r="S35" s="5">
        <v>4607</v>
      </c>
      <c r="T35" s="5">
        <v>1</v>
      </c>
      <c r="U35" s="5" t="s">
        <v>9</v>
      </c>
      <c r="V35" s="4" t="s">
        <v>10</v>
      </c>
      <c r="W35" s="4">
        <v>1</v>
      </c>
      <c r="X35" s="5">
        <v>6</v>
      </c>
      <c r="Y35" s="4">
        <v>17</v>
      </c>
      <c r="Z35" s="4">
        <v>14.1</v>
      </c>
      <c r="AA35" s="4">
        <v>13.1</v>
      </c>
      <c r="AB35" s="5">
        <v>414</v>
      </c>
      <c r="AC35" s="5">
        <v>414</v>
      </c>
      <c r="AD35" s="4">
        <v>1.3</v>
      </c>
      <c r="AE35" s="7">
        <v>417</v>
      </c>
      <c r="AF35" s="4">
        <v>1.3</v>
      </c>
      <c r="AG35" s="4">
        <f t="shared" si="1"/>
        <v>0.375</v>
      </c>
      <c r="AI35">
        <v>229</v>
      </c>
      <c r="AL35" s="12">
        <v>229</v>
      </c>
    </row>
    <row r="36" spans="1:38" ht="16" thickBot="1" x14ac:dyDescent="0.4">
      <c r="A36">
        <v>240</v>
      </c>
      <c r="B36">
        <v>70.144238529999996</v>
      </c>
      <c r="C36">
        <v>182.95410010000001</v>
      </c>
      <c r="D36">
        <v>2.7149999999999999</v>
      </c>
      <c r="E36">
        <v>981.36</v>
      </c>
      <c r="F36">
        <v>22.5</v>
      </c>
      <c r="G36">
        <v>41.8</v>
      </c>
      <c r="H36">
        <v>41.7</v>
      </c>
      <c r="I36" s="1">
        <v>4608</v>
      </c>
      <c r="J36" t="s">
        <v>222</v>
      </c>
      <c r="K36" t="s">
        <v>10</v>
      </c>
      <c r="M36">
        <v>1</v>
      </c>
      <c r="N36" s="11">
        <v>721</v>
      </c>
      <c r="O36" s="11">
        <v>8400</v>
      </c>
      <c r="P36" s="11">
        <v>66</v>
      </c>
      <c r="Q36">
        <v>362</v>
      </c>
      <c r="R36">
        <f t="shared" si="0"/>
        <v>36</v>
      </c>
      <c r="S36" s="5">
        <v>4608</v>
      </c>
      <c r="T36" s="5">
        <v>1</v>
      </c>
      <c r="U36" s="5" t="s">
        <v>9</v>
      </c>
      <c r="V36" s="4" t="s">
        <v>10</v>
      </c>
      <c r="W36" s="4">
        <v>1</v>
      </c>
      <c r="X36" s="5">
        <v>6</v>
      </c>
      <c r="Y36" s="4">
        <v>17</v>
      </c>
      <c r="Z36" s="4">
        <v>12.2</v>
      </c>
      <c r="AA36" s="4">
        <v>15.3</v>
      </c>
      <c r="AB36" s="5">
        <v>414.5</v>
      </c>
      <c r="AC36" s="5">
        <v>414</v>
      </c>
      <c r="AD36" s="4">
        <v>1.3</v>
      </c>
      <c r="AE36" s="7">
        <v>418</v>
      </c>
      <c r="AF36" s="4">
        <v>1.3</v>
      </c>
      <c r="AG36" s="4">
        <f t="shared" si="1"/>
        <v>0.4375</v>
      </c>
      <c r="AI36">
        <v>240</v>
      </c>
      <c r="AL36" s="12">
        <v>240</v>
      </c>
    </row>
    <row r="37" spans="1:38" ht="16" thickBot="1" x14ac:dyDescent="0.4">
      <c r="A37">
        <v>253</v>
      </c>
      <c r="B37">
        <v>140.26854890000001</v>
      </c>
      <c r="C37">
        <v>184.7172947</v>
      </c>
      <c r="D37">
        <v>2.7930000000000001</v>
      </c>
      <c r="E37">
        <v>592.58000000000004</v>
      </c>
      <c r="F37">
        <v>15.6</v>
      </c>
      <c r="G37">
        <v>57.2</v>
      </c>
      <c r="H37">
        <v>51.6</v>
      </c>
      <c r="I37" s="1">
        <v>3874</v>
      </c>
      <c r="J37" t="s">
        <v>222</v>
      </c>
      <c r="K37" t="s">
        <v>19</v>
      </c>
      <c r="M37">
        <v>1</v>
      </c>
      <c r="N37" s="11">
        <v>865</v>
      </c>
      <c r="O37" s="11">
        <v>10500</v>
      </c>
      <c r="P37" s="11">
        <v>72</v>
      </c>
      <c r="Q37">
        <v>140</v>
      </c>
      <c r="R37">
        <f t="shared" si="0"/>
        <v>37</v>
      </c>
      <c r="S37" s="5">
        <v>3874</v>
      </c>
      <c r="T37" s="5">
        <v>1</v>
      </c>
      <c r="U37" s="5" t="s">
        <v>9</v>
      </c>
      <c r="V37" s="4" t="s">
        <v>19</v>
      </c>
      <c r="W37" s="4">
        <v>3</v>
      </c>
      <c r="X37" s="5">
        <v>5</v>
      </c>
      <c r="Y37" s="4">
        <v>19</v>
      </c>
      <c r="Z37" s="4">
        <v>22.5</v>
      </c>
      <c r="AA37" s="4">
        <v>14.9</v>
      </c>
      <c r="AB37" s="5">
        <v>520</v>
      </c>
      <c r="AC37" s="5">
        <v>520</v>
      </c>
      <c r="AD37" s="4">
        <v>1.4</v>
      </c>
      <c r="AE37" s="7">
        <v>523</v>
      </c>
      <c r="AF37" s="4">
        <v>1.4</v>
      </c>
      <c r="AG37" s="4">
        <f t="shared" si="1"/>
        <v>0.375</v>
      </c>
      <c r="AI37">
        <v>253</v>
      </c>
      <c r="AL37" s="12">
        <v>253</v>
      </c>
    </row>
    <row r="38" spans="1:38" ht="16" thickBot="1" x14ac:dyDescent="0.4">
      <c r="A38">
        <v>262</v>
      </c>
      <c r="B38">
        <v>45.703468260000001</v>
      </c>
      <c r="C38">
        <v>194.96240850000001</v>
      </c>
      <c r="D38">
        <v>4.6159999999999997</v>
      </c>
      <c r="E38">
        <v>1539.85</v>
      </c>
      <c r="F38">
        <v>23.6</v>
      </c>
      <c r="G38">
        <v>61.4</v>
      </c>
      <c r="H38">
        <v>53.7</v>
      </c>
      <c r="I38" s="1">
        <v>4849</v>
      </c>
      <c r="J38" t="s">
        <v>222</v>
      </c>
      <c r="K38" t="s">
        <v>10</v>
      </c>
      <c r="M38">
        <v>1</v>
      </c>
      <c r="N38" s="11">
        <v>721</v>
      </c>
      <c r="O38" s="11">
        <v>8400</v>
      </c>
      <c r="P38" s="11">
        <v>66</v>
      </c>
      <c r="Q38">
        <v>399</v>
      </c>
      <c r="R38">
        <f t="shared" si="0"/>
        <v>38</v>
      </c>
      <c r="S38" s="5">
        <v>4849</v>
      </c>
      <c r="T38" s="5">
        <v>1</v>
      </c>
      <c r="U38" s="5" t="s">
        <v>9</v>
      </c>
      <c r="V38" s="4" t="s">
        <v>10</v>
      </c>
      <c r="W38" s="4">
        <v>1</v>
      </c>
      <c r="X38" s="5">
        <v>6</v>
      </c>
      <c r="Y38" s="4">
        <v>23</v>
      </c>
      <c r="Z38" s="4">
        <v>6</v>
      </c>
      <c r="AA38" s="4">
        <v>8.6</v>
      </c>
      <c r="AB38" s="5">
        <v>527</v>
      </c>
      <c r="AC38" s="5">
        <v>524.5</v>
      </c>
      <c r="AD38" s="4">
        <v>1.3</v>
      </c>
      <c r="AE38" s="7">
        <v>546</v>
      </c>
      <c r="AF38" s="7">
        <v>1.3</v>
      </c>
      <c r="AG38" s="4">
        <f t="shared" si="1"/>
        <v>2.375</v>
      </c>
      <c r="AI38">
        <v>262</v>
      </c>
      <c r="AL38" s="12">
        <v>262</v>
      </c>
    </row>
    <row r="39" spans="1:38" ht="16" thickBot="1" x14ac:dyDescent="0.4">
      <c r="A39">
        <v>267</v>
      </c>
      <c r="B39">
        <v>68.756871790000005</v>
      </c>
      <c r="C39">
        <v>197.3935481</v>
      </c>
      <c r="D39">
        <v>1.88</v>
      </c>
      <c r="E39">
        <v>1062.6300000000001</v>
      </c>
      <c r="F39">
        <v>22.4</v>
      </c>
      <c r="G39">
        <v>37.1</v>
      </c>
      <c r="H39">
        <v>30.3</v>
      </c>
      <c r="I39" s="1">
        <v>4939</v>
      </c>
      <c r="J39" t="s">
        <v>222</v>
      </c>
      <c r="K39" t="s">
        <v>14</v>
      </c>
      <c r="M39">
        <v>1</v>
      </c>
      <c r="N39" s="11">
        <v>801</v>
      </c>
      <c r="O39" s="11">
        <v>9500</v>
      </c>
      <c r="P39" s="11">
        <v>66</v>
      </c>
      <c r="Q39">
        <v>423</v>
      </c>
      <c r="R39">
        <f t="shared" si="0"/>
        <v>39</v>
      </c>
      <c r="S39" s="5">
        <v>4939</v>
      </c>
      <c r="T39" s="5">
        <v>1</v>
      </c>
      <c r="U39" s="5" t="s">
        <v>9</v>
      </c>
      <c r="V39" s="4" t="s">
        <v>14</v>
      </c>
      <c r="W39" s="4">
        <v>2</v>
      </c>
      <c r="X39" s="5">
        <v>6</v>
      </c>
      <c r="Y39" s="4">
        <v>24</v>
      </c>
      <c r="Z39" s="4">
        <v>10.199999999999999</v>
      </c>
      <c r="AA39" s="4">
        <v>11.7</v>
      </c>
      <c r="AB39" s="5">
        <v>328</v>
      </c>
      <c r="AC39" s="5">
        <v>354</v>
      </c>
      <c r="AD39" s="4">
        <v>1.3</v>
      </c>
      <c r="AE39" s="7">
        <v>405</v>
      </c>
      <c r="AF39" s="7">
        <v>1.3</v>
      </c>
      <c r="AG39" s="4">
        <f t="shared" si="1"/>
        <v>9.625</v>
      </c>
      <c r="AI39">
        <v>267</v>
      </c>
      <c r="AL39" s="12">
        <v>267</v>
      </c>
    </row>
    <row r="40" spans="1:38" ht="16" thickBot="1" x14ac:dyDescent="0.4">
      <c r="A40">
        <v>283</v>
      </c>
      <c r="B40">
        <v>45.632286530000002</v>
      </c>
      <c r="C40">
        <v>126.81602669999999</v>
      </c>
      <c r="D40">
        <v>8.2520000000000007</v>
      </c>
      <c r="E40">
        <v>2042.22</v>
      </c>
      <c r="F40">
        <v>20.5</v>
      </c>
      <c r="G40">
        <v>73.3</v>
      </c>
      <c r="H40">
        <v>67.7</v>
      </c>
      <c r="I40" s="1">
        <v>4289</v>
      </c>
      <c r="J40" t="s">
        <v>222</v>
      </c>
      <c r="K40" t="s">
        <v>10</v>
      </c>
      <c r="M40">
        <v>1</v>
      </c>
      <c r="N40" s="11">
        <v>721</v>
      </c>
      <c r="O40" s="11">
        <v>8400</v>
      </c>
      <c r="P40" s="11">
        <v>66</v>
      </c>
      <c r="Q40">
        <v>267</v>
      </c>
      <c r="R40">
        <f t="shared" si="0"/>
        <v>40</v>
      </c>
      <c r="S40" s="5">
        <v>4289</v>
      </c>
      <c r="T40" s="5">
        <v>2</v>
      </c>
      <c r="U40" s="5" t="s">
        <v>9</v>
      </c>
      <c r="V40" s="4" t="s">
        <v>10</v>
      </c>
      <c r="W40" s="4">
        <v>1</v>
      </c>
      <c r="X40" s="5">
        <v>6</v>
      </c>
      <c r="Y40" s="4">
        <v>8</v>
      </c>
      <c r="Z40" s="4">
        <v>5.5</v>
      </c>
      <c r="AA40" s="4">
        <v>0.8</v>
      </c>
      <c r="AB40" s="5">
        <v>493</v>
      </c>
      <c r="AC40" s="5">
        <v>495</v>
      </c>
      <c r="AD40" s="4">
        <v>2.1</v>
      </c>
      <c r="AE40" s="7">
        <v>496</v>
      </c>
      <c r="AF40" s="4">
        <v>2.1</v>
      </c>
      <c r="AG40" s="4">
        <f t="shared" si="1"/>
        <v>0.375</v>
      </c>
      <c r="AI40">
        <v>283</v>
      </c>
      <c r="AL40" s="12">
        <v>283</v>
      </c>
    </row>
    <row r="41" spans="1:38" ht="16" thickBot="1" x14ac:dyDescent="0.4">
      <c r="A41">
        <v>284</v>
      </c>
      <c r="B41">
        <v>104.8885552</v>
      </c>
      <c r="C41">
        <v>191.8392096</v>
      </c>
      <c r="D41">
        <v>2.8679999999999999</v>
      </c>
      <c r="E41">
        <v>1650.76</v>
      </c>
      <c r="F41">
        <v>20.2</v>
      </c>
      <c r="G41">
        <v>41</v>
      </c>
      <c r="H41">
        <v>42.3</v>
      </c>
      <c r="I41" s="1">
        <v>3909</v>
      </c>
      <c r="J41" t="s">
        <v>222</v>
      </c>
      <c r="K41" t="s">
        <v>10</v>
      </c>
      <c r="M41">
        <v>1</v>
      </c>
      <c r="N41" s="11">
        <v>721</v>
      </c>
      <c r="O41" s="11">
        <v>8400</v>
      </c>
      <c r="P41" s="11">
        <v>66</v>
      </c>
      <c r="Q41">
        <v>155</v>
      </c>
      <c r="R41">
        <f t="shared" si="0"/>
        <v>41</v>
      </c>
      <c r="S41" s="5">
        <v>3909</v>
      </c>
      <c r="T41" s="5">
        <v>1</v>
      </c>
      <c r="U41" s="5" t="s">
        <v>9</v>
      </c>
      <c r="V41" s="4" t="s">
        <v>10</v>
      </c>
      <c r="W41" s="4">
        <v>1</v>
      </c>
      <c r="X41" s="5">
        <v>5</v>
      </c>
      <c r="Y41" s="4">
        <v>21</v>
      </c>
      <c r="Z41" s="4">
        <v>1.7</v>
      </c>
      <c r="AA41" s="4">
        <v>5.4</v>
      </c>
      <c r="AB41" s="5">
        <v>424</v>
      </c>
      <c r="AC41" s="5">
        <v>424</v>
      </c>
      <c r="AD41" s="4">
        <v>1.3</v>
      </c>
      <c r="AE41" s="7">
        <v>440</v>
      </c>
      <c r="AF41" s="4">
        <v>1.3</v>
      </c>
      <c r="AG41" s="4">
        <f t="shared" si="1"/>
        <v>2</v>
      </c>
      <c r="AI41">
        <v>284</v>
      </c>
      <c r="AL41" s="12">
        <v>284</v>
      </c>
    </row>
    <row r="42" spans="1:38" ht="16" thickBot="1" x14ac:dyDescent="0.4">
      <c r="A42">
        <v>286</v>
      </c>
      <c r="B42">
        <v>53.592522809999998</v>
      </c>
      <c r="C42">
        <v>118.30476350000001</v>
      </c>
      <c r="D42">
        <v>1.7649999999999999</v>
      </c>
      <c r="E42">
        <v>622.61</v>
      </c>
      <c r="F42">
        <v>20</v>
      </c>
      <c r="G42">
        <v>36.5</v>
      </c>
      <c r="H42">
        <v>37</v>
      </c>
      <c r="I42" s="1">
        <v>4178</v>
      </c>
      <c r="J42" t="s">
        <v>222</v>
      </c>
      <c r="K42" t="s">
        <v>10</v>
      </c>
      <c r="M42">
        <v>1</v>
      </c>
      <c r="N42" s="11">
        <v>721</v>
      </c>
      <c r="O42" s="11">
        <v>8400</v>
      </c>
      <c r="P42" s="11">
        <v>66</v>
      </c>
      <c r="Q42">
        <v>189</v>
      </c>
      <c r="R42">
        <f t="shared" si="0"/>
        <v>42</v>
      </c>
      <c r="S42" s="5">
        <v>4178</v>
      </c>
      <c r="T42" s="5">
        <v>1</v>
      </c>
      <c r="U42" s="5" t="s">
        <v>9</v>
      </c>
      <c r="V42" s="4" t="s">
        <v>10</v>
      </c>
      <c r="W42" s="4">
        <v>1</v>
      </c>
      <c r="X42" s="5">
        <v>6</v>
      </c>
      <c r="Y42" s="4">
        <v>3</v>
      </c>
      <c r="Z42" s="4">
        <v>13.9</v>
      </c>
      <c r="AA42" s="4">
        <v>11.8</v>
      </c>
      <c r="AB42" s="5">
        <v>376</v>
      </c>
      <c r="AC42" s="5">
        <v>384</v>
      </c>
      <c r="AD42" s="4">
        <v>1.3</v>
      </c>
      <c r="AE42" s="7">
        <v>401</v>
      </c>
      <c r="AF42" s="4">
        <v>1.3</v>
      </c>
      <c r="AG42" s="4">
        <f t="shared" si="1"/>
        <v>3.125</v>
      </c>
      <c r="AI42">
        <v>286</v>
      </c>
      <c r="AL42" s="12">
        <v>286</v>
      </c>
    </row>
    <row r="43" spans="1:38" ht="16" thickBot="1" x14ac:dyDescent="0.4">
      <c r="A43">
        <v>291</v>
      </c>
      <c r="B43">
        <v>91.402652349999997</v>
      </c>
      <c r="C43">
        <v>161.48419699999999</v>
      </c>
      <c r="D43">
        <v>2.0459999999999998</v>
      </c>
      <c r="E43">
        <v>945.96</v>
      </c>
      <c r="F43">
        <v>19.899999999999999</v>
      </c>
      <c r="G43">
        <v>38</v>
      </c>
      <c r="H43">
        <v>37.4</v>
      </c>
      <c r="I43" s="1">
        <v>4543</v>
      </c>
      <c r="J43" t="s">
        <v>222</v>
      </c>
      <c r="K43" t="s">
        <v>10</v>
      </c>
      <c r="M43">
        <v>1</v>
      </c>
      <c r="N43" s="11">
        <v>721</v>
      </c>
      <c r="O43" s="11">
        <v>8400</v>
      </c>
      <c r="P43" s="11">
        <v>66</v>
      </c>
      <c r="Q43">
        <v>319</v>
      </c>
      <c r="R43">
        <f t="shared" si="0"/>
        <v>43</v>
      </c>
      <c r="S43" s="5">
        <v>4543</v>
      </c>
      <c r="T43" s="5">
        <v>1</v>
      </c>
      <c r="U43" s="5" t="s">
        <v>9</v>
      </c>
      <c r="V43" s="4" t="s">
        <v>10</v>
      </c>
      <c r="W43" s="4">
        <v>1</v>
      </c>
      <c r="X43" s="5">
        <v>6</v>
      </c>
      <c r="Y43" s="4">
        <v>15</v>
      </c>
      <c r="Z43" s="4">
        <v>12.5</v>
      </c>
      <c r="AA43" s="4">
        <v>12.6</v>
      </c>
      <c r="AB43" s="5">
        <v>370.5</v>
      </c>
      <c r="AC43" s="5">
        <v>376</v>
      </c>
      <c r="AD43" s="4">
        <v>1.3</v>
      </c>
      <c r="AE43" s="7">
        <v>385</v>
      </c>
      <c r="AF43" s="4">
        <v>1.3</v>
      </c>
      <c r="AG43" s="4">
        <f t="shared" si="1"/>
        <v>1.8125</v>
      </c>
      <c r="AI43">
        <v>291</v>
      </c>
      <c r="AL43" s="12">
        <v>291</v>
      </c>
    </row>
    <row r="44" spans="1:38" ht="16" thickBot="1" x14ac:dyDescent="0.4">
      <c r="A44">
        <v>300</v>
      </c>
      <c r="B44">
        <v>83.307624379999993</v>
      </c>
      <c r="C44">
        <v>153.2921182</v>
      </c>
      <c r="D44">
        <v>2.206</v>
      </c>
      <c r="E44">
        <v>838.16</v>
      </c>
      <c r="F44">
        <v>21.8</v>
      </c>
      <c r="G44">
        <v>41</v>
      </c>
      <c r="H44">
        <v>41.7</v>
      </c>
      <c r="I44" s="1">
        <v>4520</v>
      </c>
      <c r="J44" t="s">
        <v>222</v>
      </c>
      <c r="K44" t="s">
        <v>10</v>
      </c>
      <c r="M44">
        <v>1</v>
      </c>
      <c r="N44" s="11">
        <v>721</v>
      </c>
      <c r="O44" s="11">
        <v>8400</v>
      </c>
      <c r="P44" s="11">
        <v>66</v>
      </c>
      <c r="Q44">
        <v>303</v>
      </c>
      <c r="R44">
        <f t="shared" si="0"/>
        <v>44</v>
      </c>
      <c r="S44" s="5">
        <v>4520</v>
      </c>
      <c r="T44" s="5">
        <v>1</v>
      </c>
      <c r="U44" s="5" t="s">
        <v>9</v>
      </c>
      <c r="V44" s="4" t="s">
        <v>10</v>
      </c>
      <c r="W44" s="4">
        <v>1</v>
      </c>
      <c r="X44" s="5">
        <v>6</v>
      </c>
      <c r="Y44" s="4">
        <v>15</v>
      </c>
      <c r="Z44" s="4">
        <v>2.9</v>
      </c>
      <c r="AA44" s="4">
        <v>5.5</v>
      </c>
      <c r="AB44" s="5">
        <v>401.5</v>
      </c>
      <c r="AC44" s="5">
        <v>406</v>
      </c>
      <c r="AD44" s="4">
        <v>1.3</v>
      </c>
      <c r="AE44" s="7">
        <v>429</v>
      </c>
      <c r="AF44" s="4">
        <v>1.3</v>
      </c>
      <c r="AG44" s="4">
        <f t="shared" si="1"/>
        <v>3.4375</v>
      </c>
      <c r="AI44">
        <v>300</v>
      </c>
      <c r="AL44" s="12">
        <v>300</v>
      </c>
    </row>
    <row r="45" spans="1:38" ht="16" thickBot="1" x14ac:dyDescent="0.4">
      <c r="A45">
        <v>301</v>
      </c>
      <c r="B45">
        <v>125.240981</v>
      </c>
      <c r="C45">
        <v>177.0627733</v>
      </c>
      <c r="D45">
        <v>3.4870000000000001</v>
      </c>
      <c r="E45">
        <v>2127.52</v>
      </c>
      <c r="F45">
        <v>19.5</v>
      </c>
      <c r="G45">
        <v>40.700000000000003</v>
      </c>
      <c r="H45">
        <v>41.2</v>
      </c>
      <c r="I45" s="1">
        <v>3886</v>
      </c>
      <c r="J45" t="s">
        <v>222</v>
      </c>
      <c r="K45" t="s">
        <v>10</v>
      </c>
      <c r="M45">
        <v>1</v>
      </c>
      <c r="N45" s="11">
        <v>721</v>
      </c>
      <c r="O45" s="11">
        <v>8400</v>
      </c>
      <c r="P45" s="11">
        <v>66</v>
      </c>
      <c r="Q45">
        <v>146</v>
      </c>
      <c r="R45">
        <f t="shared" si="0"/>
        <v>45</v>
      </c>
      <c r="S45" s="5">
        <v>3886</v>
      </c>
      <c r="T45" s="5">
        <v>1</v>
      </c>
      <c r="U45" s="5" t="s">
        <v>9</v>
      </c>
      <c r="V45" s="4" t="s">
        <v>10</v>
      </c>
      <c r="W45" s="4">
        <v>1</v>
      </c>
      <c r="X45" s="5">
        <v>5</v>
      </c>
      <c r="Y45" s="4">
        <v>19</v>
      </c>
      <c r="Z45" s="4">
        <v>6.3</v>
      </c>
      <c r="AA45" s="4">
        <v>11.4</v>
      </c>
      <c r="AB45" s="5">
        <v>413</v>
      </c>
      <c r="AC45" s="5">
        <v>415.5</v>
      </c>
      <c r="AD45" s="4">
        <v>1.4</v>
      </c>
      <c r="AE45" s="7">
        <v>425</v>
      </c>
      <c r="AF45" s="4">
        <v>1.4</v>
      </c>
      <c r="AG45" s="4">
        <f t="shared" si="1"/>
        <v>1.5</v>
      </c>
      <c r="AI45">
        <v>301</v>
      </c>
      <c r="AL45" s="12">
        <v>301</v>
      </c>
    </row>
    <row r="46" spans="1:38" ht="16" thickBot="1" x14ac:dyDescent="0.4">
      <c r="A46">
        <v>325</v>
      </c>
      <c r="B46">
        <v>92.517585199999999</v>
      </c>
      <c r="C46">
        <v>168.567025</v>
      </c>
      <c r="D46">
        <v>2.7839999999999998</v>
      </c>
      <c r="E46">
        <v>1034.25</v>
      </c>
      <c r="F46">
        <v>15.8</v>
      </c>
      <c r="G46">
        <v>45.7</v>
      </c>
      <c r="H46">
        <v>30.3</v>
      </c>
      <c r="I46" s="1">
        <v>4575</v>
      </c>
      <c r="J46" t="s">
        <v>222</v>
      </c>
      <c r="K46" t="s">
        <v>19</v>
      </c>
      <c r="M46">
        <v>1</v>
      </c>
      <c r="N46" s="11">
        <v>865</v>
      </c>
      <c r="O46" s="11">
        <v>10500</v>
      </c>
      <c r="P46" s="11">
        <v>72</v>
      </c>
      <c r="Q46">
        <v>341</v>
      </c>
      <c r="R46">
        <f t="shared" si="0"/>
        <v>46</v>
      </c>
      <c r="S46" s="5">
        <v>4575</v>
      </c>
      <c r="T46" s="5">
        <v>1</v>
      </c>
      <c r="U46" s="5" t="s">
        <v>9</v>
      </c>
      <c r="V46" s="4" t="s">
        <v>19</v>
      </c>
      <c r="W46" s="4">
        <v>3</v>
      </c>
      <c r="X46" s="5">
        <v>6</v>
      </c>
      <c r="Y46" s="4">
        <v>16</v>
      </c>
      <c r="Z46" s="4">
        <v>12.8</v>
      </c>
      <c r="AA46" s="4">
        <v>1.6</v>
      </c>
      <c r="AB46" s="5">
        <v>451</v>
      </c>
      <c r="AC46" s="5">
        <v>457.5</v>
      </c>
      <c r="AD46" s="4">
        <v>1.3</v>
      </c>
      <c r="AE46" s="7">
        <v>462</v>
      </c>
      <c r="AF46" s="4">
        <v>1.3</v>
      </c>
      <c r="AG46" s="4">
        <f t="shared" si="1"/>
        <v>1.375</v>
      </c>
      <c r="AI46">
        <v>325</v>
      </c>
      <c r="AL46" s="12">
        <v>325</v>
      </c>
    </row>
    <row r="47" spans="1:38" ht="16" thickBot="1" x14ac:dyDescent="0.4">
      <c r="A47">
        <v>338</v>
      </c>
      <c r="B47">
        <v>53.730719020000002</v>
      </c>
      <c r="C47">
        <v>193.26449260000001</v>
      </c>
      <c r="D47">
        <v>6.1139999999999999</v>
      </c>
      <c r="E47">
        <v>2517.56</v>
      </c>
      <c r="F47">
        <v>21.7</v>
      </c>
      <c r="G47">
        <v>62.9</v>
      </c>
      <c r="H47">
        <v>54.3</v>
      </c>
      <c r="I47" s="1">
        <v>4865</v>
      </c>
      <c r="J47" t="s">
        <v>222</v>
      </c>
      <c r="K47" t="s">
        <v>10</v>
      </c>
      <c r="M47">
        <v>1</v>
      </c>
      <c r="N47" s="11">
        <v>721</v>
      </c>
      <c r="O47" s="11">
        <v>8400</v>
      </c>
      <c r="P47" s="11">
        <v>66</v>
      </c>
      <c r="Q47">
        <v>406</v>
      </c>
      <c r="R47">
        <f t="shared" si="0"/>
        <v>47</v>
      </c>
      <c r="S47" s="5">
        <v>4865</v>
      </c>
      <c r="T47" s="5">
        <v>1</v>
      </c>
      <c r="U47" s="5" t="s">
        <v>9</v>
      </c>
      <c r="V47" s="4" t="s">
        <v>10</v>
      </c>
      <c r="W47" s="4">
        <v>1</v>
      </c>
      <c r="X47" s="5">
        <v>6</v>
      </c>
      <c r="Y47" s="4">
        <v>23</v>
      </c>
      <c r="Z47" s="4">
        <v>13.3</v>
      </c>
      <c r="AA47" s="4">
        <v>6.6</v>
      </c>
      <c r="AB47" s="5">
        <v>551</v>
      </c>
      <c r="AC47" s="5">
        <v>549</v>
      </c>
      <c r="AD47" s="4">
        <v>1.3</v>
      </c>
      <c r="AE47" s="7">
        <v>560</v>
      </c>
      <c r="AF47" s="7">
        <v>1.3</v>
      </c>
      <c r="AG47" s="4">
        <f t="shared" si="1"/>
        <v>1.125</v>
      </c>
      <c r="AI47">
        <v>338</v>
      </c>
      <c r="AL47" s="12">
        <v>338</v>
      </c>
    </row>
    <row r="48" spans="1:38" ht="16" thickBot="1" x14ac:dyDescent="0.4">
      <c r="A48">
        <v>348</v>
      </c>
      <c r="B48">
        <v>114.2859167</v>
      </c>
      <c r="C48">
        <v>182.0729307</v>
      </c>
      <c r="D48">
        <v>7.069</v>
      </c>
      <c r="E48">
        <v>2618.83</v>
      </c>
      <c r="F48">
        <v>18.8</v>
      </c>
      <c r="G48">
        <v>78</v>
      </c>
      <c r="H48">
        <v>67.2</v>
      </c>
      <c r="I48" s="1">
        <v>3890</v>
      </c>
      <c r="J48" t="s">
        <v>222</v>
      </c>
      <c r="K48" t="s">
        <v>19</v>
      </c>
      <c r="M48">
        <v>1</v>
      </c>
      <c r="N48" s="11">
        <v>865</v>
      </c>
      <c r="O48" s="11">
        <v>10500</v>
      </c>
      <c r="P48" s="11">
        <v>72</v>
      </c>
      <c r="Q48">
        <v>150</v>
      </c>
      <c r="R48">
        <f t="shared" si="0"/>
        <v>48</v>
      </c>
      <c r="S48" s="5">
        <v>3890</v>
      </c>
      <c r="T48" s="5">
        <v>1</v>
      </c>
      <c r="U48" s="5" t="s">
        <v>9</v>
      </c>
      <c r="V48" s="4" t="s">
        <v>19</v>
      </c>
      <c r="W48" s="4">
        <v>3</v>
      </c>
      <c r="X48" s="5">
        <v>5</v>
      </c>
      <c r="Y48" s="4">
        <v>20</v>
      </c>
      <c r="Z48" s="4">
        <v>8.9</v>
      </c>
      <c r="AA48" s="4">
        <v>15.3</v>
      </c>
      <c r="AB48" s="5">
        <v>623</v>
      </c>
      <c r="AC48" s="5">
        <v>694</v>
      </c>
      <c r="AD48" s="4">
        <v>1.3</v>
      </c>
      <c r="AE48" s="7">
        <v>708</v>
      </c>
      <c r="AF48" s="4">
        <v>1.3</v>
      </c>
      <c r="AG48" s="4">
        <f t="shared" si="1"/>
        <v>10.625</v>
      </c>
      <c r="AI48">
        <v>348</v>
      </c>
      <c r="AL48" s="12">
        <v>348</v>
      </c>
    </row>
    <row r="49" spans="1:38" ht="16" thickBot="1" x14ac:dyDescent="0.4">
      <c r="A49">
        <v>350</v>
      </c>
      <c r="B49">
        <v>67.33947612</v>
      </c>
      <c r="C49">
        <v>135.36796480000001</v>
      </c>
      <c r="D49">
        <v>1.482</v>
      </c>
      <c r="E49">
        <v>459.92</v>
      </c>
      <c r="F49">
        <v>21.1</v>
      </c>
      <c r="G49">
        <v>32.799999999999997</v>
      </c>
      <c r="H49">
        <v>32.799999999999997</v>
      </c>
      <c r="I49" s="1">
        <v>4255</v>
      </c>
      <c r="J49" t="s">
        <v>222</v>
      </c>
      <c r="K49" t="s">
        <v>10</v>
      </c>
      <c r="M49">
        <v>1</v>
      </c>
      <c r="N49" s="11">
        <v>721</v>
      </c>
      <c r="O49" s="11">
        <v>8400</v>
      </c>
      <c r="P49" s="11">
        <v>66</v>
      </c>
      <c r="Q49">
        <v>242</v>
      </c>
      <c r="R49">
        <f t="shared" si="0"/>
        <v>49</v>
      </c>
      <c r="S49" s="5">
        <v>4255</v>
      </c>
      <c r="T49" s="5">
        <v>1</v>
      </c>
      <c r="U49" s="5" t="s">
        <v>9</v>
      </c>
      <c r="V49" s="4" t="s">
        <v>10</v>
      </c>
      <c r="W49" s="4">
        <v>1</v>
      </c>
      <c r="X49" s="5">
        <v>6</v>
      </c>
      <c r="Y49" s="4">
        <v>7</v>
      </c>
      <c r="Z49" s="4">
        <v>8.6999999999999993</v>
      </c>
      <c r="AA49" s="4">
        <v>6.9</v>
      </c>
      <c r="AB49" s="5">
        <v>308</v>
      </c>
      <c r="AC49" s="5">
        <v>315</v>
      </c>
      <c r="AD49" s="4">
        <v>1.3</v>
      </c>
      <c r="AE49" s="7">
        <v>340</v>
      </c>
      <c r="AF49" s="4">
        <v>1.3</v>
      </c>
      <c r="AG49" s="4">
        <f t="shared" si="1"/>
        <v>4</v>
      </c>
      <c r="AI49">
        <v>350</v>
      </c>
      <c r="AL49" s="12">
        <v>350</v>
      </c>
    </row>
    <row r="50" spans="1:38" ht="16" thickBot="1" x14ac:dyDescent="0.4">
      <c r="A50">
        <v>353</v>
      </c>
      <c r="B50">
        <v>50.744967670000001</v>
      </c>
      <c r="C50">
        <v>141.5770775</v>
      </c>
      <c r="D50">
        <v>2.758</v>
      </c>
      <c r="E50">
        <v>937.38</v>
      </c>
      <c r="F50">
        <v>21.2</v>
      </c>
      <c r="G50">
        <v>41.2</v>
      </c>
      <c r="H50">
        <v>41.5</v>
      </c>
      <c r="I50" s="1">
        <v>4277</v>
      </c>
      <c r="J50" t="s">
        <v>222</v>
      </c>
      <c r="K50" t="s">
        <v>10</v>
      </c>
      <c r="M50">
        <v>1</v>
      </c>
      <c r="N50" s="11">
        <v>721</v>
      </c>
      <c r="O50" s="11">
        <v>8400</v>
      </c>
      <c r="P50" s="11">
        <v>66</v>
      </c>
      <c r="Q50">
        <v>259</v>
      </c>
      <c r="R50">
        <f t="shared" si="0"/>
        <v>50</v>
      </c>
      <c r="S50" s="5">
        <v>4277</v>
      </c>
      <c r="T50" s="5">
        <v>1</v>
      </c>
      <c r="U50" s="5" t="s">
        <v>9</v>
      </c>
      <c r="V50" s="4" t="s">
        <v>10</v>
      </c>
      <c r="W50" s="4">
        <v>1</v>
      </c>
      <c r="X50" s="5">
        <v>6</v>
      </c>
      <c r="Y50" s="4">
        <v>8</v>
      </c>
      <c r="Z50" s="4">
        <v>11.9</v>
      </c>
      <c r="AA50" s="4">
        <v>15.1</v>
      </c>
      <c r="AB50" s="5">
        <v>436</v>
      </c>
      <c r="AC50" s="5">
        <v>434</v>
      </c>
      <c r="AD50" s="4">
        <v>1.35</v>
      </c>
      <c r="AE50" s="7">
        <v>443</v>
      </c>
      <c r="AF50" s="4">
        <v>1.35</v>
      </c>
      <c r="AG50" s="4">
        <f t="shared" si="1"/>
        <v>0.875</v>
      </c>
      <c r="AI50">
        <v>353</v>
      </c>
      <c r="AL50" s="12">
        <v>353</v>
      </c>
    </row>
    <row r="51" spans="1:38" ht="16" thickBot="1" x14ac:dyDescent="0.4">
      <c r="A51">
        <v>367</v>
      </c>
      <c r="B51">
        <v>45.609119190000001</v>
      </c>
      <c r="C51">
        <v>198.18811890000001</v>
      </c>
      <c r="D51">
        <v>1.885</v>
      </c>
      <c r="E51">
        <v>652.4</v>
      </c>
      <c r="F51">
        <v>20.9</v>
      </c>
      <c r="G51">
        <v>37</v>
      </c>
      <c r="H51">
        <v>37.1</v>
      </c>
      <c r="I51" s="1">
        <v>4877</v>
      </c>
      <c r="J51" t="s">
        <v>222</v>
      </c>
      <c r="K51" t="s">
        <v>10</v>
      </c>
      <c r="M51">
        <v>1</v>
      </c>
      <c r="N51" s="11">
        <v>721</v>
      </c>
      <c r="O51" s="11">
        <v>8400</v>
      </c>
      <c r="P51" s="11">
        <v>66</v>
      </c>
      <c r="Q51">
        <v>414</v>
      </c>
      <c r="R51">
        <f t="shared" si="0"/>
        <v>51</v>
      </c>
      <c r="S51" s="5">
        <v>4877</v>
      </c>
      <c r="T51" s="5">
        <v>1</v>
      </c>
      <c r="U51" s="5" t="s">
        <v>9</v>
      </c>
      <c r="V51" s="4" t="s">
        <v>10</v>
      </c>
      <c r="W51" s="4">
        <v>1</v>
      </c>
      <c r="X51" s="5">
        <v>6</v>
      </c>
      <c r="Y51" s="4">
        <v>23</v>
      </c>
      <c r="Z51" s="4">
        <v>4.7</v>
      </c>
      <c r="AA51" s="4">
        <v>11.5</v>
      </c>
      <c r="AB51" s="5">
        <v>374</v>
      </c>
      <c r="AC51" s="5">
        <v>373.5</v>
      </c>
      <c r="AD51" s="4">
        <v>1.3</v>
      </c>
      <c r="AE51" s="7">
        <v>382</v>
      </c>
      <c r="AF51" s="7">
        <v>1.3</v>
      </c>
      <c r="AG51" s="4">
        <f t="shared" si="1"/>
        <v>1</v>
      </c>
      <c r="AI51">
        <v>367</v>
      </c>
      <c r="AL51" s="12">
        <v>367</v>
      </c>
    </row>
    <row r="52" spans="1:38" ht="16" thickBot="1" x14ac:dyDescent="0.4">
      <c r="A52">
        <v>371</v>
      </c>
      <c r="B52">
        <v>83.692882240000003</v>
      </c>
      <c r="C52">
        <v>156.13774129999999</v>
      </c>
      <c r="D52">
        <v>1.956</v>
      </c>
      <c r="E52">
        <v>703.79</v>
      </c>
      <c r="F52">
        <v>17.3</v>
      </c>
      <c r="G52">
        <v>38.5</v>
      </c>
      <c r="H52">
        <v>38.6</v>
      </c>
      <c r="I52" s="1">
        <v>4515</v>
      </c>
      <c r="J52" t="s">
        <v>222</v>
      </c>
      <c r="K52" t="s">
        <v>10</v>
      </c>
      <c r="M52">
        <v>1</v>
      </c>
      <c r="N52" s="11">
        <v>721</v>
      </c>
      <c r="O52" s="11">
        <v>8400</v>
      </c>
      <c r="P52" s="11">
        <v>66</v>
      </c>
      <c r="Q52">
        <v>299</v>
      </c>
      <c r="R52">
        <f t="shared" si="0"/>
        <v>52</v>
      </c>
      <c r="S52" s="5">
        <v>4515</v>
      </c>
      <c r="T52" s="5">
        <v>1</v>
      </c>
      <c r="U52" s="5" t="s">
        <v>9</v>
      </c>
      <c r="V52" s="4" t="s">
        <v>10</v>
      </c>
      <c r="W52" s="4">
        <v>1</v>
      </c>
      <c r="X52" s="5">
        <v>6</v>
      </c>
      <c r="Y52" s="4">
        <v>15</v>
      </c>
      <c r="Z52" s="4">
        <v>4</v>
      </c>
      <c r="AA52" s="4">
        <v>8.4</v>
      </c>
      <c r="AB52" s="5">
        <v>391</v>
      </c>
      <c r="AC52" s="5">
        <v>398</v>
      </c>
      <c r="AD52" s="4">
        <v>1.3</v>
      </c>
      <c r="AE52" s="7">
        <v>40</v>
      </c>
      <c r="AF52" s="4">
        <v>1.3</v>
      </c>
      <c r="AG52" s="4">
        <f t="shared" si="1"/>
        <v>-43.875</v>
      </c>
      <c r="AI52">
        <v>371</v>
      </c>
      <c r="AL52" s="12">
        <v>371</v>
      </c>
    </row>
    <row r="53" spans="1:38" ht="16" thickBot="1" x14ac:dyDescent="0.4">
      <c r="A53">
        <v>380</v>
      </c>
      <c r="B53">
        <v>107.00751030000001</v>
      </c>
      <c r="C53">
        <v>133.51351009999999</v>
      </c>
      <c r="D53">
        <v>1.7709999999999999</v>
      </c>
      <c r="E53">
        <v>505.41</v>
      </c>
      <c r="F53">
        <v>24.1</v>
      </c>
      <c r="G53">
        <v>35.4</v>
      </c>
      <c r="H53">
        <v>35.6</v>
      </c>
      <c r="I53" s="1">
        <v>3644</v>
      </c>
      <c r="J53" t="s">
        <v>222</v>
      </c>
      <c r="K53" t="s">
        <v>10</v>
      </c>
      <c r="M53">
        <v>1</v>
      </c>
      <c r="N53" s="11">
        <v>721</v>
      </c>
      <c r="O53" s="11">
        <v>8400</v>
      </c>
      <c r="P53" s="11">
        <v>66</v>
      </c>
      <c r="Q53">
        <v>81</v>
      </c>
      <c r="R53">
        <f t="shared" si="0"/>
        <v>53</v>
      </c>
      <c r="S53" s="5">
        <v>3644</v>
      </c>
      <c r="T53" s="5">
        <v>1</v>
      </c>
      <c r="U53" s="5" t="s">
        <v>9</v>
      </c>
      <c r="V53" s="4" t="s">
        <v>10</v>
      </c>
      <c r="W53" s="4">
        <v>1</v>
      </c>
      <c r="X53" s="5">
        <v>5</v>
      </c>
      <c r="Y53" s="4">
        <v>10</v>
      </c>
      <c r="Z53" s="4">
        <v>3.3</v>
      </c>
      <c r="AA53" s="4">
        <v>6.2</v>
      </c>
      <c r="AB53" s="5">
        <v>368.5</v>
      </c>
      <c r="AC53" s="5">
        <v>369</v>
      </c>
      <c r="AD53" s="4">
        <v>1.3</v>
      </c>
      <c r="AE53" s="7">
        <v>360</v>
      </c>
      <c r="AF53" s="7">
        <v>1.3</v>
      </c>
      <c r="AG53" s="4">
        <f t="shared" si="1"/>
        <v>-1.0625</v>
      </c>
      <c r="AI53">
        <v>380</v>
      </c>
      <c r="AL53" s="12">
        <v>380</v>
      </c>
    </row>
    <row r="54" spans="1:38" ht="16" thickBot="1" x14ac:dyDescent="0.4">
      <c r="A54">
        <v>386</v>
      </c>
      <c r="B54">
        <v>92.149540389999999</v>
      </c>
      <c r="C54">
        <v>137.7732149</v>
      </c>
      <c r="D54">
        <v>18.306999999999999</v>
      </c>
      <c r="E54">
        <v>4923.1499999999996</v>
      </c>
      <c r="F54">
        <v>25.1</v>
      </c>
      <c r="G54">
        <v>86</v>
      </c>
      <c r="H54">
        <v>76.8</v>
      </c>
      <c r="I54" s="1">
        <v>4237</v>
      </c>
      <c r="J54" t="s">
        <v>222</v>
      </c>
      <c r="K54" t="s">
        <v>10</v>
      </c>
      <c r="M54">
        <v>1</v>
      </c>
      <c r="N54" s="11">
        <v>721</v>
      </c>
      <c r="O54" s="11">
        <v>8400</v>
      </c>
      <c r="P54" s="11">
        <v>66</v>
      </c>
      <c r="Q54">
        <v>229</v>
      </c>
      <c r="R54">
        <f t="shared" si="0"/>
        <v>54</v>
      </c>
      <c r="S54" s="5">
        <v>4237</v>
      </c>
      <c r="T54" s="5">
        <v>1</v>
      </c>
      <c r="U54" s="5" t="s">
        <v>9</v>
      </c>
      <c r="V54" s="4" t="s">
        <v>10</v>
      </c>
      <c r="W54" s="4">
        <v>1</v>
      </c>
      <c r="X54" s="5">
        <v>6</v>
      </c>
      <c r="Y54" s="4">
        <v>6</v>
      </c>
      <c r="Z54" s="4">
        <v>11.4</v>
      </c>
      <c r="AA54" s="4">
        <v>10</v>
      </c>
      <c r="AB54" s="5">
        <v>836.5</v>
      </c>
      <c r="AC54" s="5">
        <v>840</v>
      </c>
      <c r="AD54" s="4">
        <v>1.3</v>
      </c>
      <c r="AE54" s="7">
        <v>851</v>
      </c>
      <c r="AF54" s="4">
        <v>1.3</v>
      </c>
      <c r="AG54" s="4">
        <f t="shared" si="1"/>
        <v>1.8125</v>
      </c>
      <c r="AI54">
        <v>386</v>
      </c>
      <c r="AL54" s="12">
        <v>386</v>
      </c>
    </row>
    <row r="55" spans="1:38" ht="16" thickBot="1" x14ac:dyDescent="0.4">
      <c r="A55">
        <v>393</v>
      </c>
      <c r="B55">
        <v>116.9218973</v>
      </c>
      <c r="C55">
        <v>191.1717984</v>
      </c>
      <c r="D55">
        <v>4.609</v>
      </c>
      <c r="E55">
        <v>1038.78</v>
      </c>
      <c r="F55">
        <v>18.600000000000001</v>
      </c>
      <c r="G55">
        <v>67.900000000000006</v>
      </c>
      <c r="H55">
        <v>56.9</v>
      </c>
      <c r="I55" s="1">
        <v>3936</v>
      </c>
      <c r="J55" t="s">
        <v>222</v>
      </c>
      <c r="K55" t="s">
        <v>19</v>
      </c>
      <c r="M55">
        <v>1</v>
      </c>
      <c r="N55" s="11">
        <v>865</v>
      </c>
      <c r="O55" s="11">
        <v>10500</v>
      </c>
      <c r="P55" s="11">
        <v>72</v>
      </c>
      <c r="Q55">
        <v>165</v>
      </c>
      <c r="R55">
        <f t="shared" si="0"/>
        <v>55</v>
      </c>
      <c r="S55" s="5">
        <v>3936</v>
      </c>
      <c r="T55" s="5">
        <v>1</v>
      </c>
      <c r="U55" s="5" t="s">
        <v>9</v>
      </c>
      <c r="V55" s="4" t="s">
        <v>19</v>
      </c>
      <c r="W55" s="4">
        <v>3</v>
      </c>
      <c r="X55" s="5">
        <v>5</v>
      </c>
      <c r="Y55" s="4">
        <v>21</v>
      </c>
      <c r="Z55" s="4">
        <v>14.5</v>
      </c>
      <c r="AA55" s="4">
        <v>5.5</v>
      </c>
      <c r="AB55" s="5">
        <v>561</v>
      </c>
      <c r="AC55" s="5">
        <v>561</v>
      </c>
      <c r="AD55" s="4">
        <v>1.3</v>
      </c>
      <c r="AE55" s="7">
        <v>566</v>
      </c>
      <c r="AF55" s="4">
        <v>1.3</v>
      </c>
      <c r="AG55" s="4">
        <f t="shared" si="1"/>
        <v>0.625</v>
      </c>
      <c r="AI55">
        <v>393</v>
      </c>
      <c r="AL55" s="12">
        <v>393</v>
      </c>
    </row>
    <row r="56" spans="1:38" ht="16" thickBot="1" x14ac:dyDescent="0.4">
      <c r="A56">
        <v>419</v>
      </c>
      <c r="B56">
        <v>105.4965656</v>
      </c>
      <c r="C56">
        <v>129.67571530000001</v>
      </c>
      <c r="D56">
        <v>1.8069999999999999</v>
      </c>
      <c r="E56">
        <v>784.06</v>
      </c>
      <c r="F56">
        <v>24.6</v>
      </c>
      <c r="G56">
        <v>31.2</v>
      </c>
      <c r="H56">
        <v>31.2</v>
      </c>
      <c r="I56" s="1">
        <v>3645</v>
      </c>
      <c r="J56" t="s">
        <v>222</v>
      </c>
      <c r="K56" t="s">
        <v>10</v>
      </c>
      <c r="M56">
        <v>1</v>
      </c>
      <c r="N56" s="11">
        <v>721</v>
      </c>
      <c r="O56" s="11">
        <v>8400</v>
      </c>
      <c r="P56" s="11">
        <v>66</v>
      </c>
      <c r="Q56">
        <v>82</v>
      </c>
      <c r="R56">
        <f t="shared" si="0"/>
        <v>56</v>
      </c>
      <c r="S56" s="5">
        <v>3645</v>
      </c>
      <c r="T56" s="5">
        <v>1</v>
      </c>
      <c r="U56" s="5" t="s">
        <v>9</v>
      </c>
      <c r="V56" s="4" t="s">
        <v>10</v>
      </c>
      <c r="W56" s="4">
        <v>1</v>
      </c>
      <c r="X56" s="5">
        <v>5</v>
      </c>
      <c r="Y56" s="4">
        <v>10</v>
      </c>
      <c r="Z56" s="4">
        <v>0.6</v>
      </c>
      <c r="AA56" s="4">
        <v>2.2999999999999998</v>
      </c>
      <c r="AB56" s="5">
        <v>310</v>
      </c>
      <c r="AC56" s="5">
        <v>312.5</v>
      </c>
      <c r="AD56" s="4">
        <v>1.3</v>
      </c>
      <c r="AE56" s="7">
        <v>325</v>
      </c>
      <c r="AF56" s="7">
        <v>1.3</v>
      </c>
      <c r="AG56" s="4">
        <f t="shared" si="1"/>
        <v>1.875</v>
      </c>
      <c r="AI56">
        <v>419</v>
      </c>
      <c r="AL56" s="12">
        <v>419</v>
      </c>
    </row>
    <row r="57" spans="1:38" ht="16" thickBot="1" x14ac:dyDescent="0.4">
      <c r="A57">
        <v>424</v>
      </c>
      <c r="B57">
        <v>122.74717200000001</v>
      </c>
      <c r="C57">
        <v>137.2118375</v>
      </c>
      <c r="D57">
        <v>1.4870000000000001</v>
      </c>
      <c r="E57">
        <v>504.67</v>
      </c>
      <c r="F57">
        <v>23.6</v>
      </c>
      <c r="G57">
        <v>32.1</v>
      </c>
      <c r="H57">
        <v>31.8</v>
      </c>
      <c r="I57" s="1">
        <v>3614</v>
      </c>
      <c r="J57" t="s">
        <v>222</v>
      </c>
      <c r="K57" t="s">
        <v>10</v>
      </c>
      <c r="M57">
        <v>1</v>
      </c>
      <c r="N57" s="11">
        <v>721</v>
      </c>
      <c r="O57" s="11">
        <v>8400</v>
      </c>
      <c r="P57" s="11">
        <v>66</v>
      </c>
      <c r="Q57">
        <v>59</v>
      </c>
      <c r="R57">
        <f t="shared" si="0"/>
        <v>57</v>
      </c>
      <c r="S57" s="5">
        <v>3614</v>
      </c>
      <c r="T57" s="5">
        <v>1</v>
      </c>
      <c r="U57" s="5" t="s">
        <v>9</v>
      </c>
      <c r="V57" s="4" t="s">
        <v>10</v>
      </c>
      <c r="W57" s="4">
        <v>1</v>
      </c>
      <c r="X57" s="5">
        <v>5</v>
      </c>
      <c r="Y57" s="4">
        <v>9</v>
      </c>
      <c r="Z57" s="4">
        <v>4.2</v>
      </c>
      <c r="AA57" s="4">
        <v>9.1999999999999993</v>
      </c>
      <c r="AB57" s="5">
        <v>319</v>
      </c>
      <c r="AC57" s="5">
        <v>313</v>
      </c>
      <c r="AD57" s="4">
        <v>1.3</v>
      </c>
      <c r="AE57" s="7">
        <v>331</v>
      </c>
      <c r="AF57" s="4">
        <v>1.3</v>
      </c>
      <c r="AG57" s="4">
        <f t="shared" si="1"/>
        <v>1.5</v>
      </c>
      <c r="AI57">
        <v>424</v>
      </c>
      <c r="AL57" s="12">
        <v>424</v>
      </c>
    </row>
    <row r="58" spans="1:38" ht="16" thickBot="1" x14ac:dyDescent="0.4">
      <c r="A58">
        <v>425</v>
      </c>
      <c r="B58">
        <v>118.7250492</v>
      </c>
      <c r="C58">
        <v>148.37790330000001</v>
      </c>
      <c r="D58">
        <v>2.4969999999999999</v>
      </c>
      <c r="E58">
        <v>213.3</v>
      </c>
      <c r="F58">
        <v>19.899999999999999</v>
      </c>
      <c r="G58">
        <v>60.1</v>
      </c>
      <c r="H58">
        <v>48.2</v>
      </c>
      <c r="I58" s="1">
        <v>3613</v>
      </c>
      <c r="J58" t="s">
        <v>222</v>
      </c>
      <c r="K58" t="s">
        <v>19</v>
      </c>
      <c r="M58">
        <v>1</v>
      </c>
      <c r="N58" s="11">
        <v>865</v>
      </c>
      <c r="O58" s="11">
        <v>10500</v>
      </c>
      <c r="P58" s="11">
        <v>72</v>
      </c>
      <c r="Q58">
        <v>58</v>
      </c>
      <c r="R58">
        <f t="shared" si="0"/>
        <v>58</v>
      </c>
      <c r="S58" s="5">
        <v>3613</v>
      </c>
      <c r="T58" s="5">
        <v>1</v>
      </c>
      <c r="U58" s="5" t="s">
        <v>9</v>
      </c>
      <c r="V58" s="4" t="s">
        <v>19</v>
      </c>
      <c r="W58" s="4">
        <v>3</v>
      </c>
      <c r="X58" s="5">
        <v>5</v>
      </c>
      <c r="Y58" s="4">
        <v>9</v>
      </c>
      <c r="Z58" s="4">
        <v>1.6</v>
      </c>
      <c r="AA58" s="4">
        <v>20.6</v>
      </c>
      <c r="AB58" s="5">
        <v>488</v>
      </c>
      <c r="AC58" s="5">
        <v>488</v>
      </c>
      <c r="AD58" s="4">
        <v>1.45</v>
      </c>
      <c r="AE58" s="7">
        <v>497</v>
      </c>
      <c r="AF58" s="4">
        <v>1.45</v>
      </c>
      <c r="AG58" s="4">
        <f t="shared" si="1"/>
        <v>1.125</v>
      </c>
      <c r="AI58">
        <v>425</v>
      </c>
      <c r="AL58" s="12">
        <v>425</v>
      </c>
    </row>
    <row r="59" spans="1:38" ht="16" thickBot="1" x14ac:dyDescent="0.4">
      <c r="A59">
        <v>434</v>
      </c>
      <c r="B59">
        <v>137.42460349999999</v>
      </c>
      <c r="C59">
        <v>152.20733580000001</v>
      </c>
      <c r="D59">
        <v>1.917</v>
      </c>
      <c r="E59">
        <v>358.77</v>
      </c>
      <c r="F59">
        <v>20.6</v>
      </c>
      <c r="G59">
        <v>39.5</v>
      </c>
      <c r="H59">
        <v>39.700000000000003</v>
      </c>
      <c r="I59" s="1">
        <v>3716</v>
      </c>
      <c r="J59" t="s">
        <v>222</v>
      </c>
      <c r="K59" t="s">
        <v>19</v>
      </c>
      <c r="M59">
        <v>1</v>
      </c>
      <c r="N59" s="11">
        <v>865</v>
      </c>
      <c r="O59" s="11">
        <v>10500</v>
      </c>
      <c r="P59" s="11">
        <v>72</v>
      </c>
      <c r="Q59">
        <v>125</v>
      </c>
      <c r="R59">
        <f t="shared" si="0"/>
        <v>59</v>
      </c>
      <c r="S59" s="5">
        <v>3716</v>
      </c>
      <c r="T59" s="5">
        <v>1</v>
      </c>
      <c r="U59" s="5" t="s">
        <v>9</v>
      </c>
      <c r="V59" s="4" t="s">
        <v>19</v>
      </c>
      <c r="W59" s="4">
        <v>3</v>
      </c>
      <c r="X59" s="5">
        <v>5</v>
      </c>
      <c r="Y59" s="4">
        <v>12</v>
      </c>
      <c r="Z59" s="4">
        <v>15.4</v>
      </c>
      <c r="AA59" s="4">
        <v>4.5999999999999996</v>
      </c>
      <c r="AB59" s="5">
        <v>392.5</v>
      </c>
      <c r="AC59" s="5">
        <v>396</v>
      </c>
      <c r="AD59" s="4">
        <v>1.3</v>
      </c>
      <c r="AE59" s="7">
        <v>399</v>
      </c>
      <c r="AF59" s="7">
        <v>1.3</v>
      </c>
      <c r="AG59" s="4">
        <f t="shared" si="1"/>
        <v>0.8125</v>
      </c>
      <c r="AI59">
        <v>434</v>
      </c>
      <c r="AL59" s="12">
        <v>434</v>
      </c>
    </row>
    <row r="60" spans="1:38" ht="16" thickBot="1" x14ac:dyDescent="0.4">
      <c r="A60">
        <v>439</v>
      </c>
      <c r="B60">
        <v>124.1345097</v>
      </c>
      <c r="C60">
        <v>151.3528929</v>
      </c>
      <c r="D60">
        <v>1.907</v>
      </c>
      <c r="E60">
        <v>753.72</v>
      </c>
      <c r="F60">
        <v>23.7</v>
      </c>
      <c r="G60">
        <v>33.4</v>
      </c>
      <c r="H60">
        <v>33.5</v>
      </c>
      <c r="I60" s="1">
        <v>3688</v>
      </c>
      <c r="J60" t="s">
        <v>222</v>
      </c>
      <c r="K60" t="s">
        <v>10</v>
      </c>
      <c r="M60">
        <v>1</v>
      </c>
      <c r="N60" s="11">
        <v>721</v>
      </c>
      <c r="O60" s="11">
        <v>8400</v>
      </c>
      <c r="P60" s="11">
        <v>66</v>
      </c>
      <c r="Q60">
        <v>105</v>
      </c>
      <c r="R60">
        <f t="shared" si="0"/>
        <v>60</v>
      </c>
      <c r="S60" s="5">
        <v>3688</v>
      </c>
      <c r="T60" s="5">
        <v>1</v>
      </c>
      <c r="U60" s="5" t="s">
        <v>9</v>
      </c>
      <c r="V60" s="4" t="s">
        <v>10</v>
      </c>
      <c r="W60" s="4">
        <v>1</v>
      </c>
      <c r="X60" s="5">
        <v>5</v>
      </c>
      <c r="Y60" s="4">
        <v>12</v>
      </c>
      <c r="Z60" s="4">
        <v>5.7</v>
      </c>
      <c r="AA60" s="4">
        <v>3.1</v>
      </c>
      <c r="AB60" s="5">
        <v>326</v>
      </c>
      <c r="AC60" s="5">
        <v>334</v>
      </c>
      <c r="AD60" s="4">
        <v>1.3</v>
      </c>
      <c r="AE60" s="7">
        <v>350</v>
      </c>
      <c r="AF60" s="7">
        <v>1.3</v>
      </c>
      <c r="AG60" s="4">
        <f t="shared" si="1"/>
        <v>3</v>
      </c>
      <c r="AI60">
        <v>439</v>
      </c>
      <c r="AL60" s="12">
        <v>439</v>
      </c>
    </row>
    <row r="61" spans="1:38" ht="16" thickBot="1" x14ac:dyDescent="0.4">
      <c r="A61">
        <v>442</v>
      </c>
      <c r="B61">
        <v>123.3894882</v>
      </c>
      <c r="C61">
        <v>144.01787820000001</v>
      </c>
      <c r="D61">
        <v>2.5449999999999999</v>
      </c>
      <c r="E61">
        <v>656.9</v>
      </c>
      <c r="F61">
        <v>23.7</v>
      </c>
      <c r="G61">
        <v>36.6</v>
      </c>
      <c r="H61">
        <v>37.1</v>
      </c>
      <c r="I61" s="1">
        <v>3610</v>
      </c>
      <c r="J61" t="s">
        <v>222</v>
      </c>
      <c r="K61" t="s">
        <v>10</v>
      </c>
      <c r="M61">
        <v>1</v>
      </c>
      <c r="N61" s="11">
        <v>721</v>
      </c>
      <c r="O61" s="11">
        <v>8400</v>
      </c>
      <c r="P61" s="11">
        <v>66</v>
      </c>
      <c r="Q61">
        <v>56</v>
      </c>
      <c r="R61">
        <f t="shared" si="0"/>
        <v>61</v>
      </c>
      <c r="S61" s="5">
        <v>3610</v>
      </c>
      <c r="T61" s="5">
        <v>1</v>
      </c>
      <c r="U61" s="5" t="s">
        <v>9</v>
      </c>
      <c r="V61" s="4" t="s">
        <v>10</v>
      </c>
      <c r="W61" s="4">
        <v>1</v>
      </c>
      <c r="X61" s="5">
        <v>5</v>
      </c>
      <c r="Y61" s="4">
        <v>9</v>
      </c>
      <c r="Z61" s="4">
        <v>5.3</v>
      </c>
      <c r="AA61" s="4">
        <v>16</v>
      </c>
      <c r="AB61" s="5">
        <v>373</v>
      </c>
      <c r="AC61" s="5">
        <v>379</v>
      </c>
      <c r="AD61" s="4">
        <v>1.3</v>
      </c>
      <c r="AE61" s="7">
        <v>395</v>
      </c>
      <c r="AF61" s="4">
        <v>1.3</v>
      </c>
      <c r="AG61" s="4">
        <f t="shared" si="1"/>
        <v>2.75</v>
      </c>
      <c r="AI61">
        <v>442</v>
      </c>
      <c r="AL61" s="12">
        <v>442</v>
      </c>
    </row>
    <row r="62" spans="1:38" ht="16" thickBot="1" x14ac:dyDescent="0.4">
      <c r="A62">
        <v>446</v>
      </c>
      <c r="B62">
        <v>86.735021200000006</v>
      </c>
      <c r="C62">
        <v>110.8759642</v>
      </c>
      <c r="D62">
        <v>65.120999999999995</v>
      </c>
      <c r="E62">
        <v>11924.53</v>
      </c>
      <c r="F62">
        <v>30.5</v>
      </c>
      <c r="G62">
        <v>146</v>
      </c>
      <c r="H62">
        <v>127</v>
      </c>
      <c r="I62" s="1">
        <v>4197</v>
      </c>
      <c r="J62" t="s">
        <v>222</v>
      </c>
      <c r="K62" t="s">
        <v>10</v>
      </c>
      <c r="M62">
        <v>1</v>
      </c>
      <c r="N62" s="11">
        <v>721</v>
      </c>
      <c r="O62" s="11">
        <v>8400</v>
      </c>
      <c r="P62" s="11">
        <v>66</v>
      </c>
      <c r="Q62">
        <v>204</v>
      </c>
      <c r="R62">
        <f t="shared" si="0"/>
        <v>62</v>
      </c>
      <c r="S62" s="5">
        <v>4197</v>
      </c>
      <c r="T62" s="5">
        <v>1</v>
      </c>
      <c r="U62" s="5" t="s">
        <v>9</v>
      </c>
      <c r="V62" s="4" t="s">
        <v>10</v>
      </c>
      <c r="W62" s="4">
        <v>1</v>
      </c>
      <c r="X62" s="5">
        <v>6</v>
      </c>
      <c r="Y62" s="4">
        <v>5</v>
      </c>
      <c r="Z62" s="4">
        <v>6.7</v>
      </c>
      <c r="AA62" s="4">
        <v>2.7</v>
      </c>
      <c r="AB62" s="5">
        <v>1396</v>
      </c>
      <c r="AC62" s="5">
        <v>1392.5</v>
      </c>
      <c r="AD62" s="4">
        <v>1.3</v>
      </c>
      <c r="AE62" s="7">
        <v>1412</v>
      </c>
      <c r="AF62" s="4">
        <v>1.3</v>
      </c>
      <c r="AG62" s="4">
        <f t="shared" si="1"/>
        <v>2</v>
      </c>
      <c r="AI62">
        <v>446</v>
      </c>
      <c r="AL62" s="12">
        <v>446</v>
      </c>
    </row>
    <row r="63" spans="1:38" ht="16" thickBot="1" x14ac:dyDescent="0.4">
      <c r="A63">
        <v>450</v>
      </c>
      <c r="B63">
        <v>124.585584</v>
      </c>
      <c r="C63">
        <v>158.3985691</v>
      </c>
      <c r="D63">
        <v>1.9319999999999999</v>
      </c>
      <c r="E63">
        <v>829.28</v>
      </c>
      <c r="F63">
        <v>21.9</v>
      </c>
      <c r="G63">
        <v>34</v>
      </c>
      <c r="H63">
        <v>34.1</v>
      </c>
      <c r="I63" s="1">
        <v>3692</v>
      </c>
      <c r="J63" t="s">
        <v>222</v>
      </c>
      <c r="K63" t="s">
        <v>10</v>
      </c>
      <c r="M63">
        <v>1</v>
      </c>
      <c r="N63" s="11">
        <v>721</v>
      </c>
      <c r="O63" s="11">
        <v>8400</v>
      </c>
      <c r="P63" s="11">
        <v>66</v>
      </c>
      <c r="Q63">
        <v>109</v>
      </c>
      <c r="R63">
        <f t="shared" si="0"/>
        <v>63</v>
      </c>
      <c r="S63" s="5">
        <v>3692</v>
      </c>
      <c r="T63" s="5">
        <v>1</v>
      </c>
      <c r="U63" s="5" t="s">
        <v>9</v>
      </c>
      <c r="V63" s="4" t="s">
        <v>10</v>
      </c>
      <c r="W63" s="4">
        <v>1</v>
      </c>
      <c r="X63" s="5">
        <v>5</v>
      </c>
      <c r="Y63" s="4">
        <v>12</v>
      </c>
      <c r="Z63" s="4">
        <v>6.3</v>
      </c>
      <c r="AA63" s="4">
        <v>10.1</v>
      </c>
      <c r="AB63" s="5">
        <v>331.5</v>
      </c>
      <c r="AC63" s="5">
        <v>338.5</v>
      </c>
      <c r="AD63" s="4">
        <v>1.3</v>
      </c>
      <c r="AE63" s="7">
        <v>350</v>
      </c>
      <c r="AF63" s="7">
        <v>1.3</v>
      </c>
      <c r="AG63" s="4">
        <f t="shared" si="1"/>
        <v>2.3125</v>
      </c>
      <c r="AI63">
        <v>450</v>
      </c>
      <c r="AL63" s="12">
        <v>450</v>
      </c>
    </row>
    <row r="64" spans="1:38" ht="16" thickBot="1" x14ac:dyDescent="0.4">
      <c r="A64">
        <v>469</v>
      </c>
      <c r="B64">
        <v>134.2546298</v>
      </c>
      <c r="C64">
        <v>129.63083349999999</v>
      </c>
      <c r="D64">
        <v>2.0299999999999998</v>
      </c>
      <c r="E64">
        <v>1039.6199999999999</v>
      </c>
      <c r="F64">
        <v>23.1</v>
      </c>
      <c r="G64">
        <v>31.5</v>
      </c>
      <c r="H64">
        <v>31.9</v>
      </c>
      <c r="I64" s="1">
        <v>3592</v>
      </c>
      <c r="J64" t="s">
        <v>222</v>
      </c>
      <c r="K64" t="s">
        <v>10</v>
      </c>
      <c r="M64">
        <v>1</v>
      </c>
      <c r="N64" s="11">
        <v>721</v>
      </c>
      <c r="O64" s="11">
        <v>8400</v>
      </c>
      <c r="P64" s="11">
        <v>66</v>
      </c>
      <c r="Q64">
        <v>50</v>
      </c>
      <c r="R64">
        <f t="shared" si="0"/>
        <v>64</v>
      </c>
      <c r="S64" s="5">
        <v>3592</v>
      </c>
      <c r="T64" s="5">
        <v>1</v>
      </c>
      <c r="U64" s="5" t="s">
        <v>9</v>
      </c>
      <c r="V64" s="4" t="s">
        <v>10</v>
      </c>
      <c r="W64" s="4">
        <v>1</v>
      </c>
      <c r="X64" s="5">
        <v>5</v>
      </c>
      <c r="Y64" s="4">
        <v>9</v>
      </c>
      <c r="Z64" s="4">
        <v>15.6</v>
      </c>
      <c r="AA64" s="4">
        <v>0.7</v>
      </c>
      <c r="AB64" s="5">
        <v>311</v>
      </c>
      <c r="AC64" s="5">
        <v>313.5</v>
      </c>
      <c r="AD64" s="4">
        <v>1.3</v>
      </c>
      <c r="AE64" s="7">
        <v>327</v>
      </c>
      <c r="AF64" s="4">
        <v>1.3</v>
      </c>
      <c r="AG64" s="4">
        <f t="shared" si="1"/>
        <v>2</v>
      </c>
      <c r="AI64">
        <v>469</v>
      </c>
      <c r="AL64" s="12">
        <v>469</v>
      </c>
    </row>
    <row r="65" spans="1:38" ht="16" thickBot="1" x14ac:dyDescent="0.4">
      <c r="A65">
        <v>472</v>
      </c>
      <c r="B65">
        <v>76.879869929999998</v>
      </c>
      <c r="C65">
        <v>195.3948006</v>
      </c>
      <c r="D65">
        <v>1.256</v>
      </c>
      <c r="E65">
        <v>509.27</v>
      </c>
      <c r="F65">
        <v>18.899999999999999</v>
      </c>
      <c r="G65">
        <v>33.6</v>
      </c>
      <c r="H65">
        <v>33.4</v>
      </c>
      <c r="I65" s="1">
        <v>4933</v>
      </c>
      <c r="J65" t="s">
        <v>222</v>
      </c>
      <c r="K65" t="s">
        <v>10</v>
      </c>
      <c r="M65">
        <v>1</v>
      </c>
      <c r="N65" s="11">
        <v>721</v>
      </c>
      <c r="O65" s="11">
        <v>8400</v>
      </c>
      <c r="P65" s="11">
        <v>66</v>
      </c>
      <c r="Q65">
        <v>417</v>
      </c>
      <c r="R65">
        <f t="shared" si="0"/>
        <v>65</v>
      </c>
      <c r="S65" s="5">
        <v>4933</v>
      </c>
      <c r="T65" s="5">
        <v>1</v>
      </c>
      <c r="U65" s="5" t="s">
        <v>9</v>
      </c>
      <c r="V65" s="4" t="s">
        <v>10</v>
      </c>
      <c r="W65" s="4">
        <v>1</v>
      </c>
      <c r="X65" s="5">
        <v>6</v>
      </c>
      <c r="Y65" s="4">
        <v>24</v>
      </c>
      <c r="Z65" s="4">
        <v>17.600000000000001</v>
      </c>
      <c r="AA65" s="4">
        <v>9.9</v>
      </c>
      <c r="AB65" s="5">
        <v>340</v>
      </c>
      <c r="AC65" s="5">
        <v>336.5</v>
      </c>
      <c r="AD65" s="4">
        <v>1.3</v>
      </c>
      <c r="AE65" s="7">
        <v>338</v>
      </c>
      <c r="AF65" s="7">
        <v>1.3</v>
      </c>
      <c r="AG65" s="4">
        <f t="shared" si="1"/>
        <v>-0.25</v>
      </c>
      <c r="AI65">
        <v>472</v>
      </c>
      <c r="AL65" s="12">
        <v>472</v>
      </c>
    </row>
    <row r="66" spans="1:38" ht="16" thickBot="1" x14ac:dyDescent="0.4">
      <c r="A66">
        <v>473</v>
      </c>
      <c r="B66">
        <v>88.821764680000001</v>
      </c>
      <c r="C66">
        <v>148.52677170000001</v>
      </c>
      <c r="D66">
        <v>1.5169999999999999</v>
      </c>
      <c r="E66">
        <v>502.15</v>
      </c>
      <c r="F66">
        <v>21.3</v>
      </c>
      <c r="G66">
        <v>31.3</v>
      </c>
      <c r="H66">
        <v>31</v>
      </c>
      <c r="I66" s="1">
        <v>4524</v>
      </c>
      <c r="J66" t="s">
        <v>222</v>
      </c>
      <c r="K66" t="s">
        <v>10</v>
      </c>
      <c r="M66">
        <v>1</v>
      </c>
      <c r="N66" s="11">
        <v>721</v>
      </c>
      <c r="O66" s="11">
        <v>8400</v>
      </c>
      <c r="P66" s="11">
        <v>66</v>
      </c>
      <c r="Q66">
        <v>307</v>
      </c>
      <c r="R66">
        <f t="shared" ref="R66:R129" si="2">MATCH(S66,I:I,0)</f>
        <v>66</v>
      </c>
      <c r="S66" s="5">
        <v>4524</v>
      </c>
      <c r="T66" s="5">
        <v>1</v>
      </c>
      <c r="U66" s="5" t="s">
        <v>9</v>
      </c>
      <c r="V66" s="4" t="s">
        <v>10</v>
      </c>
      <c r="W66" s="4">
        <v>1</v>
      </c>
      <c r="X66" s="5">
        <v>6</v>
      </c>
      <c r="Y66" s="4">
        <v>15</v>
      </c>
      <c r="Z66" s="4">
        <v>8.1</v>
      </c>
      <c r="AA66" s="4">
        <v>1.7</v>
      </c>
      <c r="AB66" s="5">
        <v>311</v>
      </c>
      <c r="AC66" s="5">
        <v>312</v>
      </c>
      <c r="AD66" s="4">
        <v>1.3</v>
      </c>
      <c r="AE66" s="7">
        <v>320</v>
      </c>
      <c r="AF66" s="4">
        <v>1.3</v>
      </c>
      <c r="AG66" s="4">
        <f t="shared" ref="AG66:AG129" si="3">(AE66-AB66)/8</f>
        <v>1.125</v>
      </c>
      <c r="AI66">
        <v>473</v>
      </c>
      <c r="AL66" s="12">
        <v>473</v>
      </c>
    </row>
    <row r="67" spans="1:38" ht="16" thickBot="1" x14ac:dyDescent="0.4">
      <c r="A67">
        <v>499</v>
      </c>
      <c r="B67">
        <v>139.83730370000001</v>
      </c>
      <c r="C67">
        <v>158.57597519999999</v>
      </c>
      <c r="D67">
        <v>1.1559999999999999</v>
      </c>
      <c r="E67">
        <v>474.02</v>
      </c>
      <c r="F67">
        <v>20.7</v>
      </c>
      <c r="G67">
        <v>30.5</v>
      </c>
      <c r="H67">
        <v>28.9</v>
      </c>
      <c r="I67" s="1">
        <v>3706</v>
      </c>
      <c r="J67" t="s">
        <v>222</v>
      </c>
      <c r="K67" t="s">
        <v>10</v>
      </c>
      <c r="M67">
        <v>1</v>
      </c>
      <c r="N67" s="11">
        <v>721</v>
      </c>
      <c r="O67" s="11">
        <v>8400</v>
      </c>
      <c r="P67" s="11">
        <v>66</v>
      </c>
      <c r="Q67">
        <v>117</v>
      </c>
      <c r="R67">
        <f t="shared" si="2"/>
        <v>67</v>
      </c>
      <c r="S67" s="5">
        <v>3706</v>
      </c>
      <c r="T67" s="5">
        <v>1</v>
      </c>
      <c r="U67" s="5" t="s">
        <v>9</v>
      </c>
      <c r="V67" s="4" t="s">
        <v>10</v>
      </c>
      <c r="W67" s="4">
        <v>1</v>
      </c>
      <c r="X67" s="5">
        <v>5</v>
      </c>
      <c r="Y67" s="4">
        <v>12</v>
      </c>
      <c r="Z67" s="4">
        <v>21</v>
      </c>
      <c r="AA67" s="4">
        <v>10.4</v>
      </c>
      <c r="AB67" s="5">
        <v>308</v>
      </c>
      <c r="AC67" s="5">
        <v>310</v>
      </c>
      <c r="AD67" s="4">
        <v>1.3</v>
      </c>
      <c r="AE67" s="7">
        <v>322</v>
      </c>
      <c r="AF67" s="4">
        <v>1.3</v>
      </c>
      <c r="AG67" s="4">
        <f t="shared" si="3"/>
        <v>1.75</v>
      </c>
      <c r="AI67">
        <v>499</v>
      </c>
      <c r="AL67" s="12">
        <v>499</v>
      </c>
    </row>
    <row r="68" spans="1:38" ht="16" thickBot="1" x14ac:dyDescent="0.4">
      <c r="A68">
        <v>501</v>
      </c>
      <c r="B68">
        <v>129.71125259999999</v>
      </c>
      <c r="C68">
        <v>129.63841769999999</v>
      </c>
      <c r="D68">
        <v>2.1589999999999998</v>
      </c>
      <c r="E68">
        <v>687.66</v>
      </c>
      <c r="F68">
        <v>21.4</v>
      </c>
      <c r="G68">
        <v>35.1</v>
      </c>
      <c r="H68">
        <v>35.200000000000003</v>
      </c>
      <c r="I68" s="1">
        <v>3625</v>
      </c>
      <c r="J68" t="s">
        <v>222</v>
      </c>
      <c r="K68" t="s">
        <v>10</v>
      </c>
      <c r="M68">
        <v>1</v>
      </c>
      <c r="N68" s="11">
        <v>721</v>
      </c>
      <c r="O68" s="11">
        <v>8400</v>
      </c>
      <c r="P68" s="11">
        <v>66</v>
      </c>
      <c r="Q68">
        <v>65</v>
      </c>
      <c r="R68">
        <f t="shared" si="2"/>
        <v>68</v>
      </c>
      <c r="S68" s="5">
        <v>3625</v>
      </c>
      <c r="T68" s="5">
        <v>1</v>
      </c>
      <c r="U68" s="5" t="s">
        <v>9</v>
      </c>
      <c r="V68" s="4" t="s">
        <v>10</v>
      </c>
      <c r="W68" s="4">
        <v>1</v>
      </c>
      <c r="X68" s="5">
        <v>5</v>
      </c>
      <c r="Y68" s="4">
        <v>9</v>
      </c>
      <c r="Z68" s="4">
        <v>11.1</v>
      </c>
      <c r="AA68" s="4">
        <v>0.8</v>
      </c>
      <c r="AB68" s="5">
        <v>352</v>
      </c>
      <c r="AC68" s="5">
        <v>351.5</v>
      </c>
      <c r="AD68" s="4">
        <v>1.3</v>
      </c>
      <c r="AE68" s="7">
        <v>352</v>
      </c>
      <c r="AF68" s="4">
        <v>1.3</v>
      </c>
      <c r="AG68" s="4">
        <f t="shared" si="3"/>
        <v>0</v>
      </c>
      <c r="AI68">
        <v>501</v>
      </c>
      <c r="AL68" s="12">
        <v>501</v>
      </c>
    </row>
    <row r="69" spans="1:38" ht="16" thickBot="1" x14ac:dyDescent="0.4">
      <c r="A69">
        <v>514</v>
      </c>
      <c r="B69">
        <v>69.375490200000002</v>
      </c>
      <c r="C69">
        <v>144.69122519999999</v>
      </c>
      <c r="D69">
        <v>8.2129999999999992</v>
      </c>
      <c r="E69">
        <v>1129.44</v>
      </c>
      <c r="F69">
        <v>20.2</v>
      </c>
      <c r="G69">
        <v>82.3</v>
      </c>
      <c r="H69">
        <v>74.900000000000006</v>
      </c>
      <c r="I69" s="1">
        <v>4256</v>
      </c>
      <c r="J69" t="s">
        <v>223</v>
      </c>
      <c r="K69" t="s">
        <v>10</v>
      </c>
      <c r="L69" t="s">
        <v>11</v>
      </c>
      <c r="M69">
        <v>1</v>
      </c>
      <c r="N69" s="11">
        <v>721</v>
      </c>
      <c r="O69" s="11">
        <v>8400</v>
      </c>
      <c r="P69" s="11">
        <v>66</v>
      </c>
      <c r="Q69">
        <v>243</v>
      </c>
      <c r="R69">
        <f t="shared" si="2"/>
        <v>69</v>
      </c>
      <c r="S69" s="5">
        <v>4256</v>
      </c>
      <c r="T69" s="5">
        <v>1</v>
      </c>
      <c r="U69" s="5" t="s">
        <v>9</v>
      </c>
      <c r="V69" s="4" t="s">
        <v>10</v>
      </c>
      <c r="W69" s="4">
        <v>1</v>
      </c>
      <c r="X69" s="5">
        <v>6</v>
      </c>
      <c r="Y69" s="4">
        <v>7</v>
      </c>
      <c r="Z69" s="4">
        <v>11.7</v>
      </c>
      <c r="AA69" s="4">
        <v>17.5</v>
      </c>
      <c r="AB69" s="5">
        <v>764</v>
      </c>
      <c r="AC69" s="5">
        <v>755.5</v>
      </c>
      <c r="AD69" s="4">
        <v>1.3</v>
      </c>
      <c r="AG69" s="4">
        <f t="shared" si="3"/>
        <v>-95.5</v>
      </c>
      <c r="AI69">
        <v>514</v>
      </c>
      <c r="AL69" s="12">
        <v>514</v>
      </c>
    </row>
    <row r="70" spans="1:38" ht="16" thickBot="1" x14ac:dyDescent="0.4">
      <c r="A70">
        <v>524</v>
      </c>
      <c r="B70">
        <v>138.21899640000001</v>
      </c>
      <c r="C70">
        <v>118.4437963</v>
      </c>
      <c r="D70">
        <v>2.827</v>
      </c>
      <c r="E70">
        <v>1146.83</v>
      </c>
      <c r="F70">
        <v>21.7</v>
      </c>
      <c r="G70">
        <v>37.4</v>
      </c>
      <c r="H70">
        <v>37.299999999999997</v>
      </c>
      <c r="I70" s="1">
        <v>3446</v>
      </c>
      <c r="J70" t="s">
        <v>222</v>
      </c>
      <c r="K70" t="s">
        <v>10</v>
      </c>
      <c r="M70">
        <v>1</v>
      </c>
      <c r="N70" s="11">
        <v>721</v>
      </c>
      <c r="O70" s="11">
        <v>8400</v>
      </c>
      <c r="P70" s="11">
        <v>66</v>
      </c>
      <c r="Q70">
        <v>38</v>
      </c>
      <c r="R70">
        <f t="shared" si="2"/>
        <v>70</v>
      </c>
      <c r="S70" s="5">
        <v>3446</v>
      </c>
      <c r="T70" s="5">
        <v>1</v>
      </c>
      <c r="U70" s="5" t="s">
        <v>9</v>
      </c>
      <c r="V70" s="4" t="s">
        <v>10</v>
      </c>
      <c r="W70" s="4">
        <v>1</v>
      </c>
      <c r="X70" s="5">
        <v>5</v>
      </c>
      <c r="Y70" s="4">
        <v>2</v>
      </c>
      <c r="Z70" s="4">
        <v>19.2</v>
      </c>
      <c r="AA70" s="4">
        <v>6.6</v>
      </c>
      <c r="AB70" s="5">
        <v>362</v>
      </c>
      <c r="AC70" s="5">
        <v>366.5</v>
      </c>
      <c r="AD70" s="4">
        <v>1.3</v>
      </c>
      <c r="AE70" s="7">
        <v>395</v>
      </c>
      <c r="AF70" s="7">
        <v>1.3</v>
      </c>
      <c r="AG70" s="4">
        <f t="shared" si="3"/>
        <v>4.125</v>
      </c>
      <c r="AI70">
        <v>524</v>
      </c>
      <c r="AL70" s="12">
        <v>524</v>
      </c>
    </row>
    <row r="71" spans="1:38" ht="16" thickBot="1" x14ac:dyDescent="0.4">
      <c r="A71">
        <v>552</v>
      </c>
      <c r="B71">
        <v>122.91835879999999</v>
      </c>
      <c r="C71">
        <v>161.19438940000001</v>
      </c>
      <c r="D71">
        <v>1.304</v>
      </c>
      <c r="E71">
        <v>455.16</v>
      </c>
      <c r="F71">
        <v>20.5</v>
      </c>
      <c r="G71">
        <v>32.6</v>
      </c>
      <c r="H71">
        <v>31.9</v>
      </c>
      <c r="I71" s="1">
        <v>3694</v>
      </c>
      <c r="J71" t="s">
        <v>222</v>
      </c>
      <c r="K71" t="s">
        <v>10</v>
      </c>
      <c r="M71">
        <v>1</v>
      </c>
      <c r="N71" s="11">
        <v>721</v>
      </c>
      <c r="O71" s="11">
        <v>8400</v>
      </c>
      <c r="P71" s="11">
        <v>66</v>
      </c>
      <c r="Q71">
        <v>111</v>
      </c>
      <c r="R71">
        <f t="shared" si="2"/>
        <v>71</v>
      </c>
      <c r="S71" s="5">
        <v>3694</v>
      </c>
      <c r="T71" s="5">
        <v>1</v>
      </c>
      <c r="U71" s="5" t="s">
        <v>9</v>
      </c>
      <c r="V71" s="4" t="s">
        <v>10</v>
      </c>
      <c r="W71" s="4">
        <v>1</v>
      </c>
      <c r="X71" s="5">
        <v>5</v>
      </c>
      <c r="Y71" s="4">
        <v>12</v>
      </c>
      <c r="Z71" s="4">
        <v>5.4</v>
      </c>
      <c r="AA71" s="4">
        <v>12.7</v>
      </c>
      <c r="AB71" s="5">
        <v>291.5</v>
      </c>
      <c r="AC71" s="5">
        <v>299</v>
      </c>
      <c r="AD71" s="4">
        <v>1.3</v>
      </c>
      <c r="AE71" s="7">
        <v>312</v>
      </c>
      <c r="AF71" s="7">
        <v>1.3</v>
      </c>
      <c r="AG71" s="4">
        <f t="shared" si="3"/>
        <v>2.5625</v>
      </c>
      <c r="AI71">
        <v>552</v>
      </c>
      <c r="AL71" s="12">
        <v>552</v>
      </c>
    </row>
    <row r="72" spans="1:38" ht="16" thickBot="1" x14ac:dyDescent="0.4">
      <c r="A72">
        <v>562</v>
      </c>
      <c r="B72">
        <v>81.690130879999998</v>
      </c>
      <c r="C72">
        <v>182.39057099999999</v>
      </c>
      <c r="D72">
        <v>1.012</v>
      </c>
      <c r="E72">
        <v>607.99</v>
      </c>
      <c r="F72">
        <v>17.600000000000001</v>
      </c>
      <c r="G72">
        <v>29.3</v>
      </c>
      <c r="H72">
        <v>29.3</v>
      </c>
      <c r="I72" s="1">
        <v>4594</v>
      </c>
      <c r="J72" t="s">
        <v>222</v>
      </c>
      <c r="K72" t="s">
        <v>10</v>
      </c>
      <c r="M72">
        <v>1</v>
      </c>
      <c r="N72" s="11">
        <v>721</v>
      </c>
      <c r="O72" s="11">
        <v>8400</v>
      </c>
      <c r="P72" s="11">
        <v>66</v>
      </c>
      <c r="Q72">
        <v>351</v>
      </c>
      <c r="R72">
        <f t="shared" si="2"/>
        <v>72</v>
      </c>
      <c r="S72" s="5">
        <v>4594</v>
      </c>
      <c r="T72" s="5">
        <v>1</v>
      </c>
      <c r="U72" s="5" t="s">
        <v>9</v>
      </c>
      <c r="V72" s="4" t="s">
        <v>10</v>
      </c>
      <c r="W72" s="4">
        <v>1</v>
      </c>
      <c r="X72" s="5">
        <v>6</v>
      </c>
      <c r="Y72" s="4">
        <v>16</v>
      </c>
      <c r="Z72" s="4">
        <v>2.2999999999999998</v>
      </c>
      <c r="AA72" s="4">
        <v>15.7</v>
      </c>
      <c r="AB72" s="5">
        <v>277.5</v>
      </c>
      <c r="AC72" s="5">
        <v>281.5</v>
      </c>
      <c r="AD72" s="4">
        <v>1.3</v>
      </c>
      <c r="AE72" s="7">
        <v>293</v>
      </c>
      <c r="AF72" s="4">
        <v>1.3</v>
      </c>
      <c r="AG72" s="4">
        <f t="shared" si="3"/>
        <v>1.9375</v>
      </c>
      <c r="AI72">
        <v>562</v>
      </c>
      <c r="AL72" s="12">
        <v>562</v>
      </c>
    </row>
    <row r="73" spans="1:38" ht="16" thickBot="1" x14ac:dyDescent="0.4">
      <c r="A73">
        <v>568</v>
      </c>
      <c r="B73">
        <v>111.1500382</v>
      </c>
      <c r="C73">
        <v>167.4851353</v>
      </c>
      <c r="D73">
        <v>1.5649999999999999</v>
      </c>
      <c r="E73">
        <v>696.56</v>
      </c>
      <c r="F73">
        <v>21.3</v>
      </c>
      <c r="G73">
        <v>31.4</v>
      </c>
      <c r="H73">
        <v>34.4</v>
      </c>
      <c r="I73" s="1">
        <v>3896</v>
      </c>
      <c r="J73" t="s">
        <v>222</v>
      </c>
      <c r="K73" t="s">
        <v>14</v>
      </c>
      <c r="M73">
        <v>1</v>
      </c>
      <c r="N73" s="11">
        <v>801</v>
      </c>
      <c r="O73" s="11">
        <v>9500</v>
      </c>
      <c r="P73" s="11">
        <v>66</v>
      </c>
      <c r="Q73">
        <v>153</v>
      </c>
      <c r="R73">
        <f t="shared" si="2"/>
        <v>73</v>
      </c>
      <c r="S73" s="5">
        <v>3896</v>
      </c>
      <c r="T73" s="5">
        <v>1</v>
      </c>
      <c r="U73" s="5" t="s">
        <v>9</v>
      </c>
      <c r="V73" s="4" t="s">
        <v>14</v>
      </c>
      <c r="W73" s="4">
        <v>2</v>
      </c>
      <c r="X73" s="5">
        <v>5</v>
      </c>
      <c r="Y73" s="4">
        <v>20</v>
      </c>
      <c r="Z73" s="4">
        <v>5.3</v>
      </c>
      <c r="AA73" s="4">
        <v>0.3</v>
      </c>
      <c r="AB73" s="5">
        <v>272</v>
      </c>
      <c r="AC73" s="5">
        <v>278.5</v>
      </c>
      <c r="AD73" s="4">
        <v>1.3</v>
      </c>
      <c r="AE73" s="7">
        <v>303</v>
      </c>
      <c r="AF73" s="4">
        <v>1.3</v>
      </c>
      <c r="AG73" s="4">
        <f t="shared" si="3"/>
        <v>3.875</v>
      </c>
      <c r="AI73">
        <v>568</v>
      </c>
      <c r="AL73" s="12">
        <v>568</v>
      </c>
    </row>
    <row r="74" spans="1:38" ht="16" thickBot="1" x14ac:dyDescent="0.4">
      <c r="A74">
        <v>588</v>
      </c>
      <c r="B74">
        <v>65.080447550000002</v>
      </c>
      <c r="C74">
        <v>183.29653279999999</v>
      </c>
      <c r="D74">
        <v>1.258</v>
      </c>
      <c r="E74">
        <v>343.69</v>
      </c>
      <c r="F74">
        <v>20.9</v>
      </c>
      <c r="G74">
        <v>32.6</v>
      </c>
      <c r="H74">
        <v>32.1</v>
      </c>
      <c r="I74" s="1">
        <v>4616</v>
      </c>
      <c r="J74" t="s">
        <v>222</v>
      </c>
      <c r="K74" t="s">
        <v>10</v>
      </c>
      <c r="M74">
        <v>1</v>
      </c>
      <c r="N74" s="11">
        <v>721</v>
      </c>
      <c r="O74" s="11">
        <v>8400</v>
      </c>
      <c r="P74" s="11">
        <v>66</v>
      </c>
      <c r="Q74">
        <v>364</v>
      </c>
      <c r="R74">
        <f t="shared" si="2"/>
        <v>74</v>
      </c>
      <c r="S74" s="5">
        <v>4616</v>
      </c>
      <c r="T74" s="5">
        <v>1</v>
      </c>
      <c r="U74" s="5" t="s">
        <v>9</v>
      </c>
      <c r="V74" s="4" t="s">
        <v>10</v>
      </c>
      <c r="W74" s="4">
        <v>1</v>
      </c>
      <c r="X74" s="5">
        <v>6</v>
      </c>
      <c r="Y74" s="4">
        <v>17</v>
      </c>
      <c r="Z74" s="4">
        <v>5.8</v>
      </c>
      <c r="AA74" s="4">
        <v>16.5</v>
      </c>
      <c r="AB74" s="5">
        <v>321</v>
      </c>
      <c r="AC74" s="5">
        <v>323</v>
      </c>
      <c r="AD74" s="4">
        <v>1.3</v>
      </c>
      <c r="AE74" s="7">
        <v>326</v>
      </c>
      <c r="AF74" s="4">
        <v>1.3</v>
      </c>
      <c r="AG74" s="4">
        <f t="shared" si="3"/>
        <v>0.625</v>
      </c>
      <c r="AI74">
        <v>588</v>
      </c>
      <c r="AL74" s="12">
        <v>588</v>
      </c>
    </row>
    <row r="75" spans="1:38" ht="16" thickBot="1" x14ac:dyDescent="0.4">
      <c r="A75">
        <v>595</v>
      </c>
      <c r="B75">
        <v>127.3600182</v>
      </c>
      <c r="C75">
        <v>133.04718389999999</v>
      </c>
      <c r="D75">
        <v>2.5409999999999999</v>
      </c>
      <c r="E75">
        <v>925.24</v>
      </c>
      <c r="F75">
        <v>22.1</v>
      </c>
      <c r="G75">
        <v>36.1</v>
      </c>
      <c r="H75">
        <v>36.200000000000003</v>
      </c>
      <c r="I75" s="1">
        <v>3621</v>
      </c>
      <c r="J75" t="s">
        <v>222</v>
      </c>
      <c r="K75" t="s">
        <v>10</v>
      </c>
      <c r="M75">
        <v>1</v>
      </c>
      <c r="N75" s="11">
        <v>721</v>
      </c>
      <c r="O75" s="11">
        <v>8400</v>
      </c>
      <c r="P75" s="11">
        <v>66</v>
      </c>
      <c r="Q75">
        <v>64</v>
      </c>
      <c r="R75">
        <f t="shared" si="2"/>
        <v>75</v>
      </c>
      <c r="S75" s="5">
        <v>3621</v>
      </c>
      <c r="T75" s="5">
        <v>1</v>
      </c>
      <c r="U75" s="5" t="s">
        <v>9</v>
      </c>
      <c r="V75" s="4" t="s">
        <v>10</v>
      </c>
      <c r="W75" s="4">
        <v>1</v>
      </c>
      <c r="X75" s="5">
        <v>5</v>
      </c>
      <c r="Y75" s="4">
        <v>9</v>
      </c>
      <c r="Z75" s="4">
        <v>8.1</v>
      </c>
      <c r="AA75" s="4">
        <v>3.2</v>
      </c>
      <c r="AB75" s="5">
        <v>362</v>
      </c>
      <c r="AC75" s="5">
        <v>359.5</v>
      </c>
      <c r="AD75" s="4">
        <v>1.3</v>
      </c>
      <c r="AE75" s="7">
        <v>377</v>
      </c>
      <c r="AF75" s="4">
        <v>1.3</v>
      </c>
      <c r="AG75" s="4">
        <f t="shared" si="3"/>
        <v>1.875</v>
      </c>
      <c r="AI75">
        <v>595</v>
      </c>
      <c r="AL75" s="12">
        <v>595</v>
      </c>
    </row>
    <row r="76" spans="1:38" ht="16" thickBot="1" x14ac:dyDescent="0.4">
      <c r="A76">
        <v>596</v>
      </c>
      <c r="B76">
        <v>60.543681929999998</v>
      </c>
      <c r="C76">
        <v>128.2809833</v>
      </c>
      <c r="D76">
        <v>1.0529999999999999</v>
      </c>
      <c r="E76">
        <v>439.56</v>
      </c>
      <c r="F76">
        <v>18</v>
      </c>
      <c r="G76">
        <v>27.4</v>
      </c>
      <c r="H76">
        <v>27.2</v>
      </c>
      <c r="I76" s="1">
        <v>4269</v>
      </c>
      <c r="J76" t="s">
        <v>222</v>
      </c>
      <c r="K76" t="s">
        <v>10</v>
      </c>
      <c r="M76">
        <v>1</v>
      </c>
      <c r="N76" s="11">
        <v>721</v>
      </c>
      <c r="O76" s="11">
        <v>8400</v>
      </c>
      <c r="P76" s="11">
        <v>66</v>
      </c>
      <c r="Q76">
        <v>255</v>
      </c>
      <c r="R76">
        <f t="shared" si="2"/>
        <v>76</v>
      </c>
      <c r="S76" s="5">
        <v>4269</v>
      </c>
      <c r="T76" s="5">
        <v>3</v>
      </c>
      <c r="U76" s="5" t="s">
        <v>9</v>
      </c>
      <c r="V76" s="4" t="s">
        <v>10</v>
      </c>
      <c r="W76" s="4">
        <v>1</v>
      </c>
      <c r="X76" s="5">
        <v>6</v>
      </c>
      <c r="Y76" s="4">
        <v>7</v>
      </c>
      <c r="Z76" s="4">
        <v>2</v>
      </c>
      <c r="AA76" s="4">
        <v>1.5</v>
      </c>
      <c r="AB76" s="5">
        <v>273</v>
      </c>
      <c r="AC76" s="5">
        <v>274.5</v>
      </c>
      <c r="AD76" s="4">
        <v>1.3</v>
      </c>
      <c r="AE76" s="7">
        <v>275</v>
      </c>
      <c r="AF76" s="4">
        <v>1.3</v>
      </c>
      <c r="AG76" s="4">
        <f t="shared" si="3"/>
        <v>0.25</v>
      </c>
      <c r="AI76">
        <v>596</v>
      </c>
      <c r="AL76" s="12">
        <v>596</v>
      </c>
    </row>
    <row r="77" spans="1:38" ht="16" thickBot="1" x14ac:dyDescent="0.4">
      <c r="A77">
        <v>600</v>
      </c>
      <c r="B77">
        <v>92.2008163</v>
      </c>
      <c r="C77">
        <v>180.69007740000001</v>
      </c>
      <c r="D77">
        <v>4.8099999999999996</v>
      </c>
      <c r="E77">
        <v>2054.29</v>
      </c>
      <c r="F77">
        <v>22.7</v>
      </c>
      <c r="G77">
        <v>60.5</v>
      </c>
      <c r="H77">
        <v>45.6</v>
      </c>
      <c r="I77" s="1">
        <v>4588</v>
      </c>
      <c r="J77" t="s">
        <v>222</v>
      </c>
      <c r="K77" t="s">
        <v>10</v>
      </c>
      <c r="M77">
        <v>1</v>
      </c>
      <c r="N77" s="11">
        <v>721</v>
      </c>
      <c r="O77" s="11">
        <v>8400</v>
      </c>
      <c r="P77" s="11">
        <v>66</v>
      </c>
      <c r="Q77">
        <v>346</v>
      </c>
      <c r="R77">
        <f t="shared" si="2"/>
        <v>77</v>
      </c>
      <c r="S77" s="5">
        <v>4588</v>
      </c>
      <c r="T77" s="5">
        <v>1</v>
      </c>
      <c r="U77" s="5" t="s">
        <v>9</v>
      </c>
      <c r="V77" s="4" t="s">
        <v>10</v>
      </c>
      <c r="W77" s="4">
        <v>1</v>
      </c>
      <c r="X77" s="5">
        <v>6</v>
      </c>
      <c r="Y77" s="4">
        <v>16</v>
      </c>
      <c r="Z77" s="4">
        <v>12.4</v>
      </c>
      <c r="AA77" s="4">
        <v>12.8</v>
      </c>
      <c r="AB77" s="5">
        <v>520.5</v>
      </c>
      <c r="AC77" s="5">
        <v>530</v>
      </c>
      <c r="AD77" s="4">
        <v>1.3</v>
      </c>
      <c r="AE77" s="7">
        <v>543</v>
      </c>
      <c r="AF77" s="4">
        <v>1.3</v>
      </c>
      <c r="AG77" s="4">
        <f t="shared" si="3"/>
        <v>2.8125</v>
      </c>
      <c r="AI77">
        <v>600</v>
      </c>
      <c r="AL77" s="12">
        <v>600</v>
      </c>
    </row>
    <row r="78" spans="1:38" ht="16" thickBot="1" x14ac:dyDescent="0.4">
      <c r="A78">
        <v>602</v>
      </c>
      <c r="B78">
        <v>89.763970610000001</v>
      </c>
      <c r="C78">
        <v>157.2252143</v>
      </c>
      <c r="D78">
        <v>0.88400000000000001</v>
      </c>
      <c r="E78">
        <v>419.55</v>
      </c>
      <c r="F78">
        <v>19.2</v>
      </c>
      <c r="G78">
        <v>25.3</v>
      </c>
      <c r="H78">
        <v>23.8</v>
      </c>
      <c r="I78" s="1">
        <v>4536</v>
      </c>
      <c r="J78" t="s">
        <v>222</v>
      </c>
      <c r="K78" t="s">
        <v>10</v>
      </c>
      <c r="M78">
        <v>1</v>
      </c>
      <c r="N78" s="11">
        <v>721</v>
      </c>
      <c r="O78" s="11">
        <v>8400</v>
      </c>
      <c r="P78" s="11">
        <v>66</v>
      </c>
      <c r="Q78">
        <v>316</v>
      </c>
      <c r="R78">
        <f t="shared" si="2"/>
        <v>78</v>
      </c>
      <c r="S78" s="5">
        <v>4536</v>
      </c>
      <c r="T78" s="5">
        <v>1</v>
      </c>
      <c r="U78" s="5" t="s">
        <v>9</v>
      </c>
      <c r="V78" s="4" t="s">
        <v>10</v>
      </c>
      <c r="W78" s="4">
        <v>1</v>
      </c>
      <c r="X78" s="5">
        <v>6</v>
      </c>
      <c r="Y78" s="4">
        <v>15</v>
      </c>
      <c r="Z78" s="4">
        <v>9.3000000000000007</v>
      </c>
      <c r="AA78" s="4">
        <v>9.1999999999999993</v>
      </c>
      <c r="AB78" s="5">
        <v>249</v>
      </c>
      <c r="AC78" s="5">
        <v>253</v>
      </c>
      <c r="AD78" s="4">
        <v>1.3</v>
      </c>
      <c r="AE78" s="7">
        <v>255</v>
      </c>
      <c r="AF78" s="4">
        <v>1.3</v>
      </c>
      <c r="AG78" s="4">
        <f t="shared" si="3"/>
        <v>0.75</v>
      </c>
      <c r="AI78">
        <v>602</v>
      </c>
      <c r="AL78" s="12">
        <v>602</v>
      </c>
    </row>
    <row r="79" spans="1:38" ht="16" thickBot="1" x14ac:dyDescent="0.4">
      <c r="A79">
        <v>606</v>
      </c>
      <c r="B79">
        <v>110.39182630000001</v>
      </c>
      <c r="C79">
        <v>151.7146381</v>
      </c>
      <c r="D79">
        <v>1.629</v>
      </c>
      <c r="E79">
        <v>830.41</v>
      </c>
      <c r="F79">
        <v>21.5</v>
      </c>
      <c r="G79">
        <v>32.5</v>
      </c>
      <c r="H79">
        <v>32.5</v>
      </c>
      <c r="I79" s="1">
        <v>3651</v>
      </c>
      <c r="J79" t="s">
        <v>222</v>
      </c>
      <c r="K79" t="s">
        <v>10</v>
      </c>
      <c r="M79">
        <v>1</v>
      </c>
      <c r="N79" s="11">
        <v>721</v>
      </c>
      <c r="O79" s="11">
        <v>8400</v>
      </c>
      <c r="P79" s="11">
        <v>66</v>
      </c>
      <c r="Q79">
        <v>85</v>
      </c>
      <c r="R79">
        <f t="shared" si="2"/>
        <v>79</v>
      </c>
      <c r="S79" s="5">
        <v>3651</v>
      </c>
      <c r="T79" s="5">
        <v>1</v>
      </c>
      <c r="U79" s="5" t="s">
        <v>9</v>
      </c>
      <c r="V79" s="4" t="s">
        <v>10</v>
      </c>
      <c r="W79" s="4">
        <v>1</v>
      </c>
      <c r="X79" s="5">
        <v>5</v>
      </c>
      <c r="Y79" s="4">
        <v>11</v>
      </c>
      <c r="Z79" s="4">
        <v>5.2</v>
      </c>
      <c r="AA79" s="4">
        <v>3.7</v>
      </c>
      <c r="AB79" s="5">
        <v>331</v>
      </c>
      <c r="AC79" s="5">
        <v>330</v>
      </c>
      <c r="AD79" s="4">
        <v>1.3</v>
      </c>
      <c r="AE79" s="7">
        <v>332</v>
      </c>
      <c r="AF79" s="7">
        <v>1.3</v>
      </c>
      <c r="AG79" s="4">
        <f t="shared" si="3"/>
        <v>0.125</v>
      </c>
      <c r="AI79">
        <v>606</v>
      </c>
      <c r="AL79" s="12">
        <v>606</v>
      </c>
    </row>
    <row r="80" spans="1:38" ht="16" thickBot="1" x14ac:dyDescent="0.4">
      <c r="A80">
        <v>638</v>
      </c>
      <c r="B80">
        <v>60.847642729999997</v>
      </c>
      <c r="C80">
        <v>139.44821590000001</v>
      </c>
      <c r="D80">
        <v>1.129</v>
      </c>
      <c r="E80">
        <v>546.83000000000004</v>
      </c>
      <c r="F80">
        <v>18</v>
      </c>
      <c r="G80">
        <v>29.1</v>
      </c>
      <c r="H80">
        <v>24.5</v>
      </c>
      <c r="I80" s="1">
        <v>4260</v>
      </c>
      <c r="J80" t="s">
        <v>222</v>
      </c>
      <c r="K80" t="s">
        <v>10</v>
      </c>
      <c r="M80">
        <v>1</v>
      </c>
      <c r="N80" s="11">
        <v>721</v>
      </c>
      <c r="O80" s="11">
        <v>8400</v>
      </c>
      <c r="P80" s="11">
        <v>66</v>
      </c>
      <c r="Q80">
        <v>246</v>
      </c>
      <c r="R80">
        <f t="shared" si="2"/>
        <v>80</v>
      </c>
      <c r="S80" s="5">
        <v>4260</v>
      </c>
      <c r="T80" s="5">
        <v>1</v>
      </c>
      <c r="U80" s="5" t="s">
        <v>9</v>
      </c>
      <c r="V80" s="4" t="s">
        <v>10</v>
      </c>
      <c r="W80" s="4">
        <v>1</v>
      </c>
      <c r="X80" s="5">
        <v>6</v>
      </c>
      <c r="Y80" s="4">
        <v>7</v>
      </c>
      <c r="Z80" s="4">
        <v>3</v>
      </c>
      <c r="AA80" s="4">
        <v>12.1</v>
      </c>
      <c r="AB80" s="5">
        <v>293</v>
      </c>
      <c r="AC80" s="5">
        <v>292</v>
      </c>
      <c r="AD80" s="4">
        <v>1.3</v>
      </c>
      <c r="AE80" s="7">
        <v>293</v>
      </c>
      <c r="AF80" s="4">
        <v>1.3</v>
      </c>
      <c r="AG80" s="4">
        <f t="shared" si="3"/>
        <v>0</v>
      </c>
      <c r="AI80">
        <v>638</v>
      </c>
      <c r="AL80" s="12">
        <v>638</v>
      </c>
    </row>
    <row r="81" spans="1:38" ht="16" thickBot="1" x14ac:dyDescent="0.4">
      <c r="A81">
        <v>664</v>
      </c>
      <c r="B81">
        <v>100.578464</v>
      </c>
      <c r="C81">
        <v>198.99580929999999</v>
      </c>
      <c r="D81">
        <v>2.4590000000000001</v>
      </c>
      <c r="E81">
        <v>1033.3699999999999</v>
      </c>
      <c r="F81">
        <v>22.5</v>
      </c>
      <c r="G81">
        <v>35.200000000000003</v>
      </c>
      <c r="H81">
        <v>35.200000000000003</v>
      </c>
      <c r="I81" s="1">
        <v>4985</v>
      </c>
      <c r="J81" t="s">
        <v>222</v>
      </c>
      <c r="K81" t="s">
        <v>14</v>
      </c>
      <c r="M81">
        <v>1</v>
      </c>
      <c r="N81" s="11">
        <v>801</v>
      </c>
      <c r="O81" s="11">
        <v>9500</v>
      </c>
      <c r="P81" s="11">
        <v>66</v>
      </c>
      <c r="Q81">
        <v>441</v>
      </c>
      <c r="R81">
        <f t="shared" si="2"/>
        <v>81</v>
      </c>
      <c r="S81" s="5">
        <v>4985</v>
      </c>
      <c r="T81" s="5">
        <v>1</v>
      </c>
      <c r="U81" s="5" t="s">
        <v>9</v>
      </c>
      <c r="V81" s="4" t="s">
        <v>14</v>
      </c>
      <c r="W81" s="4">
        <v>2</v>
      </c>
      <c r="X81" s="5">
        <v>6</v>
      </c>
      <c r="Y81" s="4">
        <v>25</v>
      </c>
      <c r="Z81" s="4">
        <v>21.8</v>
      </c>
      <c r="AA81" s="4">
        <v>12.2</v>
      </c>
      <c r="AB81" s="5">
        <v>326</v>
      </c>
      <c r="AC81" s="5">
        <v>333</v>
      </c>
      <c r="AD81" s="4">
        <v>1.3</v>
      </c>
      <c r="AE81" s="7">
        <v>368</v>
      </c>
      <c r="AF81" s="7">
        <v>1.3</v>
      </c>
      <c r="AG81" s="4">
        <f t="shared" si="3"/>
        <v>5.25</v>
      </c>
      <c r="AI81">
        <v>664</v>
      </c>
      <c r="AL81" s="12">
        <v>664</v>
      </c>
    </row>
    <row r="82" spans="1:38" ht="16" thickBot="1" x14ac:dyDescent="0.4">
      <c r="A82">
        <v>675</v>
      </c>
      <c r="B82">
        <v>109.3277456</v>
      </c>
      <c r="C82">
        <v>133.0287792</v>
      </c>
      <c r="D82">
        <v>2.0219999999999998</v>
      </c>
      <c r="E82">
        <v>423.11</v>
      </c>
      <c r="F82">
        <v>24.8</v>
      </c>
      <c r="G82">
        <v>37.700000000000003</v>
      </c>
      <c r="H82">
        <v>37.700000000000003</v>
      </c>
      <c r="I82" s="1">
        <v>3640</v>
      </c>
      <c r="J82" t="s">
        <v>222</v>
      </c>
      <c r="K82" t="s">
        <v>10</v>
      </c>
      <c r="M82">
        <v>1</v>
      </c>
      <c r="N82" s="11">
        <v>721</v>
      </c>
      <c r="O82" s="11">
        <v>8400</v>
      </c>
      <c r="P82" s="11">
        <v>66</v>
      </c>
      <c r="Q82">
        <v>77</v>
      </c>
      <c r="R82">
        <f t="shared" si="2"/>
        <v>82</v>
      </c>
      <c r="S82" s="5">
        <v>3640</v>
      </c>
      <c r="T82" s="5">
        <v>1</v>
      </c>
      <c r="U82" s="5" t="s">
        <v>9</v>
      </c>
      <c r="V82" s="4" t="s">
        <v>10</v>
      </c>
      <c r="W82" s="4">
        <v>1</v>
      </c>
      <c r="X82" s="5">
        <v>5</v>
      </c>
      <c r="Y82" s="4">
        <v>10</v>
      </c>
      <c r="Z82" s="4">
        <v>5.9</v>
      </c>
      <c r="AA82" s="4">
        <v>5.2</v>
      </c>
      <c r="AB82" s="5">
        <v>373.5</v>
      </c>
      <c r="AC82" s="5">
        <v>377</v>
      </c>
      <c r="AD82" s="4">
        <v>1.3</v>
      </c>
      <c r="AE82" s="7">
        <v>393</v>
      </c>
      <c r="AF82" s="7">
        <v>1.3</v>
      </c>
      <c r="AG82" s="4">
        <f t="shared" si="3"/>
        <v>2.4375</v>
      </c>
      <c r="AI82">
        <v>675</v>
      </c>
      <c r="AL82" s="12">
        <v>675</v>
      </c>
    </row>
    <row r="83" spans="1:38" ht="16" thickBot="1" x14ac:dyDescent="0.4">
      <c r="A83">
        <v>691</v>
      </c>
      <c r="B83">
        <v>82.780516590000005</v>
      </c>
      <c r="C83">
        <v>191.66825510000001</v>
      </c>
      <c r="D83">
        <v>1.0169999999999999</v>
      </c>
      <c r="E83">
        <v>549.20000000000005</v>
      </c>
      <c r="F83">
        <v>18.899999999999999</v>
      </c>
      <c r="G83">
        <v>29.2</v>
      </c>
      <c r="H83">
        <v>28.9</v>
      </c>
      <c r="I83" s="1">
        <v>4949</v>
      </c>
      <c r="J83" t="s">
        <v>222</v>
      </c>
      <c r="K83" t="s">
        <v>10</v>
      </c>
      <c r="M83">
        <v>1</v>
      </c>
      <c r="N83" s="11">
        <v>721</v>
      </c>
      <c r="O83" s="11">
        <v>8400</v>
      </c>
      <c r="P83" s="11">
        <v>66</v>
      </c>
      <c r="Q83">
        <v>428</v>
      </c>
      <c r="R83">
        <f t="shared" si="2"/>
        <v>83</v>
      </c>
      <c r="S83" s="5">
        <v>4949</v>
      </c>
      <c r="T83" s="5">
        <v>1</v>
      </c>
      <c r="U83" s="5" t="s">
        <v>9</v>
      </c>
      <c r="V83" s="4" t="s">
        <v>10</v>
      </c>
      <c r="W83" s="4">
        <v>1</v>
      </c>
      <c r="X83" s="5">
        <v>6</v>
      </c>
      <c r="Y83" s="4">
        <v>25</v>
      </c>
      <c r="Z83" s="4">
        <v>2.8</v>
      </c>
      <c r="AA83" s="4">
        <v>5.4</v>
      </c>
      <c r="AB83" s="5">
        <v>287</v>
      </c>
      <c r="AC83" s="5">
        <v>288</v>
      </c>
      <c r="AD83" s="4">
        <v>1.3</v>
      </c>
      <c r="AE83" s="7">
        <v>296</v>
      </c>
      <c r="AF83" s="7">
        <v>1.3</v>
      </c>
      <c r="AG83" s="4">
        <f t="shared" si="3"/>
        <v>1.125</v>
      </c>
      <c r="AI83">
        <v>691</v>
      </c>
      <c r="AL83" s="12">
        <v>691</v>
      </c>
    </row>
    <row r="84" spans="1:38" ht="16" thickBot="1" x14ac:dyDescent="0.4">
      <c r="A84">
        <v>702</v>
      </c>
      <c r="B84">
        <v>125.4743738</v>
      </c>
      <c r="C84">
        <v>150.38932779999999</v>
      </c>
      <c r="D84">
        <v>1.145</v>
      </c>
      <c r="E84">
        <v>488.32</v>
      </c>
      <c r="F84">
        <v>24.3</v>
      </c>
      <c r="G84">
        <v>25.4</v>
      </c>
      <c r="H84">
        <v>24.9</v>
      </c>
      <c r="I84" s="1">
        <v>3689</v>
      </c>
      <c r="J84" t="s">
        <v>222</v>
      </c>
      <c r="K84" t="s">
        <v>10</v>
      </c>
      <c r="M84">
        <v>1</v>
      </c>
      <c r="N84" s="11">
        <v>721</v>
      </c>
      <c r="O84" s="11">
        <v>8400</v>
      </c>
      <c r="P84" s="11">
        <v>66</v>
      </c>
      <c r="Q84">
        <v>106</v>
      </c>
      <c r="R84">
        <f t="shared" si="2"/>
        <v>84</v>
      </c>
      <c r="S84" s="5">
        <v>3689</v>
      </c>
      <c r="T84" s="5">
        <v>1</v>
      </c>
      <c r="U84" s="5" t="s">
        <v>9</v>
      </c>
      <c r="V84" s="4" t="s">
        <v>10</v>
      </c>
      <c r="W84" s="4">
        <v>1</v>
      </c>
      <c r="X84" s="5">
        <v>5</v>
      </c>
      <c r="Y84" s="4">
        <v>12</v>
      </c>
      <c r="Z84" s="4">
        <v>7</v>
      </c>
      <c r="AA84" s="4">
        <v>2.2000000000000002</v>
      </c>
      <c r="AB84" s="5">
        <v>256</v>
      </c>
      <c r="AC84" s="5">
        <v>258</v>
      </c>
      <c r="AD84" s="4">
        <v>1.3</v>
      </c>
      <c r="AE84" s="7">
        <v>264</v>
      </c>
      <c r="AF84" s="7">
        <v>1.3</v>
      </c>
      <c r="AG84" s="4">
        <f t="shared" si="3"/>
        <v>1</v>
      </c>
      <c r="AI84">
        <v>702</v>
      </c>
      <c r="AL84" s="12">
        <v>702</v>
      </c>
    </row>
    <row r="85" spans="1:38" ht="16" thickBot="1" x14ac:dyDescent="0.4">
      <c r="A85">
        <v>709</v>
      </c>
      <c r="B85">
        <v>90.852020139999993</v>
      </c>
      <c r="C85">
        <v>155.94432190000001</v>
      </c>
      <c r="D85">
        <v>0.79200000000000004</v>
      </c>
      <c r="E85">
        <v>329.54</v>
      </c>
      <c r="F85">
        <v>18.8</v>
      </c>
      <c r="G85">
        <v>26.1</v>
      </c>
      <c r="H85">
        <v>25.6</v>
      </c>
      <c r="I85" s="1">
        <v>4535</v>
      </c>
      <c r="J85" t="s">
        <v>222</v>
      </c>
      <c r="K85" t="s">
        <v>10</v>
      </c>
      <c r="M85">
        <v>1</v>
      </c>
      <c r="N85" s="11">
        <v>721</v>
      </c>
      <c r="O85" s="11">
        <v>8400</v>
      </c>
      <c r="P85" s="11">
        <v>66</v>
      </c>
      <c r="Q85">
        <v>315</v>
      </c>
      <c r="R85">
        <f t="shared" si="2"/>
        <v>85</v>
      </c>
      <c r="S85" s="5">
        <v>4535</v>
      </c>
      <c r="T85" s="5">
        <v>1</v>
      </c>
      <c r="U85" s="5" t="s">
        <v>9</v>
      </c>
      <c r="V85" s="4" t="s">
        <v>10</v>
      </c>
      <c r="W85" s="4">
        <v>1</v>
      </c>
      <c r="X85" s="5">
        <v>6</v>
      </c>
      <c r="Y85" s="4">
        <v>15</v>
      </c>
      <c r="Z85" s="4">
        <v>10.7</v>
      </c>
      <c r="AA85" s="4">
        <v>7.1</v>
      </c>
      <c r="AB85" s="5">
        <v>250</v>
      </c>
      <c r="AC85" s="5">
        <v>253</v>
      </c>
      <c r="AD85" s="4">
        <v>1.3</v>
      </c>
      <c r="AE85" s="7">
        <v>255</v>
      </c>
      <c r="AF85" s="4">
        <v>1.3</v>
      </c>
      <c r="AG85" s="4">
        <f t="shared" si="3"/>
        <v>0.625</v>
      </c>
      <c r="AI85">
        <v>709</v>
      </c>
      <c r="AL85" s="12">
        <v>709</v>
      </c>
    </row>
    <row r="86" spans="1:38" ht="16" thickBot="1" x14ac:dyDescent="0.4">
      <c r="A86">
        <v>710</v>
      </c>
      <c r="B86">
        <v>135.48864810000001</v>
      </c>
      <c r="C86">
        <v>104.1341537</v>
      </c>
      <c r="D86">
        <v>1.1739999999999999</v>
      </c>
      <c r="E86">
        <v>509.17</v>
      </c>
      <c r="F86">
        <v>16.399999999999999</v>
      </c>
      <c r="G86">
        <v>28.3</v>
      </c>
      <c r="H86">
        <v>28.3</v>
      </c>
      <c r="I86" s="1">
        <v>6961</v>
      </c>
      <c r="J86" t="s">
        <v>222</v>
      </c>
      <c r="K86" t="s">
        <v>10</v>
      </c>
      <c r="M86">
        <v>1</v>
      </c>
      <c r="N86" s="11">
        <v>721</v>
      </c>
      <c r="O86" s="11">
        <v>8400</v>
      </c>
      <c r="P86" s="11">
        <v>66</v>
      </c>
      <c r="Q86">
        <v>483</v>
      </c>
      <c r="R86">
        <f t="shared" si="2"/>
        <v>86</v>
      </c>
      <c r="S86" s="5">
        <v>6961</v>
      </c>
      <c r="T86" s="5">
        <v>1</v>
      </c>
      <c r="U86" s="5" t="s">
        <v>9</v>
      </c>
      <c r="V86" s="4" t="s">
        <v>10</v>
      </c>
      <c r="W86" s="4">
        <v>1</v>
      </c>
      <c r="X86" s="5">
        <v>8</v>
      </c>
      <c r="Y86" s="4">
        <v>22</v>
      </c>
      <c r="Z86" s="4">
        <v>12.8</v>
      </c>
      <c r="AA86" s="4">
        <v>14.4</v>
      </c>
      <c r="AB86" s="5">
        <v>278</v>
      </c>
      <c r="AC86" s="5">
        <v>279</v>
      </c>
      <c r="AD86" s="4">
        <v>1.3</v>
      </c>
      <c r="AE86" s="7">
        <v>281</v>
      </c>
      <c r="AF86" s="7">
        <v>1.3</v>
      </c>
      <c r="AG86" s="4">
        <f t="shared" si="3"/>
        <v>0.375</v>
      </c>
      <c r="AI86">
        <v>710</v>
      </c>
      <c r="AL86" s="12">
        <v>710</v>
      </c>
    </row>
    <row r="87" spans="1:38" ht="16" thickBot="1" x14ac:dyDescent="0.4">
      <c r="A87">
        <v>714</v>
      </c>
      <c r="B87">
        <v>89.14280583</v>
      </c>
      <c r="C87">
        <v>157.83711049999999</v>
      </c>
      <c r="D87">
        <v>0.86799999999999999</v>
      </c>
      <c r="E87">
        <v>683.02</v>
      </c>
      <c r="F87">
        <v>16.7</v>
      </c>
      <c r="G87">
        <v>24.7</v>
      </c>
      <c r="H87">
        <v>25</v>
      </c>
      <c r="I87" s="1">
        <v>4537</v>
      </c>
      <c r="J87" t="s">
        <v>222</v>
      </c>
      <c r="K87" t="s">
        <v>10</v>
      </c>
      <c r="M87">
        <v>1</v>
      </c>
      <c r="N87" s="11">
        <v>721</v>
      </c>
      <c r="O87" s="11">
        <v>8400</v>
      </c>
      <c r="P87" s="11">
        <v>66</v>
      </c>
      <c r="Q87">
        <v>317</v>
      </c>
      <c r="R87">
        <f t="shared" si="2"/>
        <v>87</v>
      </c>
      <c r="S87" s="5">
        <v>4537</v>
      </c>
      <c r="T87" s="5">
        <v>2</v>
      </c>
      <c r="U87" s="5" t="s">
        <v>9</v>
      </c>
      <c r="V87" s="4" t="s">
        <v>10</v>
      </c>
      <c r="W87" s="4">
        <v>1</v>
      </c>
      <c r="X87" s="5">
        <v>6</v>
      </c>
      <c r="Y87" s="4">
        <v>15</v>
      </c>
      <c r="Z87" s="4">
        <v>9.3000000000000007</v>
      </c>
      <c r="AA87" s="4">
        <v>9.1999999999999993</v>
      </c>
      <c r="AB87" s="5">
        <v>257.5</v>
      </c>
      <c r="AC87" s="5">
        <v>257</v>
      </c>
      <c r="AD87" s="4">
        <v>1.3</v>
      </c>
      <c r="AE87" s="7">
        <v>257</v>
      </c>
      <c r="AF87" s="4">
        <v>1.3</v>
      </c>
      <c r="AG87" s="4">
        <f t="shared" si="3"/>
        <v>-6.25E-2</v>
      </c>
      <c r="AI87">
        <v>714</v>
      </c>
      <c r="AL87" s="12">
        <v>714</v>
      </c>
    </row>
    <row r="88" spans="1:38" ht="16" thickBot="1" x14ac:dyDescent="0.4">
      <c r="A88">
        <v>725</v>
      </c>
      <c r="B88">
        <v>105.0875909</v>
      </c>
      <c r="C88">
        <v>105.76439019999999</v>
      </c>
      <c r="D88">
        <v>1.6279999999999999</v>
      </c>
      <c r="E88">
        <v>536.6</v>
      </c>
      <c r="F88">
        <v>22.4</v>
      </c>
      <c r="G88">
        <v>28.4</v>
      </c>
      <c r="H88">
        <v>27.2</v>
      </c>
      <c r="I88" s="1">
        <v>6877</v>
      </c>
      <c r="J88" t="s">
        <v>222</v>
      </c>
      <c r="K88" t="s">
        <v>14</v>
      </c>
      <c r="M88">
        <v>1</v>
      </c>
      <c r="N88" s="11">
        <v>801</v>
      </c>
      <c r="O88" s="11">
        <v>9500</v>
      </c>
      <c r="P88" s="11">
        <v>66</v>
      </c>
      <c r="Q88">
        <v>453</v>
      </c>
      <c r="R88">
        <f t="shared" si="2"/>
        <v>88</v>
      </c>
      <c r="S88" s="5">
        <v>6877</v>
      </c>
      <c r="T88" s="5">
        <v>1</v>
      </c>
      <c r="U88" s="5" t="s">
        <v>9</v>
      </c>
      <c r="V88" s="4" t="s">
        <v>14</v>
      </c>
      <c r="W88" s="4">
        <v>2</v>
      </c>
      <c r="X88" s="5">
        <v>8</v>
      </c>
      <c r="Y88" s="4">
        <v>21</v>
      </c>
      <c r="Z88" s="4">
        <v>5.2</v>
      </c>
      <c r="AA88" s="4">
        <v>19.5</v>
      </c>
      <c r="AB88" s="5">
        <v>256.5</v>
      </c>
      <c r="AC88" s="5">
        <v>265</v>
      </c>
      <c r="AD88" s="4">
        <v>1.3</v>
      </c>
      <c r="AE88" s="7">
        <v>296</v>
      </c>
      <c r="AF88" s="7">
        <v>1.3</v>
      </c>
      <c r="AG88" s="4">
        <f t="shared" si="3"/>
        <v>4.9375</v>
      </c>
      <c r="AI88">
        <v>725</v>
      </c>
      <c r="AL88" s="12">
        <v>725</v>
      </c>
    </row>
    <row r="89" spans="1:38" ht="16" thickBot="1" x14ac:dyDescent="0.4">
      <c r="A89">
        <v>752</v>
      </c>
      <c r="B89">
        <v>133.51486059999999</v>
      </c>
      <c r="C89">
        <v>133.07822239999999</v>
      </c>
      <c r="D89">
        <v>1.863</v>
      </c>
      <c r="E89">
        <v>944.37</v>
      </c>
      <c r="F89">
        <v>20.5</v>
      </c>
      <c r="G89">
        <v>30.9</v>
      </c>
      <c r="H89">
        <v>13.5</v>
      </c>
      <c r="I89" s="1">
        <v>3596</v>
      </c>
      <c r="J89" t="s">
        <v>222</v>
      </c>
      <c r="K89" t="s">
        <v>10</v>
      </c>
      <c r="M89">
        <v>1</v>
      </c>
      <c r="N89" s="11">
        <v>721</v>
      </c>
      <c r="O89" s="11">
        <v>8400</v>
      </c>
      <c r="P89" s="11">
        <v>66</v>
      </c>
      <c r="Q89">
        <v>52</v>
      </c>
      <c r="R89">
        <f t="shared" si="2"/>
        <v>89</v>
      </c>
      <c r="S89" s="5">
        <v>3596</v>
      </c>
      <c r="T89" s="5">
        <v>1</v>
      </c>
      <c r="U89" s="5" t="s">
        <v>9</v>
      </c>
      <c r="V89" s="4" t="s">
        <v>10</v>
      </c>
      <c r="W89" s="4">
        <v>1</v>
      </c>
      <c r="X89" s="5">
        <v>5</v>
      </c>
      <c r="Y89" s="4">
        <v>9</v>
      </c>
      <c r="Z89" s="4">
        <v>14.7</v>
      </c>
      <c r="AA89" s="4">
        <v>5.0999999999999996</v>
      </c>
      <c r="AB89" s="5">
        <v>318</v>
      </c>
      <c r="AC89" s="5">
        <v>319.5</v>
      </c>
      <c r="AD89" s="4">
        <v>1.3</v>
      </c>
      <c r="AE89" s="7">
        <v>331</v>
      </c>
      <c r="AF89" s="4">
        <v>1.3</v>
      </c>
      <c r="AG89" s="4">
        <f t="shared" si="3"/>
        <v>1.625</v>
      </c>
      <c r="AI89">
        <v>752</v>
      </c>
      <c r="AL89" s="12">
        <v>752</v>
      </c>
    </row>
    <row r="90" spans="1:38" ht="16" thickBot="1" x14ac:dyDescent="0.4">
      <c r="A90">
        <v>763</v>
      </c>
      <c r="B90">
        <v>107.3937555</v>
      </c>
      <c r="C90">
        <v>196.94466399999999</v>
      </c>
      <c r="D90">
        <v>1.976</v>
      </c>
      <c r="E90">
        <v>968.76</v>
      </c>
      <c r="F90">
        <v>21.4</v>
      </c>
      <c r="G90">
        <v>36.6</v>
      </c>
      <c r="H90">
        <v>36.9</v>
      </c>
      <c r="I90" s="1">
        <v>3924</v>
      </c>
      <c r="J90" t="s">
        <v>222</v>
      </c>
      <c r="K90" t="s">
        <v>10</v>
      </c>
      <c r="M90">
        <v>1</v>
      </c>
      <c r="N90" s="11">
        <v>721</v>
      </c>
      <c r="O90" s="11">
        <v>8400</v>
      </c>
      <c r="P90" s="11">
        <v>66</v>
      </c>
      <c r="Q90">
        <v>156</v>
      </c>
      <c r="R90">
        <f t="shared" si="2"/>
        <v>90</v>
      </c>
      <c r="S90" s="5">
        <v>3924</v>
      </c>
      <c r="T90" s="5">
        <v>1</v>
      </c>
      <c r="U90" s="5" t="s">
        <v>9</v>
      </c>
      <c r="V90" s="4" t="s">
        <v>10</v>
      </c>
      <c r="W90" s="4">
        <v>1</v>
      </c>
      <c r="X90" s="5">
        <v>5</v>
      </c>
      <c r="Y90" s="4">
        <v>21</v>
      </c>
      <c r="Z90" s="4">
        <v>5.0999999999999996</v>
      </c>
      <c r="AA90" s="4">
        <v>10.7</v>
      </c>
      <c r="AB90" s="5">
        <v>349</v>
      </c>
      <c r="AC90" s="5">
        <v>354</v>
      </c>
      <c r="AD90" s="4">
        <v>1.3</v>
      </c>
      <c r="AE90" s="7">
        <v>372</v>
      </c>
      <c r="AF90" s="4">
        <v>1.3</v>
      </c>
      <c r="AG90" s="4">
        <f t="shared" si="3"/>
        <v>2.875</v>
      </c>
      <c r="AI90">
        <v>763</v>
      </c>
      <c r="AL90" s="12">
        <v>763</v>
      </c>
    </row>
    <row r="91" spans="1:38" ht="16" thickBot="1" x14ac:dyDescent="0.4">
      <c r="A91">
        <v>778</v>
      </c>
      <c r="B91">
        <v>48.139063980000003</v>
      </c>
      <c r="C91">
        <v>192.872478</v>
      </c>
      <c r="D91">
        <v>3.7559999999999998</v>
      </c>
      <c r="E91">
        <v>1584.93</v>
      </c>
      <c r="F91">
        <v>23.9</v>
      </c>
      <c r="G91">
        <v>47</v>
      </c>
      <c r="H91">
        <v>47.8</v>
      </c>
      <c r="I91" s="1">
        <v>4850</v>
      </c>
      <c r="J91" t="s">
        <v>222</v>
      </c>
      <c r="K91" t="s">
        <v>10</v>
      </c>
      <c r="M91">
        <v>1</v>
      </c>
      <c r="N91" s="11">
        <v>721</v>
      </c>
      <c r="O91" s="11">
        <v>8400</v>
      </c>
      <c r="P91" s="11">
        <v>66</v>
      </c>
      <c r="Q91">
        <v>400</v>
      </c>
      <c r="R91">
        <f t="shared" si="2"/>
        <v>91</v>
      </c>
      <c r="S91" s="5">
        <v>4850</v>
      </c>
      <c r="T91" s="5">
        <v>1</v>
      </c>
      <c r="U91" s="5" t="s">
        <v>9</v>
      </c>
      <c r="V91" s="4" t="s">
        <v>10</v>
      </c>
      <c r="W91" s="4">
        <v>1</v>
      </c>
      <c r="X91" s="5">
        <v>6</v>
      </c>
      <c r="Y91" s="4">
        <v>23</v>
      </c>
      <c r="Z91" s="4">
        <v>7.5</v>
      </c>
      <c r="AA91" s="4">
        <v>6.5</v>
      </c>
      <c r="AB91" s="5">
        <v>458.5</v>
      </c>
      <c r="AC91" s="5">
        <v>466</v>
      </c>
      <c r="AD91" s="4">
        <v>1.3</v>
      </c>
      <c r="AE91" s="7">
        <v>487</v>
      </c>
      <c r="AF91" s="7">
        <v>1.3</v>
      </c>
      <c r="AG91" s="4">
        <f t="shared" si="3"/>
        <v>3.5625</v>
      </c>
      <c r="AI91">
        <v>778</v>
      </c>
      <c r="AL91" s="12">
        <v>778</v>
      </c>
    </row>
    <row r="92" spans="1:38" ht="16" thickBot="1" x14ac:dyDescent="0.4">
      <c r="A92">
        <v>795</v>
      </c>
      <c r="B92">
        <v>131.6146981</v>
      </c>
      <c r="C92">
        <v>170.4540508</v>
      </c>
      <c r="D92">
        <v>6.782</v>
      </c>
      <c r="E92">
        <v>1962.41</v>
      </c>
      <c r="F92">
        <v>24</v>
      </c>
      <c r="G92">
        <v>74.400000000000006</v>
      </c>
      <c r="H92">
        <v>66.400000000000006</v>
      </c>
      <c r="I92" s="1">
        <v>3870</v>
      </c>
      <c r="J92" t="s">
        <v>222</v>
      </c>
      <c r="K92" t="s">
        <v>19</v>
      </c>
      <c r="M92">
        <v>1</v>
      </c>
      <c r="N92" s="11">
        <v>865</v>
      </c>
      <c r="O92" s="11">
        <v>10500</v>
      </c>
      <c r="P92" s="11">
        <v>72</v>
      </c>
      <c r="Q92">
        <v>138</v>
      </c>
      <c r="R92">
        <f t="shared" si="2"/>
        <v>92</v>
      </c>
      <c r="S92" s="5">
        <v>3870</v>
      </c>
      <c r="T92" s="5">
        <v>1</v>
      </c>
      <c r="U92" s="5" t="s">
        <v>9</v>
      </c>
      <c r="V92" s="4" t="s">
        <v>19</v>
      </c>
      <c r="W92" s="4">
        <v>3</v>
      </c>
      <c r="X92" s="5">
        <v>5</v>
      </c>
      <c r="Y92" s="4">
        <v>19</v>
      </c>
      <c r="Z92" s="4">
        <v>13.3</v>
      </c>
      <c r="AA92" s="4">
        <v>4.4000000000000004</v>
      </c>
      <c r="AB92" s="5">
        <v>648</v>
      </c>
      <c r="AC92" s="5">
        <v>653</v>
      </c>
      <c r="AD92" s="4">
        <v>1.3</v>
      </c>
      <c r="AE92" s="7">
        <v>667</v>
      </c>
      <c r="AF92" s="4">
        <v>1.3</v>
      </c>
      <c r="AG92" s="4">
        <f t="shared" si="3"/>
        <v>2.375</v>
      </c>
      <c r="AI92">
        <v>795</v>
      </c>
      <c r="AL92" s="12">
        <v>795</v>
      </c>
    </row>
    <row r="93" spans="1:38" ht="16" thickBot="1" x14ac:dyDescent="0.4">
      <c r="A93">
        <v>799</v>
      </c>
      <c r="B93">
        <v>89.618240290000003</v>
      </c>
      <c r="C93">
        <v>197.88064439999999</v>
      </c>
      <c r="D93">
        <v>0.97</v>
      </c>
      <c r="E93">
        <v>409.35</v>
      </c>
      <c r="F93">
        <v>21.9</v>
      </c>
      <c r="G93">
        <v>27</v>
      </c>
      <c r="H93">
        <v>26.4</v>
      </c>
      <c r="I93" s="1">
        <v>4964</v>
      </c>
      <c r="J93" t="s">
        <v>222</v>
      </c>
      <c r="K93" t="s">
        <v>10</v>
      </c>
      <c r="M93">
        <v>1</v>
      </c>
      <c r="N93" s="11">
        <v>721</v>
      </c>
      <c r="O93" s="11">
        <v>8400</v>
      </c>
      <c r="P93" s="11">
        <v>66</v>
      </c>
      <c r="Q93">
        <v>434</v>
      </c>
      <c r="R93">
        <f t="shared" si="2"/>
        <v>93</v>
      </c>
      <c r="S93" s="5">
        <v>4964</v>
      </c>
      <c r="T93" s="5">
        <v>1</v>
      </c>
      <c r="U93" s="5" t="s">
        <v>9</v>
      </c>
      <c r="V93" s="4" t="s">
        <v>10</v>
      </c>
      <c r="W93" s="4">
        <v>1</v>
      </c>
      <c r="X93" s="5">
        <v>6</v>
      </c>
      <c r="Y93" s="4">
        <v>25</v>
      </c>
      <c r="Z93" s="4">
        <v>9.9</v>
      </c>
      <c r="AA93" s="4">
        <v>12.3</v>
      </c>
      <c r="AB93" s="5">
        <v>264</v>
      </c>
      <c r="AC93" s="5">
        <v>264</v>
      </c>
      <c r="AD93" s="4">
        <v>1.3</v>
      </c>
      <c r="AE93" s="7">
        <v>270</v>
      </c>
      <c r="AF93" s="7">
        <v>1.3</v>
      </c>
      <c r="AG93" s="4">
        <f t="shared" si="3"/>
        <v>0.75</v>
      </c>
      <c r="AI93">
        <v>799</v>
      </c>
      <c r="AL93" s="12">
        <v>799</v>
      </c>
    </row>
    <row r="94" spans="1:38" ht="16" thickBot="1" x14ac:dyDescent="0.4">
      <c r="A94">
        <v>827</v>
      </c>
      <c r="B94">
        <v>103.15136769999999</v>
      </c>
      <c r="C94">
        <v>136.7840923</v>
      </c>
      <c r="D94">
        <v>1.3340000000000001</v>
      </c>
      <c r="E94">
        <v>436.92</v>
      </c>
      <c r="F94">
        <v>24.5</v>
      </c>
      <c r="G94">
        <v>28.9</v>
      </c>
      <c r="H94">
        <v>28.5</v>
      </c>
      <c r="I94" s="1">
        <v>4225</v>
      </c>
      <c r="J94" t="s">
        <v>222</v>
      </c>
      <c r="K94" t="s">
        <v>10</v>
      </c>
      <c r="M94">
        <v>1</v>
      </c>
      <c r="N94" s="11">
        <v>721</v>
      </c>
      <c r="O94" s="11">
        <v>8400</v>
      </c>
      <c r="P94" s="11">
        <v>66</v>
      </c>
      <c r="Q94">
        <v>225</v>
      </c>
      <c r="R94">
        <f t="shared" si="2"/>
        <v>94</v>
      </c>
      <c r="S94" s="5">
        <v>4225</v>
      </c>
      <c r="T94" s="5">
        <v>1</v>
      </c>
      <c r="U94" s="5" t="s">
        <v>9</v>
      </c>
      <c r="V94" s="4" t="s">
        <v>10</v>
      </c>
      <c r="W94" s="4">
        <v>1</v>
      </c>
      <c r="X94" s="5">
        <v>6</v>
      </c>
      <c r="Y94" s="4">
        <v>6</v>
      </c>
      <c r="Z94" s="4">
        <v>22</v>
      </c>
      <c r="AA94" s="4">
        <v>10.3</v>
      </c>
      <c r="AB94" s="5">
        <v>291.5</v>
      </c>
      <c r="AC94" s="5">
        <v>289.5</v>
      </c>
      <c r="AD94" s="4">
        <v>1.3</v>
      </c>
      <c r="AE94" s="7">
        <v>292</v>
      </c>
      <c r="AF94" s="4">
        <v>1.3</v>
      </c>
      <c r="AG94" s="4">
        <f t="shared" si="3"/>
        <v>6.25E-2</v>
      </c>
      <c r="AI94">
        <v>827</v>
      </c>
      <c r="AL94" s="12">
        <v>827</v>
      </c>
    </row>
    <row r="95" spans="1:38" ht="16" thickBot="1" x14ac:dyDescent="0.4">
      <c r="A95">
        <v>829</v>
      </c>
      <c r="B95">
        <v>112.74718300000001</v>
      </c>
      <c r="C95">
        <v>193.12802350000001</v>
      </c>
      <c r="D95">
        <v>0.629</v>
      </c>
      <c r="E95">
        <v>319.95999999999998</v>
      </c>
      <c r="F95">
        <v>18</v>
      </c>
      <c r="G95">
        <v>23.8</v>
      </c>
      <c r="H95">
        <v>22.7</v>
      </c>
      <c r="I95" s="1">
        <v>3931</v>
      </c>
      <c r="J95" t="s">
        <v>222</v>
      </c>
      <c r="K95" t="s">
        <v>10</v>
      </c>
      <c r="M95">
        <v>1</v>
      </c>
      <c r="N95" s="11">
        <v>721</v>
      </c>
      <c r="O95" s="11">
        <v>8400</v>
      </c>
      <c r="P95" s="11">
        <v>66</v>
      </c>
      <c r="Q95">
        <v>161</v>
      </c>
      <c r="R95">
        <f t="shared" si="2"/>
        <v>95</v>
      </c>
      <c r="S95" s="5">
        <v>3931</v>
      </c>
      <c r="T95" s="5">
        <v>1</v>
      </c>
      <c r="U95" s="5" t="s">
        <v>9</v>
      </c>
      <c r="V95" s="4" t="s">
        <v>10</v>
      </c>
      <c r="W95" s="4">
        <v>1</v>
      </c>
      <c r="X95" s="5">
        <v>5</v>
      </c>
      <c r="Y95" s="4">
        <v>21</v>
      </c>
      <c r="Z95" s="4">
        <v>10.1</v>
      </c>
      <c r="AA95" s="4">
        <v>6.1</v>
      </c>
      <c r="AB95" s="5">
        <v>222</v>
      </c>
      <c r="AC95" s="5">
        <v>228</v>
      </c>
      <c r="AD95" s="4">
        <v>1.3</v>
      </c>
      <c r="AE95" s="7">
        <v>235</v>
      </c>
      <c r="AF95" s="4">
        <v>1.3</v>
      </c>
      <c r="AG95" s="4">
        <f t="shared" si="3"/>
        <v>1.625</v>
      </c>
      <c r="AI95">
        <v>829</v>
      </c>
      <c r="AL95" s="12">
        <v>829</v>
      </c>
    </row>
    <row r="96" spans="1:38" ht="16" thickBot="1" x14ac:dyDescent="0.4">
      <c r="A96">
        <v>834</v>
      </c>
      <c r="B96">
        <v>91.293000120000002</v>
      </c>
      <c r="C96">
        <v>150.35513470000001</v>
      </c>
      <c r="D96">
        <v>1.2969999999999999</v>
      </c>
      <c r="E96">
        <v>616.34</v>
      </c>
      <c r="F96">
        <v>20.7</v>
      </c>
      <c r="G96">
        <v>30.6</v>
      </c>
      <c r="H96">
        <v>34.299999999999997</v>
      </c>
      <c r="I96" s="1">
        <v>4526</v>
      </c>
      <c r="J96" t="s">
        <v>222</v>
      </c>
      <c r="K96" t="s">
        <v>10</v>
      </c>
      <c r="M96">
        <v>1</v>
      </c>
      <c r="N96" s="11">
        <v>721</v>
      </c>
      <c r="O96" s="11">
        <v>8400</v>
      </c>
      <c r="P96" s="11">
        <v>66</v>
      </c>
      <c r="Q96">
        <v>308</v>
      </c>
      <c r="R96">
        <f t="shared" si="2"/>
        <v>96</v>
      </c>
      <c r="S96" s="5">
        <v>4526</v>
      </c>
      <c r="T96" s="5">
        <v>1</v>
      </c>
      <c r="U96" s="5" t="s">
        <v>9</v>
      </c>
      <c r="V96" s="4" t="s">
        <v>10</v>
      </c>
      <c r="W96" s="4">
        <v>1</v>
      </c>
      <c r="X96" s="5">
        <v>6</v>
      </c>
      <c r="Y96" s="4">
        <v>15</v>
      </c>
      <c r="Z96" s="4">
        <v>10.9</v>
      </c>
      <c r="AA96" s="4">
        <v>2.1</v>
      </c>
      <c r="AB96" s="5">
        <v>294</v>
      </c>
      <c r="AC96" s="5">
        <v>285</v>
      </c>
      <c r="AD96" s="4">
        <v>1.3</v>
      </c>
      <c r="AE96" s="7">
        <v>298</v>
      </c>
      <c r="AF96" s="4">
        <v>1.3</v>
      </c>
      <c r="AG96" s="4">
        <f t="shared" si="3"/>
        <v>0.5</v>
      </c>
      <c r="AI96">
        <v>834</v>
      </c>
      <c r="AL96" s="12">
        <v>834</v>
      </c>
    </row>
    <row r="97" spans="1:38" ht="16" thickBot="1" x14ac:dyDescent="0.4">
      <c r="A97">
        <v>838</v>
      </c>
      <c r="B97">
        <v>83.939295650000005</v>
      </c>
      <c r="C97">
        <v>144.0752397</v>
      </c>
      <c r="D97">
        <v>3.6579999999999999</v>
      </c>
      <c r="E97">
        <v>986.36</v>
      </c>
      <c r="F97">
        <v>21.2</v>
      </c>
      <c r="G97">
        <v>50.8</v>
      </c>
      <c r="H97">
        <v>46.5</v>
      </c>
      <c r="I97" s="1">
        <v>4244</v>
      </c>
      <c r="J97" t="s">
        <v>222</v>
      </c>
      <c r="K97" t="s">
        <v>19</v>
      </c>
      <c r="M97">
        <v>1</v>
      </c>
      <c r="N97" s="11">
        <v>865</v>
      </c>
      <c r="O97" s="11">
        <v>10500</v>
      </c>
      <c r="P97" s="11">
        <v>72</v>
      </c>
      <c r="Q97">
        <v>236</v>
      </c>
      <c r="R97">
        <f t="shared" si="2"/>
        <v>97</v>
      </c>
      <c r="S97" s="5">
        <v>4244</v>
      </c>
      <c r="T97" s="5">
        <v>1</v>
      </c>
      <c r="U97" s="5" t="s">
        <v>9</v>
      </c>
      <c r="V97" s="4" t="s">
        <v>19</v>
      </c>
      <c r="W97" s="4">
        <v>3</v>
      </c>
      <c r="X97" s="5">
        <v>6</v>
      </c>
      <c r="Y97" s="4">
        <v>6</v>
      </c>
      <c r="Z97" s="4">
        <v>4.2</v>
      </c>
      <c r="AA97" s="4">
        <v>16.399999999999999</v>
      </c>
      <c r="AB97" s="5">
        <v>483</v>
      </c>
      <c r="AC97" s="5">
        <v>489</v>
      </c>
      <c r="AD97" s="4">
        <v>1.2</v>
      </c>
      <c r="AE97" s="7">
        <v>502</v>
      </c>
      <c r="AF97" s="4">
        <v>1.2</v>
      </c>
      <c r="AG97" s="4">
        <f t="shared" si="3"/>
        <v>2.375</v>
      </c>
      <c r="AI97">
        <v>838</v>
      </c>
      <c r="AL97" s="12">
        <v>838</v>
      </c>
    </row>
    <row r="98" spans="1:38" ht="16" thickBot="1" x14ac:dyDescent="0.4">
      <c r="A98">
        <v>848</v>
      </c>
      <c r="B98">
        <v>114.71120449999999</v>
      </c>
      <c r="C98">
        <v>135.4477795</v>
      </c>
      <c r="D98">
        <v>1.026</v>
      </c>
      <c r="E98">
        <v>218.59</v>
      </c>
      <c r="F98">
        <v>24.7</v>
      </c>
      <c r="G98">
        <v>26.8</v>
      </c>
      <c r="H98">
        <v>26.5</v>
      </c>
      <c r="I98" s="1">
        <v>3647</v>
      </c>
      <c r="J98" t="s">
        <v>222</v>
      </c>
      <c r="K98" t="s">
        <v>10</v>
      </c>
      <c r="M98">
        <v>1</v>
      </c>
      <c r="N98" s="11">
        <v>721</v>
      </c>
      <c r="O98" s="11">
        <v>8400</v>
      </c>
      <c r="P98" s="11">
        <v>66</v>
      </c>
      <c r="Q98">
        <v>83</v>
      </c>
      <c r="R98">
        <f t="shared" si="2"/>
        <v>98</v>
      </c>
      <c r="S98" s="5">
        <v>3647</v>
      </c>
      <c r="T98" s="5">
        <v>1</v>
      </c>
      <c r="U98" s="5" t="s">
        <v>9</v>
      </c>
      <c r="V98" s="4" t="s">
        <v>10</v>
      </c>
      <c r="W98" s="4">
        <v>1</v>
      </c>
      <c r="X98" s="5">
        <v>5</v>
      </c>
      <c r="Y98" s="4">
        <v>10</v>
      </c>
      <c r="Z98" s="4">
        <v>10.199999999999999</v>
      </c>
      <c r="AA98" s="4">
        <v>7.2</v>
      </c>
      <c r="AB98" s="5">
        <v>243.5</v>
      </c>
      <c r="AC98" s="5">
        <v>250</v>
      </c>
      <c r="AD98" s="4">
        <v>1.3</v>
      </c>
      <c r="AE98" s="7">
        <v>276</v>
      </c>
      <c r="AF98" s="7">
        <v>1.3</v>
      </c>
      <c r="AG98" s="4">
        <f t="shared" si="3"/>
        <v>4.0625</v>
      </c>
      <c r="AI98">
        <v>848</v>
      </c>
      <c r="AL98" s="12">
        <v>848</v>
      </c>
    </row>
    <row r="99" spans="1:38" ht="16" thickBot="1" x14ac:dyDescent="0.4">
      <c r="A99">
        <v>853</v>
      </c>
      <c r="B99">
        <v>115.5753129</v>
      </c>
      <c r="C99">
        <v>167.84340789999999</v>
      </c>
      <c r="D99">
        <v>2.0150000000000001</v>
      </c>
      <c r="E99">
        <v>738.16</v>
      </c>
      <c r="F99">
        <v>22.3</v>
      </c>
      <c r="G99">
        <v>41.7</v>
      </c>
      <c r="H99">
        <v>41.4</v>
      </c>
      <c r="I99" s="1">
        <v>3902</v>
      </c>
      <c r="J99" t="s">
        <v>222</v>
      </c>
      <c r="K99" t="s">
        <v>14</v>
      </c>
      <c r="M99">
        <v>1</v>
      </c>
      <c r="N99" s="11">
        <v>801</v>
      </c>
      <c r="O99" s="11">
        <v>9500</v>
      </c>
      <c r="P99" s="11">
        <v>66</v>
      </c>
      <c r="Q99">
        <v>154</v>
      </c>
      <c r="R99">
        <f t="shared" si="2"/>
        <v>99</v>
      </c>
      <c r="S99" s="5">
        <v>3902</v>
      </c>
      <c r="T99" s="5">
        <v>1</v>
      </c>
      <c r="U99" s="5" t="s">
        <v>9</v>
      </c>
      <c r="V99" s="4" t="s">
        <v>14</v>
      </c>
      <c r="W99" s="4">
        <v>2</v>
      </c>
      <c r="X99" s="5">
        <v>5</v>
      </c>
      <c r="Y99" s="4">
        <v>20</v>
      </c>
      <c r="Z99" s="4">
        <v>10.7</v>
      </c>
      <c r="AA99" s="4">
        <v>0.6</v>
      </c>
      <c r="AB99" s="5">
        <v>382</v>
      </c>
      <c r="AC99" s="5">
        <v>393</v>
      </c>
      <c r="AD99" s="4">
        <v>1.3</v>
      </c>
      <c r="AE99" s="7">
        <v>429</v>
      </c>
      <c r="AF99" s="4">
        <v>1.3</v>
      </c>
      <c r="AG99" s="4">
        <f t="shared" si="3"/>
        <v>5.875</v>
      </c>
      <c r="AI99">
        <v>853</v>
      </c>
      <c r="AL99" s="12">
        <v>853</v>
      </c>
    </row>
    <row r="100" spans="1:38" ht="16" thickBot="1" x14ac:dyDescent="0.4">
      <c r="A100">
        <v>868</v>
      </c>
      <c r="B100">
        <v>46.143163260000001</v>
      </c>
      <c r="C100">
        <v>157.241162</v>
      </c>
      <c r="D100">
        <v>0.71199999999999997</v>
      </c>
      <c r="E100">
        <v>277.43</v>
      </c>
      <c r="F100">
        <v>19.100000000000001</v>
      </c>
      <c r="G100">
        <v>22.4</v>
      </c>
      <c r="H100">
        <v>22</v>
      </c>
      <c r="I100" s="1">
        <v>4472</v>
      </c>
      <c r="J100" t="s">
        <v>222</v>
      </c>
      <c r="K100" t="s">
        <v>10</v>
      </c>
      <c r="M100">
        <v>1</v>
      </c>
      <c r="N100" s="11">
        <v>721</v>
      </c>
      <c r="O100" s="11">
        <v>8400</v>
      </c>
      <c r="P100" s="11">
        <v>66</v>
      </c>
      <c r="Q100">
        <v>271</v>
      </c>
      <c r="R100">
        <f t="shared" si="2"/>
        <v>100</v>
      </c>
      <c r="S100" s="5">
        <v>4472</v>
      </c>
      <c r="T100" s="5">
        <v>1</v>
      </c>
      <c r="U100" s="5" t="s">
        <v>9</v>
      </c>
      <c r="V100" s="4" t="s">
        <v>10</v>
      </c>
      <c r="W100" s="4">
        <v>1</v>
      </c>
      <c r="X100" s="5">
        <v>6</v>
      </c>
      <c r="Y100" s="4">
        <v>13</v>
      </c>
      <c r="Z100" s="4">
        <v>8.8000000000000007</v>
      </c>
      <c r="AA100" s="4">
        <v>10.1</v>
      </c>
      <c r="AB100" s="5">
        <v>200</v>
      </c>
      <c r="AC100" s="5">
        <v>227</v>
      </c>
      <c r="AD100" s="4">
        <v>1.3</v>
      </c>
      <c r="AE100" s="7">
        <v>232</v>
      </c>
      <c r="AF100" s="7">
        <v>1.3</v>
      </c>
      <c r="AG100" s="4">
        <f t="shared" si="3"/>
        <v>4</v>
      </c>
      <c r="AI100">
        <v>868</v>
      </c>
      <c r="AL100" s="12">
        <v>868</v>
      </c>
    </row>
    <row r="101" spans="1:38" ht="16" thickBot="1" x14ac:dyDescent="0.4">
      <c r="A101">
        <v>869</v>
      </c>
      <c r="B101">
        <v>74.525220700000006</v>
      </c>
      <c r="C101">
        <v>191.47910949999999</v>
      </c>
      <c r="D101">
        <v>0.57099999999999995</v>
      </c>
      <c r="E101">
        <v>261.06</v>
      </c>
      <c r="F101">
        <v>17.2</v>
      </c>
      <c r="G101">
        <v>23.8</v>
      </c>
      <c r="H101">
        <v>10.1</v>
      </c>
      <c r="I101" s="1">
        <v>4937</v>
      </c>
      <c r="J101" t="s">
        <v>222</v>
      </c>
      <c r="K101" t="s">
        <v>10</v>
      </c>
      <c r="M101">
        <v>1</v>
      </c>
      <c r="N101" s="11">
        <v>721</v>
      </c>
      <c r="O101" s="11">
        <v>8400</v>
      </c>
      <c r="P101" s="11">
        <v>66</v>
      </c>
      <c r="Q101">
        <v>421</v>
      </c>
      <c r="R101">
        <f t="shared" si="2"/>
        <v>101</v>
      </c>
      <c r="S101" s="5">
        <v>4937</v>
      </c>
      <c r="T101" s="5">
        <v>1</v>
      </c>
      <c r="U101" s="5" t="s">
        <v>9</v>
      </c>
      <c r="V101" s="4" t="s">
        <v>10</v>
      </c>
      <c r="W101" s="4">
        <v>1</v>
      </c>
      <c r="X101" s="5">
        <v>6</v>
      </c>
      <c r="Y101" s="4">
        <v>24</v>
      </c>
      <c r="Z101" s="4">
        <v>15.5</v>
      </c>
      <c r="AA101" s="4">
        <v>6</v>
      </c>
      <c r="AB101" s="5">
        <v>228</v>
      </c>
      <c r="AC101" s="5">
        <v>231</v>
      </c>
      <c r="AD101" s="4">
        <v>1.3</v>
      </c>
      <c r="AE101" s="7">
        <v>240</v>
      </c>
      <c r="AF101" s="7">
        <v>1.3</v>
      </c>
      <c r="AG101" s="4">
        <f t="shared" si="3"/>
        <v>1.5</v>
      </c>
      <c r="AI101">
        <v>869</v>
      </c>
      <c r="AL101" s="12">
        <v>869</v>
      </c>
    </row>
    <row r="102" spans="1:38" ht="16" thickBot="1" x14ac:dyDescent="0.4">
      <c r="A102">
        <v>877</v>
      </c>
      <c r="B102">
        <v>125.6100005</v>
      </c>
      <c r="C102">
        <v>192.2765048</v>
      </c>
      <c r="D102">
        <v>1.085</v>
      </c>
      <c r="E102">
        <v>579.54</v>
      </c>
      <c r="F102">
        <v>18.899999999999999</v>
      </c>
      <c r="G102">
        <v>27.5</v>
      </c>
      <c r="H102">
        <v>27.6</v>
      </c>
      <c r="I102" s="1">
        <v>3949</v>
      </c>
      <c r="J102" t="s">
        <v>222</v>
      </c>
      <c r="K102" t="s">
        <v>10</v>
      </c>
      <c r="M102">
        <v>1</v>
      </c>
      <c r="N102" s="11">
        <v>721</v>
      </c>
      <c r="O102" s="11">
        <v>8400</v>
      </c>
      <c r="P102" s="11">
        <v>66</v>
      </c>
      <c r="Q102">
        <v>170</v>
      </c>
      <c r="R102">
        <f t="shared" si="2"/>
        <v>102</v>
      </c>
      <c r="S102" s="5">
        <v>3949</v>
      </c>
      <c r="T102" s="5">
        <v>1</v>
      </c>
      <c r="U102" s="5" t="s">
        <v>9</v>
      </c>
      <c r="V102" s="4" t="s">
        <v>10</v>
      </c>
      <c r="W102" s="4">
        <v>1</v>
      </c>
      <c r="X102" s="5">
        <v>5</v>
      </c>
      <c r="Y102" s="4">
        <v>22</v>
      </c>
      <c r="Z102" s="4">
        <v>5.7</v>
      </c>
      <c r="AA102" s="4">
        <v>5.8</v>
      </c>
      <c r="AB102" s="5">
        <v>264</v>
      </c>
      <c r="AC102" s="5">
        <v>265</v>
      </c>
      <c r="AD102" s="4">
        <v>1.3</v>
      </c>
      <c r="AE102" s="7">
        <v>279</v>
      </c>
      <c r="AF102" s="4">
        <v>1.3</v>
      </c>
      <c r="AG102" s="4">
        <f t="shared" si="3"/>
        <v>1.875</v>
      </c>
      <c r="AI102">
        <v>877</v>
      </c>
      <c r="AL102" s="12">
        <v>877</v>
      </c>
    </row>
    <row r="103" spans="1:38" ht="16" thickBot="1" x14ac:dyDescent="0.4">
      <c r="A103">
        <v>913</v>
      </c>
      <c r="B103">
        <v>53.291499590000001</v>
      </c>
      <c r="C103">
        <v>120.42655569999999</v>
      </c>
      <c r="D103">
        <v>0.64200000000000002</v>
      </c>
      <c r="E103">
        <v>375.12</v>
      </c>
      <c r="F103">
        <v>16.7</v>
      </c>
      <c r="G103">
        <v>22.7</v>
      </c>
      <c r="H103">
        <v>22.5</v>
      </c>
      <c r="I103" s="1">
        <v>4183</v>
      </c>
      <c r="J103" t="s">
        <v>222</v>
      </c>
      <c r="K103" t="s">
        <v>10</v>
      </c>
      <c r="M103">
        <v>1</v>
      </c>
      <c r="N103" s="11">
        <v>721</v>
      </c>
      <c r="O103" s="11">
        <v>8400</v>
      </c>
      <c r="P103" s="11">
        <v>66</v>
      </c>
      <c r="Q103">
        <v>194</v>
      </c>
      <c r="R103">
        <f t="shared" si="2"/>
        <v>103</v>
      </c>
      <c r="S103" s="5">
        <v>4183</v>
      </c>
      <c r="T103" s="5">
        <v>1</v>
      </c>
      <c r="U103" s="5" t="s">
        <v>9</v>
      </c>
      <c r="V103" s="4" t="s">
        <v>10</v>
      </c>
      <c r="W103" s="4">
        <v>1</v>
      </c>
      <c r="X103" s="5">
        <v>6</v>
      </c>
      <c r="Y103" s="4">
        <v>3</v>
      </c>
      <c r="Z103" s="4">
        <v>13.8</v>
      </c>
      <c r="AA103" s="4">
        <v>14</v>
      </c>
      <c r="AB103" s="5">
        <v>223</v>
      </c>
      <c r="AC103" s="5">
        <v>222</v>
      </c>
      <c r="AD103" s="4">
        <v>1.3</v>
      </c>
      <c r="AE103" s="7">
        <v>226</v>
      </c>
      <c r="AF103" s="4">
        <v>1.3</v>
      </c>
      <c r="AG103" s="4">
        <f t="shared" si="3"/>
        <v>0.375</v>
      </c>
      <c r="AI103">
        <v>913</v>
      </c>
      <c r="AL103" s="12">
        <v>913</v>
      </c>
    </row>
    <row r="104" spans="1:38" ht="16" thickBot="1" x14ac:dyDescent="0.4">
      <c r="A104">
        <v>930</v>
      </c>
      <c r="B104">
        <v>116.3218404</v>
      </c>
      <c r="C104">
        <v>154.31698449999999</v>
      </c>
      <c r="D104">
        <v>0.59</v>
      </c>
      <c r="E104">
        <v>233.84</v>
      </c>
      <c r="F104">
        <v>22.8</v>
      </c>
      <c r="G104">
        <v>21.6</v>
      </c>
      <c r="H104">
        <v>18.3</v>
      </c>
      <c r="I104" s="1">
        <v>3655</v>
      </c>
      <c r="J104" t="s">
        <v>222</v>
      </c>
      <c r="K104" t="s">
        <v>10</v>
      </c>
      <c r="M104">
        <v>1</v>
      </c>
      <c r="N104" s="11">
        <v>721</v>
      </c>
      <c r="O104" s="11">
        <v>8400</v>
      </c>
      <c r="P104" s="11">
        <v>66</v>
      </c>
      <c r="Q104">
        <v>87</v>
      </c>
      <c r="R104">
        <f t="shared" si="2"/>
        <v>104</v>
      </c>
      <c r="S104" s="5">
        <v>3655</v>
      </c>
      <c r="T104" s="5">
        <v>1</v>
      </c>
      <c r="U104" s="5" t="s">
        <v>9</v>
      </c>
      <c r="V104" s="4" t="s">
        <v>10</v>
      </c>
      <c r="W104" s="4">
        <v>1</v>
      </c>
      <c r="X104" s="5">
        <v>5</v>
      </c>
      <c r="Y104" s="4">
        <v>11</v>
      </c>
      <c r="Z104" s="4">
        <v>11</v>
      </c>
      <c r="AA104" s="4">
        <v>6.2</v>
      </c>
      <c r="AB104" s="5">
        <v>225</v>
      </c>
      <c r="AC104" s="5">
        <v>225</v>
      </c>
      <c r="AD104" s="4">
        <v>1.3</v>
      </c>
      <c r="AE104" s="7">
        <v>226</v>
      </c>
      <c r="AF104" s="7">
        <v>1.3</v>
      </c>
      <c r="AG104" s="4">
        <f t="shared" si="3"/>
        <v>0.125</v>
      </c>
      <c r="AI104">
        <v>930</v>
      </c>
      <c r="AL104" s="12">
        <v>930</v>
      </c>
    </row>
    <row r="105" spans="1:38" ht="16" thickBot="1" x14ac:dyDescent="0.4">
      <c r="A105">
        <v>931</v>
      </c>
      <c r="B105">
        <v>108.88645699999999</v>
      </c>
      <c r="C105">
        <v>151.849797</v>
      </c>
      <c r="D105">
        <v>0.77300000000000002</v>
      </c>
      <c r="E105">
        <v>408.91</v>
      </c>
      <c r="F105">
        <v>18</v>
      </c>
      <c r="G105">
        <v>26.4</v>
      </c>
      <c r="H105">
        <v>27.5</v>
      </c>
      <c r="I105" s="1">
        <v>3649</v>
      </c>
      <c r="J105" t="s">
        <v>222</v>
      </c>
      <c r="K105" t="s">
        <v>10</v>
      </c>
      <c r="M105">
        <v>1</v>
      </c>
      <c r="N105" s="11">
        <v>721</v>
      </c>
      <c r="O105" s="11">
        <v>8400</v>
      </c>
      <c r="P105" s="11">
        <v>66</v>
      </c>
      <c r="Q105">
        <v>84</v>
      </c>
      <c r="R105">
        <f t="shared" si="2"/>
        <v>105</v>
      </c>
      <c r="S105" s="5">
        <v>3649</v>
      </c>
      <c r="T105" s="5">
        <v>1</v>
      </c>
      <c r="U105" s="5" t="s">
        <v>9</v>
      </c>
      <c r="V105" s="4" t="s">
        <v>10</v>
      </c>
      <c r="W105" s="4">
        <v>1</v>
      </c>
      <c r="X105" s="5">
        <v>5</v>
      </c>
      <c r="Y105" s="4">
        <v>11</v>
      </c>
      <c r="Z105" s="4">
        <v>3.8</v>
      </c>
      <c r="AA105" s="4">
        <v>3.8</v>
      </c>
      <c r="AB105" s="5">
        <v>258.5</v>
      </c>
      <c r="AC105" s="5">
        <v>257</v>
      </c>
      <c r="AD105" s="4">
        <v>1.3</v>
      </c>
      <c r="AE105" s="7">
        <v>262</v>
      </c>
      <c r="AF105" s="7">
        <v>1.3</v>
      </c>
      <c r="AG105" s="4">
        <f t="shared" si="3"/>
        <v>0.4375</v>
      </c>
      <c r="AI105">
        <v>931</v>
      </c>
      <c r="AL105" s="12">
        <v>931</v>
      </c>
    </row>
    <row r="106" spans="1:38" ht="16" thickBot="1" x14ac:dyDescent="0.4">
      <c r="A106">
        <v>937</v>
      </c>
      <c r="B106">
        <v>109.4869618</v>
      </c>
      <c r="C106">
        <v>108.021276</v>
      </c>
      <c r="D106">
        <v>1.27</v>
      </c>
      <c r="E106">
        <v>550.76</v>
      </c>
      <c r="F106">
        <v>22.1</v>
      </c>
      <c r="G106">
        <v>24.5</v>
      </c>
      <c r="H106">
        <v>24.4</v>
      </c>
      <c r="I106" s="1">
        <v>6878</v>
      </c>
      <c r="J106" t="s">
        <v>222</v>
      </c>
      <c r="K106" t="s">
        <v>14</v>
      </c>
      <c r="M106">
        <v>1</v>
      </c>
      <c r="N106" s="11">
        <v>801</v>
      </c>
      <c r="O106" s="11">
        <v>9500</v>
      </c>
      <c r="P106" s="11">
        <v>66</v>
      </c>
      <c r="Q106">
        <v>454</v>
      </c>
      <c r="R106">
        <f t="shared" si="2"/>
        <v>106</v>
      </c>
      <c r="S106" s="5">
        <v>6878</v>
      </c>
      <c r="T106" s="5">
        <v>1</v>
      </c>
      <c r="U106" s="5" t="s">
        <v>9</v>
      </c>
      <c r="V106" s="4" t="s">
        <v>14</v>
      </c>
      <c r="W106" s="4">
        <v>2</v>
      </c>
      <c r="X106" s="5">
        <v>8</v>
      </c>
      <c r="Y106" s="4">
        <v>21</v>
      </c>
      <c r="Z106" s="4">
        <v>8.9</v>
      </c>
      <c r="AA106" s="4">
        <v>21.3</v>
      </c>
      <c r="AB106" s="5">
        <v>229.5</v>
      </c>
      <c r="AC106" s="5">
        <v>235</v>
      </c>
      <c r="AD106" s="4">
        <v>1.3</v>
      </c>
      <c r="AE106" s="7">
        <v>254</v>
      </c>
      <c r="AF106" s="7">
        <v>1.3</v>
      </c>
      <c r="AG106" s="4">
        <f t="shared" si="3"/>
        <v>3.0625</v>
      </c>
      <c r="AI106">
        <v>937</v>
      </c>
      <c r="AL106" s="12">
        <v>937</v>
      </c>
    </row>
    <row r="107" spans="1:38" ht="16" thickBot="1" x14ac:dyDescent="0.4">
      <c r="A107">
        <v>939</v>
      </c>
      <c r="B107">
        <v>129.59613329999999</v>
      </c>
      <c r="C107">
        <v>190.1583962</v>
      </c>
      <c r="D107">
        <v>1.272</v>
      </c>
      <c r="E107">
        <v>673.81</v>
      </c>
      <c r="F107">
        <v>20.100000000000001</v>
      </c>
      <c r="G107">
        <v>28.6</v>
      </c>
      <c r="H107">
        <v>28.6</v>
      </c>
      <c r="I107" s="1">
        <v>3952</v>
      </c>
      <c r="J107" t="s">
        <v>222</v>
      </c>
      <c r="K107" t="s">
        <v>10</v>
      </c>
      <c r="M107">
        <v>1</v>
      </c>
      <c r="N107" s="11">
        <v>721</v>
      </c>
      <c r="O107" s="11">
        <v>8400</v>
      </c>
      <c r="P107" s="11">
        <v>66</v>
      </c>
      <c r="Q107">
        <v>173</v>
      </c>
      <c r="R107">
        <f t="shared" si="2"/>
        <v>107</v>
      </c>
      <c r="S107" s="5">
        <v>3952</v>
      </c>
      <c r="T107" s="5">
        <v>1</v>
      </c>
      <c r="U107" s="5" t="s">
        <v>9</v>
      </c>
      <c r="V107" s="4" t="s">
        <v>10</v>
      </c>
      <c r="W107" s="4">
        <v>1</v>
      </c>
      <c r="X107" s="5">
        <v>5</v>
      </c>
      <c r="Y107" s="4">
        <v>22</v>
      </c>
      <c r="Z107" s="4">
        <v>9.8000000000000007</v>
      </c>
      <c r="AA107" s="4">
        <v>3.6</v>
      </c>
      <c r="AB107" s="5">
        <v>270</v>
      </c>
      <c r="AC107" s="5">
        <v>272.5</v>
      </c>
      <c r="AD107" s="4">
        <v>1.3</v>
      </c>
      <c r="AE107" s="7">
        <v>289</v>
      </c>
      <c r="AF107" s="4">
        <v>1.3</v>
      </c>
      <c r="AG107" s="4">
        <f t="shared" si="3"/>
        <v>2.375</v>
      </c>
      <c r="AI107">
        <v>939</v>
      </c>
      <c r="AL107" s="12">
        <v>939</v>
      </c>
    </row>
    <row r="108" spans="1:38" ht="16" thickBot="1" x14ac:dyDescent="0.4">
      <c r="A108">
        <v>940</v>
      </c>
      <c r="B108">
        <v>104.8949125</v>
      </c>
      <c r="C108">
        <v>145.20155099999999</v>
      </c>
      <c r="D108">
        <v>4.0579999999999998</v>
      </c>
      <c r="E108">
        <v>1670.3</v>
      </c>
      <c r="F108">
        <v>23.6</v>
      </c>
      <c r="G108">
        <v>44.2</v>
      </c>
      <c r="H108">
        <v>44.6</v>
      </c>
      <c r="I108" s="1">
        <v>4229</v>
      </c>
      <c r="J108" t="s">
        <v>222</v>
      </c>
      <c r="K108" t="s">
        <v>14</v>
      </c>
      <c r="M108">
        <v>1</v>
      </c>
      <c r="N108" s="11">
        <v>801</v>
      </c>
      <c r="O108" s="11">
        <v>9500</v>
      </c>
      <c r="P108" s="11">
        <v>66</v>
      </c>
      <c r="Q108">
        <v>227</v>
      </c>
      <c r="R108">
        <f t="shared" si="2"/>
        <v>108</v>
      </c>
      <c r="S108" s="5">
        <v>4229</v>
      </c>
      <c r="T108" s="5">
        <v>1</v>
      </c>
      <c r="U108" s="5" t="s">
        <v>9</v>
      </c>
      <c r="V108" s="4" t="s">
        <v>14</v>
      </c>
      <c r="W108" s="4">
        <v>2</v>
      </c>
      <c r="X108" s="5">
        <v>6</v>
      </c>
      <c r="Y108" s="4">
        <v>6</v>
      </c>
      <c r="Z108" s="4">
        <v>22.8</v>
      </c>
      <c r="AA108" s="4">
        <v>17</v>
      </c>
      <c r="AB108" s="5">
        <v>371</v>
      </c>
      <c r="AC108" s="5">
        <v>391</v>
      </c>
      <c r="AD108" s="4">
        <v>1.3</v>
      </c>
      <c r="AE108" s="7">
        <v>452</v>
      </c>
      <c r="AF108" s="4">
        <v>1.3</v>
      </c>
      <c r="AG108" s="4">
        <f t="shared" si="3"/>
        <v>10.125</v>
      </c>
      <c r="AI108">
        <v>940</v>
      </c>
      <c r="AL108" s="12">
        <v>940</v>
      </c>
    </row>
    <row r="109" spans="1:38" ht="16" thickBot="1" x14ac:dyDescent="0.4">
      <c r="A109">
        <v>958</v>
      </c>
      <c r="B109">
        <v>121.0668864</v>
      </c>
      <c r="C109">
        <v>106.4417</v>
      </c>
      <c r="D109">
        <v>0.90600000000000003</v>
      </c>
      <c r="E109">
        <v>328.93</v>
      </c>
      <c r="F109">
        <v>17.2</v>
      </c>
      <c r="G109">
        <v>26.3</v>
      </c>
      <c r="H109">
        <v>25.8</v>
      </c>
      <c r="I109" s="1">
        <v>6928</v>
      </c>
      <c r="J109" t="s">
        <v>222</v>
      </c>
      <c r="K109" t="s">
        <v>10</v>
      </c>
      <c r="M109">
        <v>1</v>
      </c>
      <c r="N109" s="11">
        <v>721</v>
      </c>
      <c r="O109" s="11">
        <v>8400</v>
      </c>
      <c r="P109" s="11">
        <v>66</v>
      </c>
      <c r="Q109">
        <v>469</v>
      </c>
      <c r="R109">
        <f t="shared" si="2"/>
        <v>109</v>
      </c>
      <c r="S109" s="5">
        <v>6928</v>
      </c>
      <c r="T109" s="5">
        <v>1</v>
      </c>
      <c r="U109" s="5" t="s">
        <v>9</v>
      </c>
      <c r="V109" s="4" t="s">
        <v>10</v>
      </c>
      <c r="W109" s="4">
        <v>1</v>
      </c>
      <c r="X109" s="5">
        <v>8</v>
      </c>
      <c r="Y109" s="4">
        <v>22</v>
      </c>
      <c r="Z109" s="4">
        <v>0.5</v>
      </c>
      <c r="AA109" s="4">
        <v>18.600000000000001</v>
      </c>
      <c r="AB109" s="5">
        <v>261</v>
      </c>
      <c r="AC109" s="5">
        <v>260</v>
      </c>
      <c r="AD109" s="4">
        <v>1.3</v>
      </c>
      <c r="AE109" s="7">
        <v>262</v>
      </c>
      <c r="AF109" s="7">
        <v>1.3</v>
      </c>
      <c r="AG109" s="4">
        <f t="shared" si="3"/>
        <v>0.125</v>
      </c>
      <c r="AI109">
        <v>958</v>
      </c>
      <c r="AL109" s="12">
        <v>958</v>
      </c>
    </row>
    <row r="110" spans="1:38" ht="16" thickBot="1" x14ac:dyDescent="0.4">
      <c r="A110">
        <v>971</v>
      </c>
      <c r="B110">
        <v>115.69905199999999</v>
      </c>
      <c r="C110">
        <v>123.28696720000001</v>
      </c>
      <c r="D110">
        <v>0.88300000000000001</v>
      </c>
      <c r="E110">
        <v>255.03</v>
      </c>
      <c r="F110">
        <v>23.8</v>
      </c>
      <c r="G110">
        <v>24.7</v>
      </c>
      <c r="H110">
        <v>24.4</v>
      </c>
      <c r="I110" s="1">
        <v>3399</v>
      </c>
      <c r="J110" t="s">
        <v>222</v>
      </c>
      <c r="K110" t="s">
        <v>10</v>
      </c>
      <c r="M110">
        <v>1</v>
      </c>
      <c r="N110" s="11">
        <v>721</v>
      </c>
      <c r="O110" s="11">
        <v>8400</v>
      </c>
      <c r="P110" s="11">
        <v>66</v>
      </c>
      <c r="Q110">
        <v>8</v>
      </c>
      <c r="R110">
        <f t="shared" si="2"/>
        <v>110</v>
      </c>
      <c r="S110" s="5">
        <v>3399</v>
      </c>
      <c r="T110" s="5">
        <v>1</v>
      </c>
      <c r="U110" s="5" t="s">
        <v>9</v>
      </c>
      <c r="V110" s="4" t="s">
        <v>10</v>
      </c>
      <c r="W110" s="4">
        <v>1</v>
      </c>
      <c r="X110" s="5">
        <v>5</v>
      </c>
      <c r="Y110" s="4">
        <v>1</v>
      </c>
      <c r="Z110" s="4">
        <v>16.600000000000001</v>
      </c>
      <c r="AA110" s="4">
        <v>17.2</v>
      </c>
      <c r="AB110" s="5">
        <v>255</v>
      </c>
      <c r="AC110" s="5">
        <v>250</v>
      </c>
      <c r="AD110" s="4">
        <v>1.3</v>
      </c>
      <c r="AE110" s="7">
        <v>261</v>
      </c>
      <c r="AF110" s="7">
        <v>1.3</v>
      </c>
      <c r="AG110" s="4">
        <f t="shared" si="3"/>
        <v>0.75</v>
      </c>
      <c r="AI110">
        <v>971</v>
      </c>
      <c r="AL110" s="12">
        <v>971</v>
      </c>
    </row>
    <row r="111" spans="1:38" ht="16" thickBot="1" x14ac:dyDescent="0.4">
      <c r="A111">
        <v>973</v>
      </c>
      <c r="B111">
        <v>89.487884489999999</v>
      </c>
      <c r="C111">
        <v>169.76551380000001</v>
      </c>
      <c r="D111">
        <v>1.631</v>
      </c>
      <c r="E111">
        <v>397.24</v>
      </c>
      <c r="F111">
        <v>14.6</v>
      </c>
      <c r="G111">
        <v>47</v>
      </c>
      <c r="H111">
        <v>44.1</v>
      </c>
      <c r="I111" s="1">
        <v>4576</v>
      </c>
      <c r="J111" t="s">
        <v>222</v>
      </c>
      <c r="K111" t="s">
        <v>19</v>
      </c>
      <c r="M111">
        <v>1</v>
      </c>
      <c r="N111" s="11">
        <v>865</v>
      </c>
      <c r="O111" s="11">
        <v>10500</v>
      </c>
      <c r="P111" s="11">
        <v>72</v>
      </c>
      <c r="Q111">
        <v>342</v>
      </c>
      <c r="R111">
        <f t="shared" si="2"/>
        <v>111</v>
      </c>
      <c r="S111" s="5">
        <v>4576</v>
      </c>
      <c r="T111" s="5">
        <v>1</v>
      </c>
      <c r="U111" s="5" t="s">
        <v>9</v>
      </c>
      <c r="V111" s="4" t="s">
        <v>19</v>
      </c>
      <c r="W111" s="4">
        <v>3</v>
      </c>
      <c r="X111" s="5">
        <v>6</v>
      </c>
      <c r="Y111" s="4">
        <v>16</v>
      </c>
      <c r="Z111" s="4">
        <v>9.6999999999999993</v>
      </c>
      <c r="AA111" s="4">
        <v>2.4</v>
      </c>
      <c r="AB111" s="5">
        <v>444</v>
      </c>
      <c r="AC111" s="5">
        <v>443</v>
      </c>
      <c r="AD111" s="4">
        <v>1.3</v>
      </c>
      <c r="AE111" s="7">
        <v>450</v>
      </c>
      <c r="AF111" s="4">
        <v>1.3</v>
      </c>
      <c r="AG111" s="4">
        <f t="shared" si="3"/>
        <v>0.75</v>
      </c>
      <c r="AI111">
        <v>973</v>
      </c>
      <c r="AL111" s="12">
        <v>973</v>
      </c>
    </row>
    <row r="112" spans="1:38" ht="16" thickBot="1" x14ac:dyDescent="0.4">
      <c r="A112">
        <v>977</v>
      </c>
      <c r="B112">
        <v>131.9155189</v>
      </c>
      <c r="C112">
        <v>101.9659209</v>
      </c>
      <c r="D112">
        <v>1.5209999999999999</v>
      </c>
      <c r="E112">
        <v>852.6</v>
      </c>
      <c r="F112">
        <v>13.5</v>
      </c>
      <c r="G112">
        <v>30.6</v>
      </c>
      <c r="H112">
        <v>29.5</v>
      </c>
      <c r="I112" s="1">
        <v>6948</v>
      </c>
      <c r="J112" t="s">
        <v>222</v>
      </c>
      <c r="K112" t="s">
        <v>10</v>
      </c>
      <c r="M112">
        <v>1</v>
      </c>
      <c r="N112" s="11">
        <v>721</v>
      </c>
      <c r="O112" s="11">
        <v>8400</v>
      </c>
      <c r="P112" s="11">
        <v>66</v>
      </c>
      <c r="Q112">
        <v>475</v>
      </c>
      <c r="R112">
        <f t="shared" si="2"/>
        <v>112</v>
      </c>
      <c r="S112" s="5">
        <v>6948</v>
      </c>
      <c r="T112" s="5">
        <v>1</v>
      </c>
      <c r="U112" s="5" t="s">
        <v>9</v>
      </c>
      <c r="V112" s="4" t="s">
        <v>10</v>
      </c>
      <c r="W112" s="4">
        <v>1</v>
      </c>
      <c r="X112" s="5">
        <v>8</v>
      </c>
      <c r="Y112" s="4">
        <v>22</v>
      </c>
      <c r="Z112" s="4">
        <v>9.8000000000000007</v>
      </c>
      <c r="AA112" s="4">
        <v>12.3</v>
      </c>
      <c r="AB112" s="5">
        <v>302</v>
      </c>
      <c r="AC112" s="5">
        <v>303</v>
      </c>
      <c r="AD112" s="4">
        <v>1.3</v>
      </c>
      <c r="AE112" s="7">
        <v>304</v>
      </c>
      <c r="AF112" s="7">
        <v>1.3</v>
      </c>
      <c r="AG112" s="4">
        <f t="shared" si="3"/>
        <v>0.25</v>
      </c>
      <c r="AI112">
        <v>977</v>
      </c>
      <c r="AL112" s="12">
        <v>977</v>
      </c>
    </row>
    <row r="113" spans="1:38" ht="16" thickBot="1" x14ac:dyDescent="0.4">
      <c r="A113">
        <v>979</v>
      </c>
      <c r="B113">
        <v>103.3346998</v>
      </c>
      <c r="C113">
        <v>109.0908324</v>
      </c>
      <c r="D113">
        <v>1.2490000000000001</v>
      </c>
      <c r="E113">
        <v>467.67</v>
      </c>
      <c r="F113">
        <v>24.3</v>
      </c>
      <c r="G113">
        <v>30.7</v>
      </c>
      <c r="H113">
        <v>30.5</v>
      </c>
      <c r="I113" s="1">
        <v>3407</v>
      </c>
      <c r="J113" t="s">
        <v>222</v>
      </c>
      <c r="K113" t="s">
        <v>14</v>
      </c>
      <c r="M113">
        <v>1</v>
      </c>
      <c r="N113" s="11">
        <v>801</v>
      </c>
      <c r="O113" s="11">
        <v>9500</v>
      </c>
      <c r="P113" s="11">
        <v>66</v>
      </c>
      <c r="Q113">
        <v>15</v>
      </c>
      <c r="R113">
        <f t="shared" si="2"/>
        <v>113</v>
      </c>
      <c r="S113" s="5">
        <v>3407</v>
      </c>
      <c r="T113" s="5">
        <v>1</v>
      </c>
      <c r="U113" s="5" t="s">
        <v>9</v>
      </c>
      <c r="V113" s="4" t="s">
        <v>14</v>
      </c>
      <c r="W113" s="4">
        <v>2</v>
      </c>
      <c r="X113" s="5">
        <v>5</v>
      </c>
      <c r="Y113" s="4">
        <v>1</v>
      </c>
      <c r="Z113" s="4">
        <v>3</v>
      </c>
      <c r="AA113" s="4">
        <v>0.2</v>
      </c>
      <c r="AB113" s="5">
        <v>257</v>
      </c>
      <c r="AC113" s="5">
        <v>269</v>
      </c>
      <c r="AD113" s="4">
        <v>1.3</v>
      </c>
      <c r="AE113" s="7">
        <v>323</v>
      </c>
      <c r="AF113" s="7">
        <v>1.3</v>
      </c>
      <c r="AG113" s="4">
        <f t="shared" si="3"/>
        <v>8.25</v>
      </c>
      <c r="AI113">
        <v>979</v>
      </c>
      <c r="AL113" s="12">
        <v>979</v>
      </c>
    </row>
    <row r="114" spans="1:38" ht="16" thickBot="1" x14ac:dyDescent="0.4">
      <c r="A114">
        <v>990</v>
      </c>
      <c r="B114">
        <v>103.7067716</v>
      </c>
      <c r="C114">
        <v>154.9798236</v>
      </c>
      <c r="D114">
        <v>0.496</v>
      </c>
      <c r="E114">
        <v>212.53</v>
      </c>
      <c r="F114">
        <v>17.100000000000001</v>
      </c>
      <c r="G114">
        <v>21.4</v>
      </c>
      <c r="H114">
        <v>21.2</v>
      </c>
      <c r="I114" s="1">
        <v>4561</v>
      </c>
      <c r="J114" t="s">
        <v>222</v>
      </c>
      <c r="K114" t="s">
        <v>10</v>
      </c>
      <c r="M114">
        <v>1</v>
      </c>
      <c r="N114" s="11">
        <v>721</v>
      </c>
      <c r="O114" s="11">
        <v>8400</v>
      </c>
      <c r="P114" s="11">
        <v>66</v>
      </c>
      <c r="Q114">
        <v>327</v>
      </c>
      <c r="R114">
        <f t="shared" si="2"/>
        <v>114</v>
      </c>
      <c r="S114" s="5">
        <v>4561</v>
      </c>
      <c r="T114" s="5">
        <v>1</v>
      </c>
      <c r="U114" s="5" t="s">
        <v>9</v>
      </c>
      <c r="V114" s="4" t="s">
        <v>10</v>
      </c>
      <c r="W114" s="4">
        <v>1</v>
      </c>
      <c r="X114" s="5">
        <v>6</v>
      </c>
      <c r="Y114" s="4">
        <v>15</v>
      </c>
      <c r="Z114" s="4">
        <v>23</v>
      </c>
      <c r="AA114" s="4">
        <v>6.1</v>
      </c>
      <c r="AB114" s="5">
        <v>215.5</v>
      </c>
      <c r="AC114" s="5">
        <v>218</v>
      </c>
      <c r="AD114" s="4">
        <v>1.3</v>
      </c>
      <c r="AE114" s="7">
        <v>219</v>
      </c>
      <c r="AF114" s="4">
        <v>1.3</v>
      </c>
      <c r="AG114" s="4">
        <f t="shared" si="3"/>
        <v>0.4375</v>
      </c>
      <c r="AI114">
        <v>990</v>
      </c>
      <c r="AL114" s="12">
        <v>990</v>
      </c>
    </row>
    <row r="115" spans="1:38" ht="16" thickBot="1" x14ac:dyDescent="0.4">
      <c r="A115">
        <v>1014</v>
      </c>
      <c r="B115">
        <v>83.614741039999998</v>
      </c>
      <c r="C115">
        <v>194.559541</v>
      </c>
      <c r="D115">
        <v>0.47499999999999998</v>
      </c>
      <c r="E115">
        <v>201.19</v>
      </c>
      <c r="F115">
        <v>18.8</v>
      </c>
      <c r="G115">
        <v>20.3</v>
      </c>
      <c r="H115">
        <v>19.899999999999999</v>
      </c>
      <c r="I115" s="1">
        <v>4952</v>
      </c>
      <c r="J115" t="s">
        <v>222</v>
      </c>
      <c r="K115" t="s">
        <v>10</v>
      </c>
      <c r="M115">
        <v>1</v>
      </c>
      <c r="N115" s="11">
        <v>721</v>
      </c>
      <c r="O115" s="11">
        <v>8400</v>
      </c>
      <c r="P115" s="11">
        <v>66</v>
      </c>
      <c r="Q115">
        <v>431</v>
      </c>
      <c r="R115">
        <f t="shared" si="2"/>
        <v>115</v>
      </c>
      <c r="S115" s="5">
        <v>4952</v>
      </c>
      <c r="T115" s="5">
        <v>1</v>
      </c>
      <c r="U115" s="5" t="s">
        <v>9</v>
      </c>
      <c r="V115" s="4" t="s">
        <v>10</v>
      </c>
      <c r="W115" s="4">
        <v>1</v>
      </c>
      <c r="X115" s="5">
        <v>6</v>
      </c>
      <c r="Y115" s="4">
        <v>25</v>
      </c>
      <c r="Z115" s="4">
        <v>3.7</v>
      </c>
      <c r="AA115" s="4">
        <v>8.4</v>
      </c>
      <c r="AB115" s="5">
        <v>196</v>
      </c>
      <c r="AC115" s="5">
        <v>196</v>
      </c>
      <c r="AD115" s="4">
        <v>1.3</v>
      </c>
      <c r="AE115" s="7">
        <v>202</v>
      </c>
      <c r="AF115" s="7">
        <v>1.3</v>
      </c>
      <c r="AG115" s="4">
        <f t="shared" si="3"/>
        <v>0.75</v>
      </c>
      <c r="AI115">
        <v>1014</v>
      </c>
      <c r="AL115" s="12">
        <v>1014</v>
      </c>
    </row>
    <row r="116" spans="1:38" ht="16" thickBot="1" x14ac:dyDescent="0.4">
      <c r="A116">
        <v>1016</v>
      </c>
      <c r="B116">
        <v>126.0795818</v>
      </c>
      <c r="C116">
        <v>188.04165589999999</v>
      </c>
      <c r="D116">
        <v>1.4179999999999999</v>
      </c>
      <c r="E116">
        <v>716.81</v>
      </c>
      <c r="F116">
        <v>21.3</v>
      </c>
      <c r="G116">
        <v>30.4</v>
      </c>
      <c r="H116">
        <v>23.3</v>
      </c>
      <c r="I116" s="1">
        <v>3950</v>
      </c>
      <c r="J116" t="s">
        <v>222</v>
      </c>
      <c r="K116" t="s">
        <v>14</v>
      </c>
      <c r="M116">
        <v>1</v>
      </c>
      <c r="N116" s="11">
        <v>801</v>
      </c>
      <c r="O116" s="11">
        <v>9500</v>
      </c>
      <c r="P116" s="11">
        <v>66</v>
      </c>
      <c r="Q116">
        <v>171</v>
      </c>
      <c r="R116">
        <f t="shared" si="2"/>
        <v>116</v>
      </c>
      <c r="S116" s="5">
        <v>3950</v>
      </c>
      <c r="T116" s="5">
        <v>1</v>
      </c>
      <c r="U116" s="5" t="s">
        <v>9</v>
      </c>
      <c r="V116" s="4" t="s">
        <v>14</v>
      </c>
      <c r="W116" s="4">
        <v>2</v>
      </c>
      <c r="X116" s="5">
        <v>5</v>
      </c>
      <c r="Y116" s="4">
        <v>22</v>
      </c>
      <c r="Z116" s="4">
        <v>6.4</v>
      </c>
      <c r="AA116" s="4">
        <v>1.1000000000000001</v>
      </c>
      <c r="AB116" s="5">
        <v>253</v>
      </c>
      <c r="AC116" s="5">
        <v>268</v>
      </c>
      <c r="AD116" s="4">
        <v>1.3</v>
      </c>
      <c r="AE116" s="7">
        <v>305</v>
      </c>
      <c r="AF116" s="4">
        <v>1.3</v>
      </c>
      <c r="AG116" s="4">
        <f t="shared" si="3"/>
        <v>6.5</v>
      </c>
      <c r="AI116">
        <v>1016</v>
      </c>
      <c r="AL116" s="12">
        <v>1016</v>
      </c>
    </row>
    <row r="117" spans="1:38" ht="16" thickBot="1" x14ac:dyDescent="0.4">
      <c r="A117">
        <v>1019</v>
      </c>
      <c r="B117">
        <v>128.77914630000001</v>
      </c>
      <c r="C117">
        <v>172.38711219999999</v>
      </c>
      <c r="D117">
        <v>3.238</v>
      </c>
      <c r="E117">
        <v>1124.92</v>
      </c>
      <c r="F117">
        <v>23.2</v>
      </c>
      <c r="G117">
        <v>45.8</v>
      </c>
      <c r="H117">
        <v>41.6</v>
      </c>
      <c r="I117" s="1">
        <v>3867</v>
      </c>
      <c r="J117" t="s">
        <v>222</v>
      </c>
      <c r="K117" t="s">
        <v>10</v>
      </c>
      <c r="M117">
        <v>1</v>
      </c>
      <c r="N117" s="11">
        <v>721</v>
      </c>
      <c r="O117" s="11">
        <v>8400</v>
      </c>
      <c r="P117" s="11">
        <v>66</v>
      </c>
      <c r="Q117">
        <v>137</v>
      </c>
      <c r="R117">
        <f t="shared" si="2"/>
        <v>117</v>
      </c>
      <c r="S117" s="5">
        <v>3867</v>
      </c>
      <c r="T117" s="5">
        <v>1</v>
      </c>
      <c r="U117" s="5" t="s">
        <v>9</v>
      </c>
      <c r="V117" s="4" t="s">
        <v>10</v>
      </c>
      <c r="W117" s="4">
        <v>1</v>
      </c>
      <c r="X117" s="5">
        <v>5</v>
      </c>
      <c r="Y117" s="4">
        <v>19</v>
      </c>
      <c r="Z117" s="4">
        <v>10.3</v>
      </c>
      <c r="AA117" s="4">
        <v>5.8</v>
      </c>
      <c r="AB117" s="5">
        <v>466</v>
      </c>
      <c r="AC117" s="5">
        <v>470</v>
      </c>
      <c r="AD117" s="4">
        <v>1.3</v>
      </c>
      <c r="AE117" s="7">
        <v>490</v>
      </c>
      <c r="AF117" s="4">
        <v>1.3</v>
      </c>
      <c r="AG117" s="4">
        <f t="shared" si="3"/>
        <v>3</v>
      </c>
      <c r="AI117">
        <v>1019</v>
      </c>
      <c r="AL117" s="12">
        <v>1019</v>
      </c>
    </row>
    <row r="118" spans="1:38" ht="16" thickBot="1" x14ac:dyDescent="0.4">
      <c r="A118">
        <v>1043</v>
      </c>
      <c r="B118">
        <v>67.883757110000005</v>
      </c>
      <c r="C118">
        <v>190.3655789</v>
      </c>
      <c r="D118">
        <v>0.59</v>
      </c>
      <c r="E118">
        <v>457.95</v>
      </c>
      <c r="F118">
        <v>16.7</v>
      </c>
      <c r="G118">
        <v>23</v>
      </c>
      <c r="H118">
        <v>22.3</v>
      </c>
      <c r="I118" s="1">
        <v>4938</v>
      </c>
      <c r="J118" t="s">
        <v>222</v>
      </c>
      <c r="K118" t="s">
        <v>10</v>
      </c>
      <c r="M118">
        <v>1</v>
      </c>
      <c r="N118" s="11">
        <v>721</v>
      </c>
      <c r="O118" s="11">
        <v>8400</v>
      </c>
      <c r="P118" s="11">
        <v>66</v>
      </c>
      <c r="Q118">
        <v>422</v>
      </c>
      <c r="R118">
        <f t="shared" si="2"/>
        <v>118</v>
      </c>
      <c r="S118" s="5">
        <v>4938</v>
      </c>
      <c r="T118" s="5">
        <v>1</v>
      </c>
      <c r="U118" s="5" t="s">
        <v>9</v>
      </c>
      <c r="V118" s="4" t="s">
        <v>10</v>
      </c>
      <c r="W118" s="4">
        <v>1</v>
      </c>
      <c r="X118" s="5">
        <v>6</v>
      </c>
      <c r="Y118" s="4">
        <v>24</v>
      </c>
      <c r="Z118" s="4">
        <v>8.8000000000000007</v>
      </c>
      <c r="AA118" s="4">
        <v>3.6</v>
      </c>
      <c r="AB118" s="5">
        <v>214</v>
      </c>
      <c r="AC118" s="5">
        <v>210.5</v>
      </c>
      <c r="AD118" s="4">
        <v>1.3</v>
      </c>
      <c r="AE118" s="7">
        <v>223</v>
      </c>
      <c r="AF118" s="7">
        <v>1.3</v>
      </c>
      <c r="AG118" s="4">
        <f t="shared" si="3"/>
        <v>1.125</v>
      </c>
      <c r="AI118">
        <v>1043</v>
      </c>
      <c r="AL118" s="12">
        <v>1043</v>
      </c>
    </row>
    <row r="119" spans="1:38" ht="16" thickBot="1" x14ac:dyDescent="0.4">
      <c r="A119">
        <v>1055</v>
      </c>
      <c r="B119">
        <v>53.681387569999998</v>
      </c>
      <c r="C119">
        <v>187.66794680000001</v>
      </c>
      <c r="D119">
        <v>0.70399999999999996</v>
      </c>
      <c r="E119">
        <v>348.47</v>
      </c>
      <c r="F119">
        <v>21.6</v>
      </c>
      <c r="G119">
        <v>21.2</v>
      </c>
      <c r="H119">
        <v>20.9</v>
      </c>
      <c r="I119" s="1">
        <v>4862</v>
      </c>
      <c r="J119" t="s">
        <v>222</v>
      </c>
      <c r="K119" t="s">
        <v>10</v>
      </c>
      <c r="M119">
        <v>1</v>
      </c>
      <c r="N119" s="11">
        <v>721</v>
      </c>
      <c r="O119" s="11">
        <v>8400</v>
      </c>
      <c r="P119" s="11">
        <v>66</v>
      </c>
      <c r="Q119">
        <v>404</v>
      </c>
      <c r="R119">
        <f t="shared" si="2"/>
        <v>119</v>
      </c>
      <c r="S119" s="5">
        <v>4862</v>
      </c>
      <c r="T119" s="5">
        <v>1</v>
      </c>
      <c r="U119" s="5" t="s">
        <v>9</v>
      </c>
      <c r="V119" s="4" t="s">
        <v>10</v>
      </c>
      <c r="W119" s="4">
        <v>1</v>
      </c>
      <c r="X119" s="5">
        <v>6</v>
      </c>
      <c r="Y119" s="4">
        <v>23</v>
      </c>
      <c r="Z119" s="4">
        <v>13.6</v>
      </c>
      <c r="AA119" s="4">
        <v>1.6</v>
      </c>
      <c r="AB119" s="5">
        <v>189</v>
      </c>
      <c r="AC119" s="5">
        <v>194.5</v>
      </c>
      <c r="AD119" s="4">
        <v>1.3</v>
      </c>
      <c r="AE119" s="7">
        <v>220</v>
      </c>
      <c r="AF119" s="7">
        <v>1.3</v>
      </c>
      <c r="AG119" s="4">
        <f t="shared" si="3"/>
        <v>3.875</v>
      </c>
      <c r="AI119">
        <v>1055</v>
      </c>
      <c r="AL119" s="12">
        <v>1055</v>
      </c>
    </row>
    <row r="120" spans="1:38" ht="16" thickBot="1" x14ac:dyDescent="0.4">
      <c r="A120">
        <v>1074</v>
      </c>
      <c r="B120">
        <v>59.43679092</v>
      </c>
      <c r="C120">
        <v>175.15935010000001</v>
      </c>
      <c r="D120">
        <v>7.0330000000000004</v>
      </c>
      <c r="E120">
        <v>2237.4299999999998</v>
      </c>
      <c r="F120">
        <v>22.7</v>
      </c>
      <c r="G120">
        <v>69.099999999999994</v>
      </c>
      <c r="H120">
        <v>64</v>
      </c>
      <c r="I120" s="1">
        <v>4627</v>
      </c>
      <c r="J120" t="s">
        <v>222</v>
      </c>
      <c r="K120" t="s">
        <v>19</v>
      </c>
      <c r="M120">
        <v>1</v>
      </c>
      <c r="N120" s="11">
        <v>865</v>
      </c>
      <c r="O120" s="11">
        <v>10500</v>
      </c>
      <c r="P120" s="11">
        <v>72</v>
      </c>
      <c r="Q120">
        <v>369</v>
      </c>
      <c r="R120">
        <f t="shared" si="2"/>
        <v>120</v>
      </c>
      <c r="S120" s="5">
        <v>4627</v>
      </c>
      <c r="T120" s="5">
        <v>1</v>
      </c>
      <c r="U120" s="5" t="s">
        <v>9</v>
      </c>
      <c r="V120" s="4" t="s">
        <v>19</v>
      </c>
      <c r="W120" s="4">
        <v>3</v>
      </c>
      <c r="X120" s="5">
        <v>6</v>
      </c>
      <c r="Y120" s="4">
        <v>17</v>
      </c>
      <c r="Z120" s="4">
        <v>0.8</v>
      </c>
      <c r="AA120" s="4">
        <v>8.3000000000000007</v>
      </c>
      <c r="AB120" s="5">
        <v>645</v>
      </c>
      <c r="AC120" s="5">
        <v>644.5</v>
      </c>
      <c r="AD120" s="4">
        <v>1.3</v>
      </c>
      <c r="AE120" s="7">
        <v>660</v>
      </c>
      <c r="AF120" s="4">
        <v>1.3</v>
      </c>
      <c r="AG120" s="4">
        <f t="shared" si="3"/>
        <v>1.875</v>
      </c>
      <c r="AI120">
        <v>1074</v>
      </c>
      <c r="AL120" s="12">
        <v>1074</v>
      </c>
    </row>
    <row r="121" spans="1:38" ht="16" thickBot="1" x14ac:dyDescent="0.4">
      <c r="A121">
        <v>1081</v>
      </c>
      <c r="B121">
        <v>42.857330320000003</v>
      </c>
      <c r="C121">
        <v>103.81938529999999</v>
      </c>
      <c r="D121">
        <v>0.70599999999999996</v>
      </c>
      <c r="E121">
        <v>252.51</v>
      </c>
      <c r="F121">
        <v>20.8</v>
      </c>
      <c r="G121">
        <v>21.8</v>
      </c>
      <c r="H121">
        <v>21.5</v>
      </c>
      <c r="I121" s="1">
        <v>5832</v>
      </c>
      <c r="J121" t="s">
        <v>222</v>
      </c>
      <c r="K121" t="s">
        <v>10</v>
      </c>
      <c r="M121">
        <v>1</v>
      </c>
      <c r="N121" s="11">
        <v>721</v>
      </c>
      <c r="O121" s="11">
        <v>8400</v>
      </c>
      <c r="P121" s="11">
        <v>66</v>
      </c>
      <c r="Q121">
        <v>443</v>
      </c>
      <c r="R121">
        <f t="shared" si="2"/>
        <v>121</v>
      </c>
      <c r="S121" s="5">
        <v>5832</v>
      </c>
      <c r="T121" s="5">
        <v>1</v>
      </c>
      <c r="U121" s="5" t="s">
        <v>9</v>
      </c>
      <c r="V121" s="4" t="s">
        <v>10</v>
      </c>
      <c r="W121" s="4">
        <v>1</v>
      </c>
      <c r="X121" s="5">
        <v>7</v>
      </c>
      <c r="Y121" s="4">
        <v>23</v>
      </c>
      <c r="Z121" s="4">
        <v>3.3</v>
      </c>
      <c r="AA121" s="4">
        <v>23</v>
      </c>
      <c r="AB121" s="5">
        <v>195</v>
      </c>
      <c r="AC121" s="5">
        <v>220</v>
      </c>
      <c r="AD121" s="4">
        <v>1.3</v>
      </c>
      <c r="AE121" s="7">
        <v>224</v>
      </c>
      <c r="AF121" s="7">
        <v>1.3</v>
      </c>
      <c r="AG121" s="4">
        <f t="shared" si="3"/>
        <v>3.625</v>
      </c>
      <c r="AI121">
        <v>1081</v>
      </c>
      <c r="AL121" s="12">
        <v>1081</v>
      </c>
    </row>
    <row r="122" spans="1:38" ht="16" thickBot="1" x14ac:dyDescent="0.4">
      <c r="A122">
        <v>1090</v>
      </c>
      <c r="B122">
        <v>57.27309949</v>
      </c>
      <c r="C122">
        <v>113.5588135</v>
      </c>
      <c r="D122">
        <v>0.79100000000000004</v>
      </c>
      <c r="E122">
        <v>337.49</v>
      </c>
      <c r="F122">
        <v>18.8</v>
      </c>
      <c r="G122">
        <v>25.6</v>
      </c>
      <c r="H122">
        <v>22.2</v>
      </c>
      <c r="I122" s="1">
        <v>4175</v>
      </c>
      <c r="J122" t="s">
        <v>222</v>
      </c>
      <c r="K122" t="s">
        <v>10</v>
      </c>
      <c r="M122">
        <v>1</v>
      </c>
      <c r="N122" s="11">
        <v>721</v>
      </c>
      <c r="O122" s="11">
        <v>8400</v>
      </c>
      <c r="P122" s="11">
        <v>66</v>
      </c>
      <c r="Q122">
        <v>186</v>
      </c>
      <c r="R122">
        <f t="shared" si="2"/>
        <v>122</v>
      </c>
      <c r="S122" s="5">
        <v>4175</v>
      </c>
      <c r="T122" s="5">
        <v>1</v>
      </c>
      <c r="U122" s="5" t="s">
        <v>9</v>
      </c>
      <c r="V122" s="4" t="s">
        <v>10</v>
      </c>
      <c r="W122" s="4">
        <v>1</v>
      </c>
      <c r="X122" s="5">
        <v>6</v>
      </c>
      <c r="Y122" s="4">
        <v>3</v>
      </c>
      <c r="Z122" s="4">
        <v>17.8</v>
      </c>
      <c r="AA122" s="4">
        <v>6.6</v>
      </c>
      <c r="AB122" s="5">
        <v>248.5</v>
      </c>
      <c r="AC122" s="5">
        <v>247</v>
      </c>
      <c r="AD122" s="4">
        <v>1.3</v>
      </c>
      <c r="AE122" s="7">
        <v>258</v>
      </c>
      <c r="AF122" s="4">
        <v>1.3</v>
      </c>
      <c r="AG122" s="4">
        <f t="shared" si="3"/>
        <v>1.1875</v>
      </c>
      <c r="AI122">
        <v>1090</v>
      </c>
      <c r="AL122" s="12">
        <v>1090</v>
      </c>
    </row>
    <row r="123" spans="1:38" ht="16" thickBot="1" x14ac:dyDescent="0.4">
      <c r="A123">
        <v>1093</v>
      </c>
      <c r="B123">
        <v>132.4581106</v>
      </c>
      <c r="C123">
        <v>178.25609729999999</v>
      </c>
      <c r="D123">
        <v>1.1859999999999999</v>
      </c>
      <c r="E123">
        <v>645.37</v>
      </c>
      <c r="F123">
        <v>19</v>
      </c>
      <c r="G123">
        <v>30.5</v>
      </c>
      <c r="H123">
        <v>28.1</v>
      </c>
      <c r="I123" s="1">
        <v>3875</v>
      </c>
      <c r="J123" t="s">
        <v>222</v>
      </c>
      <c r="K123" t="s">
        <v>10</v>
      </c>
      <c r="M123">
        <v>1</v>
      </c>
      <c r="N123" s="11">
        <v>721</v>
      </c>
      <c r="O123" s="11">
        <v>8400</v>
      </c>
      <c r="P123" s="11">
        <v>66</v>
      </c>
      <c r="Q123">
        <v>141</v>
      </c>
      <c r="R123">
        <f t="shared" si="2"/>
        <v>123</v>
      </c>
      <c r="S123" s="5">
        <v>3875</v>
      </c>
      <c r="T123" s="5">
        <v>1</v>
      </c>
      <c r="U123" s="5" t="s">
        <v>9</v>
      </c>
      <c r="V123" s="4" t="s">
        <v>10</v>
      </c>
      <c r="W123" s="4">
        <v>1</v>
      </c>
      <c r="X123" s="5">
        <v>5</v>
      </c>
      <c r="Y123" s="4">
        <v>19</v>
      </c>
      <c r="Z123" s="4">
        <v>15</v>
      </c>
      <c r="AA123" s="4">
        <v>13.4</v>
      </c>
      <c r="AB123" s="5">
        <v>285</v>
      </c>
      <c r="AC123" s="5">
        <v>281.5</v>
      </c>
      <c r="AD123" s="4">
        <v>1.3</v>
      </c>
      <c r="AE123" s="7">
        <v>286</v>
      </c>
      <c r="AF123" s="4">
        <v>1.3</v>
      </c>
      <c r="AG123" s="4">
        <f t="shared" si="3"/>
        <v>0.125</v>
      </c>
      <c r="AI123">
        <v>1093</v>
      </c>
      <c r="AL123" s="12">
        <v>1093</v>
      </c>
    </row>
    <row r="124" spans="1:38" ht="16" thickBot="1" x14ac:dyDescent="0.4">
      <c r="A124">
        <v>1101</v>
      </c>
      <c r="B124">
        <v>122.1744583</v>
      </c>
      <c r="C124">
        <v>104.34934320000001</v>
      </c>
      <c r="D124">
        <v>0.96</v>
      </c>
      <c r="E124">
        <v>523.41999999999996</v>
      </c>
      <c r="F124">
        <v>16.2</v>
      </c>
      <c r="G124">
        <v>26.4</v>
      </c>
      <c r="H124">
        <v>25.9</v>
      </c>
      <c r="I124" s="1">
        <v>6927</v>
      </c>
      <c r="J124" t="s">
        <v>222</v>
      </c>
      <c r="K124" t="s">
        <v>10</v>
      </c>
      <c r="M124">
        <v>1</v>
      </c>
      <c r="N124" s="11">
        <v>721</v>
      </c>
      <c r="O124" s="11">
        <v>8400</v>
      </c>
      <c r="P124" s="11">
        <v>66</v>
      </c>
      <c r="Q124">
        <v>468</v>
      </c>
      <c r="R124">
        <f t="shared" si="2"/>
        <v>124</v>
      </c>
      <c r="S124" s="5">
        <v>6927</v>
      </c>
      <c r="T124" s="5">
        <v>2</v>
      </c>
      <c r="U124" s="5" t="s">
        <v>9</v>
      </c>
      <c r="V124" s="4" t="s">
        <v>10</v>
      </c>
      <c r="W124" s="4">
        <v>1</v>
      </c>
      <c r="X124" s="5">
        <v>8</v>
      </c>
      <c r="Y124" s="4">
        <v>22</v>
      </c>
      <c r="Z124" s="4">
        <v>1.2</v>
      </c>
      <c r="AA124" s="4">
        <v>16.2</v>
      </c>
      <c r="AB124" s="5">
        <v>262.5</v>
      </c>
      <c r="AC124" s="5">
        <v>262.5</v>
      </c>
      <c r="AD124" s="4">
        <v>1.3</v>
      </c>
      <c r="AE124" s="7">
        <v>262</v>
      </c>
      <c r="AF124" s="7">
        <v>1.3</v>
      </c>
      <c r="AG124" s="4">
        <f t="shared" si="3"/>
        <v>-6.25E-2</v>
      </c>
      <c r="AI124">
        <v>1101</v>
      </c>
      <c r="AL124" s="12">
        <v>1101</v>
      </c>
    </row>
    <row r="125" spans="1:38" ht="16" thickBot="1" x14ac:dyDescent="0.4">
      <c r="A125">
        <v>1107</v>
      </c>
      <c r="B125">
        <v>112.7078489</v>
      </c>
      <c r="C125">
        <v>132.70112259999999</v>
      </c>
      <c r="D125">
        <v>0.80100000000000005</v>
      </c>
      <c r="E125">
        <v>227.8</v>
      </c>
      <c r="F125">
        <v>24.5</v>
      </c>
      <c r="G125">
        <v>23</v>
      </c>
      <c r="H125">
        <v>24.1</v>
      </c>
      <c r="I125" s="1">
        <v>3641</v>
      </c>
      <c r="J125" t="s">
        <v>222</v>
      </c>
      <c r="K125" t="s">
        <v>10</v>
      </c>
      <c r="M125">
        <v>1</v>
      </c>
      <c r="N125" s="11">
        <v>721</v>
      </c>
      <c r="O125" s="11">
        <v>8400</v>
      </c>
      <c r="P125" s="11">
        <v>66</v>
      </c>
      <c r="Q125">
        <v>78</v>
      </c>
      <c r="R125">
        <f t="shared" si="2"/>
        <v>125</v>
      </c>
      <c r="S125" s="5">
        <v>3641</v>
      </c>
      <c r="T125" s="5">
        <v>1</v>
      </c>
      <c r="U125" s="5" t="s">
        <v>9</v>
      </c>
      <c r="V125" s="4" t="s">
        <v>10</v>
      </c>
      <c r="W125" s="4">
        <v>1</v>
      </c>
      <c r="X125" s="5">
        <v>5</v>
      </c>
      <c r="Y125" s="4">
        <v>10</v>
      </c>
      <c r="Z125" s="4">
        <v>8.8000000000000007</v>
      </c>
      <c r="AA125" s="4">
        <v>4.4000000000000004</v>
      </c>
      <c r="AB125" s="5">
        <v>239</v>
      </c>
      <c r="AC125" s="5">
        <v>239</v>
      </c>
      <c r="AD125" s="4">
        <v>1.3</v>
      </c>
      <c r="AE125" s="7">
        <v>242</v>
      </c>
      <c r="AF125" s="7">
        <v>1.3</v>
      </c>
      <c r="AG125" s="4">
        <f t="shared" si="3"/>
        <v>0.375</v>
      </c>
      <c r="AI125">
        <v>1107</v>
      </c>
      <c r="AL125" s="12">
        <v>1107</v>
      </c>
    </row>
    <row r="126" spans="1:38" ht="16" thickBot="1" x14ac:dyDescent="0.4">
      <c r="A126">
        <v>1108</v>
      </c>
      <c r="B126">
        <v>121.7208622</v>
      </c>
      <c r="C126">
        <v>152.47364450000001</v>
      </c>
      <c r="D126">
        <v>1.339</v>
      </c>
      <c r="E126">
        <v>697.17</v>
      </c>
      <c r="F126">
        <v>22.7</v>
      </c>
      <c r="G126">
        <v>29.3</v>
      </c>
      <c r="H126">
        <v>28.6</v>
      </c>
      <c r="I126" s="1">
        <v>3687</v>
      </c>
      <c r="J126" t="s">
        <v>222</v>
      </c>
      <c r="K126" t="s">
        <v>10</v>
      </c>
      <c r="M126">
        <v>1</v>
      </c>
      <c r="N126" s="11">
        <v>721</v>
      </c>
      <c r="O126" s="11">
        <v>8400</v>
      </c>
      <c r="P126" s="11">
        <v>66</v>
      </c>
      <c r="Q126">
        <v>104</v>
      </c>
      <c r="R126">
        <f t="shared" si="2"/>
        <v>126</v>
      </c>
      <c r="S126" s="5">
        <v>3687</v>
      </c>
      <c r="T126" s="5">
        <v>1</v>
      </c>
      <c r="U126" s="5" t="s">
        <v>9</v>
      </c>
      <c r="V126" s="4" t="s">
        <v>10</v>
      </c>
      <c r="W126" s="4">
        <v>1</v>
      </c>
      <c r="X126" s="5">
        <v>5</v>
      </c>
      <c r="Y126" s="4">
        <v>12</v>
      </c>
      <c r="Z126" s="4">
        <v>3.4</v>
      </c>
      <c r="AA126" s="4">
        <v>3.9</v>
      </c>
      <c r="AB126" s="5">
        <v>288</v>
      </c>
      <c r="AC126" s="5">
        <v>290</v>
      </c>
      <c r="AD126" s="4">
        <v>1.3</v>
      </c>
      <c r="AE126" s="7">
        <v>300</v>
      </c>
      <c r="AF126" s="7">
        <v>1.3</v>
      </c>
      <c r="AG126" s="4">
        <f t="shared" si="3"/>
        <v>1.5</v>
      </c>
      <c r="AI126">
        <v>1108</v>
      </c>
      <c r="AL126" s="12">
        <v>1108</v>
      </c>
    </row>
    <row r="127" spans="1:38" ht="16" thickBot="1" x14ac:dyDescent="0.4">
      <c r="A127">
        <v>1116</v>
      </c>
      <c r="B127">
        <v>115.9926857</v>
      </c>
      <c r="C127">
        <v>133.36144179999999</v>
      </c>
      <c r="D127">
        <v>1.079</v>
      </c>
      <c r="E127">
        <v>435.6</v>
      </c>
      <c r="F127">
        <v>24.4</v>
      </c>
      <c r="G127">
        <v>26.8</v>
      </c>
      <c r="H127">
        <v>27</v>
      </c>
      <c r="I127" s="1">
        <v>3628</v>
      </c>
      <c r="J127" t="s">
        <v>222</v>
      </c>
      <c r="K127" t="s">
        <v>10</v>
      </c>
      <c r="M127">
        <v>1</v>
      </c>
      <c r="N127" s="11">
        <v>721</v>
      </c>
      <c r="O127" s="11">
        <v>8400</v>
      </c>
      <c r="P127" s="11">
        <v>66</v>
      </c>
      <c r="Q127">
        <v>68</v>
      </c>
      <c r="R127">
        <f t="shared" si="2"/>
        <v>127</v>
      </c>
      <c r="S127" s="5">
        <v>3628</v>
      </c>
      <c r="T127" s="5">
        <v>1</v>
      </c>
      <c r="U127" s="5" t="s">
        <v>9</v>
      </c>
      <c r="V127" s="4" t="s">
        <v>10</v>
      </c>
      <c r="W127" s="4">
        <v>1</v>
      </c>
      <c r="X127" s="5">
        <v>5</v>
      </c>
      <c r="Y127" s="4">
        <v>10</v>
      </c>
      <c r="Z127" s="4">
        <v>12.1</v>
      </c>
      <c r="AA127" s="4">
        <v>5.7</v>
      </c>
      <c r="AB127" s="5">
        <v>261</v>
      </c>
      <c r="AC127" s="5">
        <v>264.5</v>
      </c>
      <c r="AD127" s="4">
        <v>1.3</v>
      </c>
      <c r="AE127" s="7">
        <v>275</v>
      </c>
      <c r="AF127" s="7">
        <v>1.3</v>
      </c>
      <c r="AG127" s="4">
        <f t="shared" si="3"/>
        <v>1.75</v>
      </c>
      <c r="AI127">
        <v>1116</v>
      </c>
      <c r="AL127" s="12">
        <v>1116</v>
      </c>
    </row>
    <row r="128" spans="1:38" ht="16" thickBot="1" x14ac:dyDescent="0.4">
      <c r="A128">
        <v>1118</v>
      </c>
      <c r="B128">
        <v>82.431774219999994</v>
      </c>
      <c r="C128">
        <v>190.19634690000001</v>
      </c>
      <c r="D128">
        <v>0.42599999999999999</v>
      </c>
      <c r="E128">
        <v>220.63</v>
      </c>
      <c r="F128">
        <v>18.3</v>
      </c>
      <c r="G128">
        <v>19.8</v>
      </c>
      <c r="H128">
        <v>19.8</v>
      </c>
      <c r="I128" s="1">
        <v>4948</v>
      </c>
      <c r="J128" t="s">
        <v>222</v>
      </c>
      <c r="K128" t="s">
        <v>10</v>
      </c>
      <c r="M128">
        <v>1</v>
      </c>
      <c r="N128" s="11">
        <v>721</v>
      </c>
      <c r="O128" s="11">
        <v>8400</v>
      </c>
      <c r="P128" s="11">
        <v>66</v>
      </c>
      <c r="Q128">
        <v>427</v>
      </c>
      <c r="R128">
        <f t="shared" si="2"/>
        <v>128</v>
      </c>
      <c r="S128" s="5">
        <v>4948</v>
      </c>
      <c r="T128" s="5">
        <v>1</v>
      </c>
      <c r="U128" s="5" t="s">
        <v>9</v>
      </c>
      <c r="V128" s="4" t="s">
        <v>10</v>
      </c>
      <c r="W128" s="4">
        <v>1</v>
      </c>
      <c r="X128" s="5">
        <v>6</v>
      </c>
      <c r="Y128" s="4">
        <v>25</v>
      </c>
      <c r="Z128" s="4">
        <v>2.2999999999999998</v>
      </c>
      <c r="AA128" s="4">
        <v>4.2</v>
      </c>
      <c r="AB128" s="5">
        <v>192</v>
      </c>
      <c r="AC128" s="5">
        <v>193</v>
      </c>
      <c r="AD128" s="4">
        <v>1.3</v>
      </c>
      <c r="AE128" s="7">
        <v>196</v>
      </c>
      <c r="AF128" s="7">
        <v>1.3</v>
      </c>
      <c r="AG128" s="4">
        <f t="shared" si="3"/>
        <v>0.5</v>
      </c>
      <c r="AI128">
        <v>1118</v>
      </c>
      <c r="AL128" s="12">
        <v>1118</v>
      </c>
    </row>
    <row r="129" spans="1:38" ht="16" thickBot="1" x14ac:dyDescent="0.4">
      <c r="A129">
        <v>1121</v>
      </c>
      <c r="B129">
        <v>82.95345039</v>
      </c>
      <c r="C129">
        <v>148.9021386</v>
      </c>
      <c r="D129">
        <v>0.92100000000000004</v>
      </c>
      <c r="E129">
        <v>357.7</v>
      </c>
      <c r="F129">
        <v>19.8</v>
      </c>
      <c r="G129">
        <v>24.9</v>
      </c>
      <c r="H129">
        <v>13.7</v>
      </c>
      <c r="I129" s="1">
        <v>4522</v>
      </c>
      <c r="J129" t="s">
        <v>222</v>
      </c>
      <c r="K129" t="s">
        <v>10</v>
      </c>
      <c r="M129">
        <v>1</v>
      </c>
      <c r="N129" s="11">
        <v>721</v>
      </c>
      <c r="O129" s="11">
        <v>8400</v>
      </c>
      <c r="P129" s="11">
        <v>66</v>
      </c>
      <c r="Q129">
        <v>305</v>
      </c>
      <c r="R129">
        <f t="shared" si="2"/>
        <v>129</v>
      </c>
      <c r="S129" s="5">
        <v>4522</v>
      </c>
      <c r="T129" s="5">
        <v>2</v>
      </c>
      <c r="U129" s="5" t="s">
        <v>9</v>
      </c>
      <c r="V129" s="4" t="s">
        <v>10</v>
      </c>
      <c r="W129" s="4">
        <v>1</v>
      </c>
      <c r="X129" s="5">
        <v>6</v>
      </c>
      <c r="Y129" s="4">
        <v>15</v>
      </c>
      <c r="Z129" s="4">
        <v>2.2999999999999998</v>
      </c>
      <c r="AA129" s="4">
        <v>1.3</v>
      </c>
      <c r="AB129" s="5">
        <v>253</v>
      </c>
      <c r="AC129" s="5">
        <v>254</v>
      </c>
      <c r="AD129" s="4">
        <v>1.3</v>
      </c>
      <c r="AE129" s="7">
        <v>263</v>
      </c>
      <c r="AF129" s="4">
        <v>1.3</v>
      </c>
      <c r="AG129" s="4">
        <f t="shared" si="3"/>
        <v>1.25</v>
      </c>
      <c r="AI129">
        <v>1121</v>
      </c>
      <c r="AL129" s="12">
        <v>1121</v>
      </c>
    </row>
    <row r="130" spans="1:38" ht="16" thickBot="1" x14ac:dyDescent="0.4">
      <c r="A130">
        <v>1129</v>
      </c>
      <c r="B130">
        <v>100.616423</v>
      </c>
      <c r="C130">
        <v>156.8167263</v>
      </c>
      <c r="D130">
        <v>0.38200000000000001</v>
      </c>
      <c r="E130">
        <v>220.67</v>
      </c>
      <c r="F130">
        <v>14.1</v>
      </c>
      <c r="G130">
        <v>18.899999999999999</v>
      </c>
      <c r="H130">
        <v>18.399999999999999</v>
      </c>
      <c r="I130" s="1">
        <v>4554</v>
      </c>
      <c r="J130" t="s">
        <v>222</v>
      </c>
      <c r="K130" t="s">
        <v>10</v>
      </c>
      <c r="M130">
        <v>1</v>
      </c>
      <c r="N130" s="11">
        <v>721</v>
      </c>
      <c r="O130" s="11">
        <v>8400</v>
      </c>
      <c r="P130" s="11">
        <v>66</v>
      </c>
      <c r="Q130">
        <v>326</v>
      </c>
      <c r="R130">
        <f t="shared" ref="R130:R193" si="4">MATCH(S130,I:I,0)</f>
        <v>130</v>
      </c>
      <c r="S130" s="5">
        <v>4554</v>
      </c>
      <c r="T130" s="5">
        <v>1</v>
      </c>
      <c r="U130" s="5" t="s">
        <v>9</v>
      </c>
      <c r="V130" s="4" t="s">
        <v>10</v>
      </c>
      <c r="W130" s="4">
        <v>1</v>
      </c>
      <c r="X130" s="5">
        <v>6</v>
      </c>
      <c r="Y130" s="4">
        <v>15</v>
      </c>
      <c r="Z130" s="4">
        <v>20.6</v>
      </c>
      <c r="AA130" s="4">
        <v>8.3000000000000007</v>
      </c>
      <c r="AB130" s="5">
        <v>199</v>
      </c>
      <c r="AC130" s="5">
        <v>189</v>
      </c>
      <c r="AD130" s="4">
        <v>1.4</v>
      </c>
      <c r="AE130" s="7">
        <v>189</v>
      </c>
      <c r="AF130" s="4">
        <v>1.4</v>
      </c>
      <c r="AG130" s="4">
        <f t="shared" ref="AG130:AG193" si="5">(AE130-AB130)/8</f>
        <v>-1.25</v>
      </c>
      <c r="AI130">
        <v>1129</v>
      </c>
      <c r="AL130" s="12">
        <v>1129</v>
      </c>
    </row>
    <row r="131" spans="1:38" ht="16" thickBot="1" x14ac:dyDescent="0.4">
      <c r="A131">
        <v>1147</v>
      </c>
      <c r="B131">
        <v>93.654658089999998</v>
      </c>
      <c r="C131">
        <v>194.32384640000001</v>
      </c>
      <c r="D131">
        <v>1.625</v>
      </c>
      <c r="E131">
        <v>653.79999999999995</v>
      </c>
      <c r="F131">
        <v>20.9</v>
      </c>
      <c r="G131">
        <v>32.5</v>
      </c>
      <c r="H131">
        <v>32.1</v>
      </c>
      <c r="I131" s="1">
        <v>4972</v>
      </c>
      <c r="J131" t="s">
        <v>222</v>
      </c>
      <c r="K131" t="s">
        <v>10</v>
      </c>
      <c r="M131">
        <v>1</v>
      </c>
      <c r="N131" s="11">
        <v>721</v>
      </c>
      <c r="O131" s="11">
        <v>8400</v>
      </c>
      <c r="P131" s="11">
        <v>66</v>
      </c>
      <c r="Q131">
        <v>437</v>
      </c>
      <c r="R131">
        <f t="shared" si="4"/>
        <v>131</v>
      </c>
      <c r="S131" s="5">
        <v>4972</v>
      </c>
      <c r="T131" s="5">
        <v>1</v>
      </c>
      <c r="U131" s="5" t="s">
        <v>9</v>
      </c>
      <c r="V131" s="4" t="s">
        <v>10</v>
      </c>
      <c r="W131" s="4">
        <v>1</v>
      </c>
      <c r="X131" s="5">
        <v>6</v>
      </c>
      <c r="Y131" s="4">
        <v>25</v>
      </c>
      <c r="Z131" s="4">
        <v>13.8</v>
      </c>
      <c r="AA131" s="4">
        <v>8.3000000000000007</v>
      </c>
      <c r="AB131" s="5">
        <v>306</v>
      </c>
      <c r="AC131" s="5">
        <v>308.5</v>
      </c>
      <c r="AD131" s="4">
        <v>1.3</v>
      </c>
      <c r="AE131" s="7">
        <v>330</v>
      </c>
      <c r="AF131" s="7">
        <v>1.3</v>
      </c>
      <c r="AG131" s="4">
        <f t="shared" si="5"/>
        <v>3</v>
      </c>
      <c r="AI131">
        <v>1147</v>
      </c>
      <c r="AL131" s="12">
        <v>1147</v>
      </c>
    </row>
    <row r="132" spans="1:38" ht="16" thickBot="1" x14ac:dyDescent="0.4">
      <c r="A132">
        <v>1179</v>
      </c>
      <c r="B132">
        <v>87.279240150000007</v>
      </c>
      <c r="C132">
        <v>199.00918809999999</v>
      </c>
      <c r="D132">
        <v>0.51</v>
      </c>
      <c r="E132">
        <v>308.69</v>
      </c>
      <c r="F132">
        <v>20.5</v>
      </c>
      <c r="G132">
        <v>22</v>
      </c>
      <c r="H132">
        <v>21.9</v>
      </c>
      <c r="I132" s="1">
        <v>4963</v>
      </c>
      <c r="J132" t="s">
        <v>222</v>
      </c>
      <c r="K132" t="s">
        <v>10</v>
      </c>
      <c r="M132">
        <v>1</v>
      </c>
      <c r="N132" s="11">
        <v>721</v>
      </c>
      <c r="O132" s="11">
        <v>8400</v>
      </c>
      <c r="P132" s="11">
        <v>66</v>
      </c>
      <c r="Q132">
        <v>433</v>
      </c>
      <c r="R132">
        <f t="shared" si="4"/>
        <v>132</v>
      </c>
      <c r="S132" s="5">
        <v>4963</v>
      </c>
      <c r="T132" s="5">
        <v>1</v>
      </c>
      <c r="U132" s="5" t="s">
        <v>9</v>
      </c>
      <c r="V132" s="4" t="s">
        <v>10</v>
      </c>
      <c r="W132" s="4">
        <v>1</v>
      </c>
      <c r="X132" s="5">
        <v>6</v>
      </c>
      <c r="Y132" s="4">
        <v>25</v>
      </c>
      <c r="Z132" s="4">
        <v>7.4</v>
      </c>
      <c r="AA132" s="4">
        <v>12.4</v>
      </c>
      <c r="AB132" s="5">
        <v>212</v>
      </c>
      <c r="AC132" s="5">
        <v>213.5</v>
      </c>
      <c r="AD132" s="4">
        <v>1.3</v>
      </c>
      <c r="AE132" s="7">
        <v>225</v>
      </c>
      <c r="AF132" s="7">
        <v>1.3</v>
      </c>
      <c r="AG132" s="4">
        <f t="shared" si="5"/>
        <v>1.625</v>
      </c>
      <c r="AI132">
        <v>1179</v>
      </c>
      <c r="AL132" s="12">
        <v>1179</v>
      </c>
    </row>
    <row r="133" spans="1:38" ht="16" thickBot="1" x14ac:dyDescent="0.4">
      <c r="A133">
        <v>1183</v>
      </c>
      <c r="B133">
        <v>122.14425300000001</v>
      </c>
      <c r="C133">
        <v>175.781002</v>
      </c>
      <c r="D133">
        <v>0.99099999999999999</v>
      </c>
      <c r="E133">
        <v>353.32</v>
      </c>
      <c r="F133">
        <v>20</v>
      </c>
      <c r="G133">
        <v>26.4</v>
      </c>
      <c r="H133">
        <v>26.6</v>
      </c>
      <c r="I133" s="1">
        <v>3882</v>
      </c>
      <c r="J133" t="s">
        <v>222</v>
      </c>
      <c r="K133" t="s">
        <v>10</v>
      </c>
      <c r="M133">
        <v>1</v>
      </c>
      <c r="N133" s="11">
        <v>721</v>
      </c>
      <c r="O133" s="11">
        <v>8400</v>
      </c>
      <c r="P133" s="11">
        <v>66</v>
      </c>
      <c r="Q133">
        <v>144</v>
      </c>
      <c r="R133">
        <f t="shared" si="4"/>
        <v>133</v>
      </c>
      <c r="S133" s="5">
        <v>3882</v>
      </c>
      <c r="T133" s="5">
        <v>1</v>
      </c>
      <c r="U133" s="5" t="s">
        <v>9</v>
      </c>
      <c r="V133" s="4" t="s">
        <v>10</v>
      </c>
      <c r="W133" s="4">
        <v>1</v>
      </c>
      <c r="X133" s="5">
        <v>5</v>
      </c>
      <c r="Y133" s="4">
        <v>19</v>
      </c>
      <c r="Z133" s="4">
        <v>2.6</v>
      </c>
      <c r="AA133" s="4">
        <v>10.4</v>
      </c>
      <c r="AB133" s="5">
        <v>267</v>
      </c>
      <c r="AC133" s="5">
        <v>268.5</v>
      </c>
      <c r="AD133" s="4">
        <v>1.3</v>
      </c>
      <c r="AE133" s="7">
        <v>269</v>
      </c>
      <c r="AF133" s="4">
        <v>1.3</v>
      </c>
      <c r="AG133" s="4">
        <f t="shared" si="5"/>
        <v>0.25</v>
      </c>
      <c r="AI133">
        <v>1183</v>
      </c>
      <c r="AL133" s="12">
        <v>1183</v>
      </c>
    </row>
    <row r="134" spans="1:38" ht="16" thickBot="1" x14ac:dyDescent="0.4">
      <c r="A134">
        <v>1191</v>
      </c>
      <c r="B134">
        <v>134.74432150000001</v>
      </c>
      <c r="C134">
        <v>193.35464680000001</v>
      </c>
      <c r="D134">
        <v>4.9880000000000004</v>
      </c>
      <c r="E134">
        <v>1075.71</v>
      </c>
      <c r="F134">
        <v>18.600000000000001</v>
      </c>
      <c r="G134">
        <v>70.599999999999994</v>
      </c>
      <c r="H134">
        <v>61.1</v>
      </c>
      <c r="I134" s="1">
        <v>3956</v>
      </c>
      <c r="J134" t="s">
        <v>222</v>
      </c>
      <c r="K134" t="s">
        <v>19</v>
      </c>
      <c r="M134">
        <v>1</v>
      </c>
      <c r="N134" s="11">
        <v>865</v>
      </c>
      <c r="O134" s="11">
        <v>10500</v>
      </c>
      <c r="P134" s="11">
        <v>72</v>
      </c>
      <c r="Q134">
        <v>176</v>
      </c>
      <c r="R134">
        <f t="shared" si="4"/>
        <v>134</v>
      </c>
      <c r="S134" s="5">
        <v>3956</v>
      </c>
      <c r="T134" s="5">
        <v>1</v>
      </c>
      <c r="U134" s="5" t="s">
        <v>9</v>
      </c>
      <c r="V134" s="4" t="s">
        <v>19</v>
      </c>
      <c r="W134" s="4">
        <v>3</v>
      </c>
      <c r="X134" s="5">
        <v>5</v>
      </c>
      <c r="Y134" s="4">
        <v>22</v>
      </c>
      <c r="Z134" s="4">
        <v>15.4</v>
      </c>
      <c r="AA134" s="4">
        <v>7</v>
      </c>
      <c r="AB134" s="5">
        <v>621</v>
      </c>
      <c r="AC134" s="5">
        <v>622.5</v>
      </c>
      <c r="AD134" s="4">
        <v>1.3</v>
      </c>
      <c r="AE134" s="7">
        <v>626</v>
      </c>
      <c r="AG134" s="4">
        <f t="shared" si="5"/>
        <v>0.625</v>
      </c>
      <c r="AI134">
        <v>1191</v>
      </c>
      <c r="AL134" s="12">
        <v>1191</v>
      </c>
    </row>
    <row r="135" spans="1:38" ht="16" thickBot="1" x14ac:dyDescent="0.4">
      <c r="A135">
        <v>1236</v>
      </c>
      <c r="B135">
        <v>80.268265549999995</v>
      </c>
      <c r="C135">
        <v>145.10571490000001</v>
      </c>
      <c r="D135">
        <v>0.66800000000000004</v>
      </c>
      <c r="E135">
        <v>537.27</v>
      </c>
      <c r="F135">
        <v>16.7</v>
      </c>
      <c r="G135">
        <v>19.899999999999999</v>
      </c>
      <c r="H135">
        <v>20</v>
      </c>
      <c r="I135" s="1">
        <v>4246</v>
      </c>
      <c r="J135" t="s">
        <v>222</v>
      </c>
      <c r="K135" t="s">
        <v>10</v>
      </c>
      <c r="M135">
        <v>1</v>
      </c>
      <c r="N135" s="11">
        <v>721</v>
      </c>
      <c r="O135" s="11">
        <v>8400</v>
      </c>
      <c r="P135" s="11">
        <v>66</v>
      </c>
      <c r="Q135">
        <v>237</v>
      </c>
      <c r="R135">
        <f t="shared" si="4"/>
        <v>135</v>
      </c>
      <c r="S135" s="5">
        <v>4246</v>
      </c>
      <c r="T135" s="5">
        <v>1</v>
      </c>
      <c r="U135" s="5" t="s">
        <v>9</v>
      </c>
      <c r="V135" s="4" t="s">
        <v>10</v>
      </c>
      <c r="W135" s="4">
        <v>1</v>
      </c>
      <c r="X135" s="5">
        <v>6</v>
      </c>
      <c r="Y135" s="4">
        <v>7</v>
      </c>
      <c r="Z135" s="4">
        <v>21.5</v>
      </c>
      <c r="AA135" s="4">
        <v>17.899999999999999</v>
      </c>
      <c r="AB135" s="5">
        <v>200.5</v>
      </c>
      <c r="AC135" s="5">
        <v>202.5</v>
      </c>
      <c r="AD135" s="4">
        <v>1.3</v>
      </c>
      <c r="AE135" s="7">
        <v>214</v>
      </c>
      <c r="AF135" s="4">
        <v>1.3</v>
      </c>
      <c r="AG135" s="4">
        <f t="shared" si="5"/>
        <v>1.6875</v>
      </c>
      <c r="AI135">
        <v>1236</v>
      </c>
      <c r="AL135" s="12">
        <v>1236</v>
      </c>
    </row>
    <row r="136" spans="1:38" ht="16" thickBot="1" x14ac:dyDescent="0.4">
      <c r="A136">
        <v>1252</v>
      </c>
      <c r="B136">
        <v>132.54413249999999</v>
      </c>
      <c r="C136">
        <v>132.82957279999999</v>
      </c>
      <c r="D136">
        <v>0.56999999999999995</v>
      </c>
      <c r="E136">
        <v>195.79</v>
      </c>
      <c r="F136">
        <v>19.3</v>
      </c>
      <c r="G136">
        <v>21.2</v>
      </c>
      <c r="H136">
        <v>17.8</v>
      </c>
      <c r="I136" s="1">
        <v>3595</v>
      </c>
      <c r="J136" t="s">
        <v>222</v>
      </c>
      <c r="K136" t="s">
        <v>10</v>
      </c>
      <c r="M136">
        <v>1</v>
      </c>
      <c r="N136" s="11">
        <v>721</v>
      </c>
      <c r="O136" s="11">
        <v>8400</v>
      </c>
      <c r="P136" s="11">
        <v>66</v>
      </c>
      <c r="Q136">
        <v>51</v>
      </c>
      <c r="R136">
        <f t="shared" si="4"/>
        <v>136</v>
      </c>
      <c r="S136" s="5">
        <v>3595</v>
      </c>
      <c r="T136" s="5">
        <v>1</v>
      </c>
      <c r="U136" s="5" t="s">
        <v>9</v>
      </c>
      <c r="V136" s="4" t="s">
        <v>10</v>
      </c>
      <c r="W136" s="4">
        <v>1</v>
      </c>
      <c r="X136" s="5">
        <v>5</v>
      </c>
      <c r="Y136" s="4">
        <v>9</v>
      </c>
      <c r="Z136" s="4">
        <v>14.1</v>
      </c>
      <c r="AA136" s="4">
        <v>5</v>
      </c>
      <c r="AB136" s="5">
        <v>204</v>
      </c>
      <c r="AC136" s="5">
        <v>205.5</v>
      </c>
      <c r="AD136" s="4">
        <v>1.5</v>
      </c>
      <c r="AE136" s="7">
        <v>207</v>
      </c>
      <c r="AF136" s="4">
        <v>1.5</v>
      </c>
      <c r="AG136" s="4">
        <f t="shared" si="5"/>
        <v>0.375</v>
      </c>
      <c r="AI136">
        <v>1252</v>
      </c>
      <c r="AL136" s="12">
        <v>1252</v>
      </c>
    </row>
    <row r="137" spans="1:38" ht="16" thickBot="1" x14ac:dyDescent="0.4">
      <c r="A137">
        <v>1254</v>
      </c>
      <c r="B137">
        <v>118.0068721</v>
      </c>
      <c r="C137">
        <v>143.36785800000001</v>
      </c>
      <c r="D137">
        <v>0.67900000000000005</v>
      </c>
      <c r="E137">
        <v>215.72</v>
      </c>
      <c r="F137">
        <v>21.1</v>
      </c>
      <c r="G137">
        <v>22.9</v>
      </c>
      <c r="H137">
        <v>22.5</v>
      </c>
      <c r="I137" s="1">
        <v>3632</v>
      </c>
      <c r="J137" t="s">
        <v>222</v>
      </c>
      <c r="K137" t="s">
        <v>10</v>
      </c>
      <c r="M137">
        <v>1</v>
      </c>
      <c r="N137" s="11">
        <v>721</v>
      </c>
      <c r="O137" s="11">
        <v>8400</v>
      </c>
      <c r="P137" s="11">
        <v>66</v>
      </c>
      <c r="Q137">
        <v>71</v>
      </c>
      <c r="R137">
        <f t="shared" si="4"/>
        <v>137</v>
      </c>
      <c r="S137" s="5">
        <v>3632</v>
      </c>
      <c r="T137" s="5">
        <v>1</v>
      </c>
      <c r="U137" s="5" t="s">
        <v>9</v>
      </c>
      <c r="V137" s="4" t="s">
        <v>10</v>
      </c>
      <c r="W137" s="4">
        <v>1</v>
      </c>
      <c r="X137" s="5">
        <v>5</v>
      </c>
      <c r="Y137" s="4">
        <v>10</v>
      </c>
      <c r="Z137" s="4">
        <v>14.8</v>
      </c>
      <c r="AA137" s="4">
        <v>17</v>
      </c>
      <c r="AB137" s="5">
        <v>236</v>
      </c>
      <c r="AC137" s="5">
        <v>237</v>
      </c>
      <c r="AD137" s="4">
        <v>1.4</v>
      </c>
      <c r="AE137" s="7">
        <v>240</v>
      </c>
      <c r="AF137" s="7">
        <v>1.4</v>
      </c>
      <c r="AG137" s="4">
        <f t="shared" si="5"/>
        <v>0.5</v>
      </c>
      <c r="AI137">
        <v>1254</v>
      </c>
      <c r="AL137" s="12">
        <v>1254</v>
      </c>
    </row>
    <row r="138" spans="1:38" ht="16" thickBot="1" x14ac:dyDescent="0.4">
      <c r="A138">
        <v>1271</v>
      </c>
      <c r="B138">
        <v>60.54964605</v>
      </c>
      <c r="C138">
        <v>128.93318429999999</v>
      </c>
      <c r="D138">
        <v>0.313</v>
      </c>
      <c r="E138">
        <v>157.51</v>
      </c>
      <c r="F138">
        <v>15.4</v>
      </c>
      <c r="G138">
        <v>15.2</v>
      </c>
      <c r="H138">
        <v>15.1</v>
      </c>
      <c r="I138" s="1">
        <v>4268</v>
      </c>
      <c r="J138" t="s">
        <v>222</v>
      </c>
      <c r="K138" t="s">
        <v>10</v>
      </c>
      <c r="M138">
        <v>1</v>
      </c>
      <c r="N138" s="11">
        <v>721</v>
      </c>
      <c r="O138" s="11">
        <v>8400</v>
      </c>
      <c r="P138" s="11">
        <v>66</v>
      </c>
      <c r="Q138">
        <v>254</v>
      </c>
      <c r="R138">
        <f t="shared" si="4"/>
        <v>138</v>
      </c>
      <c r="S138" s="5">
        <v>4268</v>
      </c>
      <c r="T138" s="5">
        <v>2</v>
      </c>
      <c r="U138" s="5" t="s">
        <v>9</v>
      </c>
      <c r="V138" s="4" t="s">
        <v>10</v>
      </c>
      <c r="W138" s="4">
        <v>1</v>
      </c>
      <c r="X138" s="5">
        <v>6</v>
      </c>
      <c r="Y138" s="4">
        <v>7</v>
      </c>
      <c r="Z138" s="4">
        <v>2</v>
      </c>
      <c r="AA138" s="4">
        <v>1.5</v>
      </c>
      <c r="AB138" s="5">
        <v>158</v>
      </c>
      <c r="AC138" s="5">
        <v>159</v>
      </c>
      <c r="AD138" s="4">
        <v>1.3</v>
      </c>
      <c r="AE138" s="7">
        <v>161</v>
      </c>
      <c r="AF138" s="4">
        <v>1.3</v>
      </c>
      <c r="AG138" s="4">
        <f t="shared" si="5"/>
        <v>0.375</v>
      </c>
      <c r="AI138">
        <v>1271</v>
      </c>
      <c r="AL138" s="12">
        <v>1271</v>
      </c>
    </row>
    <row r="139" spans="1:38" ht="16" thickBot="1" x14ac:dyDescent="0.4">
      <c r="A139">
        <v>1275</v>
      </c>
      <c r="B139">
        <v>134.88508519999999</v>
      </c>
      <c r="C139">
        <v>120.4992979</v>
      </c>
      <c r="D139">
        <v>0.218</v>
      </c>
      <c r="E139">
        <v>113.44</v>
      </c>
      <c r="F139">
        <v>15.7</v>
      </c>
      <c r="G139">
        <v>12.6</v>
      </c>
      <c r="H139">
        <v>12.6</v>
      </c>
      <c r="I139" s="1">
        <v>3445</v>
      </c>
      <c r="J139" t="s">
        <v>222</v>
      </c>
      <c r="K139" t="s">
        <v>14</v>
      </c>
      <c r="M139">
        <v>1</v>
      </c>
      <c r="N139" s="11">
        <v>801</v>
      </c>
      <c r="O139" s="11">
        <v>9500</v>
      </c>
      <c r="P139" s="11">
        <v>66</v>
      </c>
      <c r="Q139">
        <v>37</v>
      </c>
      <c r="R139">
        <f t="shared" si="4"/>
        <v>139</v>
      </c>
      <c r="S139" s="5">
        <v>3445</v>
      </c>
      <c r="T139" s="5">
        <v>1</v>
      </c>
      <c r="U139" s="5" t="s">
        <v>9</v>
      </c>
      <c r="V139" s="4" t="s">
        <v>14</v>
      </c>
      <c r="W139" s="4">
        <v>2</v>
      </c>
      <c r="X139" s="5">
        <v>5</v>
      </c>
      <c r="Y139" s="4">
        <v>2</v>
      </c>
      <c r="Z139" s="4">
        <v>16.399999999999999</v>
      </c>
      <c r="AA139" s="4">
        <v>9.1999999999999993</v>
      </c>
      <c r="AB139" s="5">
        <v>127</v>
      </c>
      <c r="AC139" s="5">
        <v>128</v>
      </c>
      <c r="AD139" s="4">
        <v>1.3</v>
      </c>
      <c r="AE139" s="7">
        <v>130</v>
      </c>
      <c r="AF139" s="7">
        <v>1.3</v>
      </c>
      <c r="AG139" s="4">
        <f t="shared" si="5"/>
        <v>0.375</v>
      </c>
      <c r="AI139">
        <v>1275</v>
      </c>
      <c r="AL139" s="12">
        <v>1275</v>
      </c>
    </row>
    <row r="140" spans="1:38" ht="16" thickBot="1" x14ac:dyDescent="0.4">
      <c r="A140">
        <v>1296</v>
      </c>
      <c r="B140">
        <v>120.46967549999999</v>
      </c>
      <c r="C140">
        <v>142.57617999999999</v>
      </c>
      <c r="D140">
        <v>1.8180000000000001</v>
      </c>
      <c r="E140">
        <v>985.2</v>
      </c>
      <c r="F140">
        <v>23</v>
      </c>
      <c r="G140">
        <v>31.8</v>
      </c>
      <c r="H140">
        <v>30.9</v>
      </c>
      <c r="I140" s="1">
        <v>3612</v>
      </c>
      <c r="J140" t="s">
        <v>222</v>
      </c>
      <c r="K140" t="s">
        <v>10</v>
      </c>
      <c r="M140">
        <v>1</v>
      </c>
      <c r="N140" s="11">
        <v>721</v>
      </c>
      <c r="O140" s="11">
        <v>8400</v>
      </c>
      <c r="P140" s="11">
        <v>66</v>
      </c>
      <c r="Q140">
        <v>57</v>
      </c>
      <c r="R140">
        <f t="shared" si="4"/>
        <v>140</v>
      </c>
      <c r="S140" s="5">
        <v>3612</v>
      </c>
      <c r="T140" s="5">
        <v>1</v>
      </c>
      <c r="U140" s="5" t="s">
        <v>9</v>
      </c>
      <c r="V140" s="4" t="s">
        <v>10</v>
      </c>
      <c r="W140" s="4">
        <v>1</v>
      </c>
      <c r="X140" s="5">
        <v>5</v>
      </c>
      <c r="Y140" s="4">
        <v>9</v>
      </c>
      <c r="Z140" s="4">
        <v>2.4</v>
      </c>
      <c r="AA140" s="4">
        <v>10.7</v>
      </c>
      <c r="AB140" s="5">
        <v>317.5</v>
      </c>
      <c r="AC140" s="5">
        <v>319</v>
      </c>
      <c r="AD140" s="4">
        <v>1.3</v>
      </c>
      <c r="AE140" s="7">
        <v>324</v>
      </c>
      <c r="AF140" s="4">
        <v>1.3</v>
      </c>
      <c r="AG140" s="4">
        <f t="shared" si="5"/>
        <v>0.8125</v>
      </c>
      <c r="AI140">
        <v>1296</v>
      </c>
      <c r="AL140" s="12">
        <v>1296</v>
      </c>
    </row>
    <row r="141" spans="1:38" ht="16" thickBot="1" x14ac:dyDescent="0.4">
      <c r="A141">
        <v>1302</v>
      </c>
      <c r="B141">
        <v>100.970055</v>
      </c>
      <c r="C141">
        <v>190.07245019999999</v>
      </c>
      <c r="D141">
        <v>2.4249999999999998</v>
      </c>
      <c r="E141">
        <v>1131.3699999999999</v>
      </c>
      <c r="F141">
        <v>21.9</v>
      </c>
      <c r="G141">
        <v>37.1</v>
      </c>
      <c r="H141">
        <v>38.9</v>
      </c>
      <c r="I141" s="1">
        <v>4981</v>
      </c>
      <c r="J141" t="s">
        <v>222</v>
      </c>
      <c r="K141" t="s">
        <v>14</v>
      </c>
      <c r="M141">
        <v>1</v>
      </c>
      <c r="N141" s="11">
        <v>801</v>
      </c>
      <c r="O141" s="11">
        <v>9500</v>
      </c>
      <c r="P141" s="11">
        <v>66</v>
      </c>
      <c r="Q141">
        <v>439</v>
      </c>
      <c r="R141">
        <f t="shared" si="4"/>
        <v>141</v>
      </c>
      <c r="S141" s="5">
        <v>4981</v>
      </c>
      <c r="T141" s="5">
        <v>1</v>
      </c>
      <c r="U141" s="5" t="s">
        <v>9</v>
      </c>
      <c r="V141" s="4" t="s">
        <v>14</v>
      </c>
      <c r="W141" s="4">
        <v>2</v>
      </c>
      <c r="X141" s="5">
        <v>6</v>
      </c>
      <c r="Y141" s="4">
        <v>25</v>
      </c>
      <c r="Z141" s="4">
        <v>21.2</v>
      </c>
      <c r="AA141" s="4">
        <v>3.1</v>
      </c>
      <c r="AB141" s="5">
        <v>329</v>
      </c>
      <c r="AC141" s="5">
        <v>338.5</v>
      </c>
      <c r="AD141" s="4">
        <v>1.3</v>
      </c>
      <c r="AE141" s="7">
        <v>383</v>
      </c>
      <c r="AF141" s="7">
        <v>1.3</v>
      </c>
      <c r="AG141" s="4">
        <f t="shared" si="5"/>
        <v>6.75</v>
      </c>
      <c r="AI141">
        <v>1302</v>
      </c>
      <c r="AL141" s="12">
        <v>1302</v>
      </c>
    </row>
    <row r="142" spans="1:38" ht="16" thickBot="1" x14ac:dyDescent="0.4">
      <c r="A142">
        <v>1303</v>
      </c>
      <c r="B142">
        <v>102.3578613</v>
      </c>
      <c r="C142">
        <v>132.78485499999999</v>
      </c>
      <c r="D142">
        <v>0.626</v>
      </c>
      <c r="E142">
        <v>421.07</v>
      </c>
      <c r="F142">
        <v>21.2</v>
      </c>
      <c r="G142">
        <v>17.899999999999999</v>
      </c>
      <c r="H142">
        <v>20.8</v>
      </c>
      <c r="I142" s="1">
        <v>4219</v>
      </c>
      <c r="J142" t="s">
        <v>222</v>
      </c>
      <c r="K142" t="s">
        <v>10</v>
      </c>
      <c r="M142">
        <v>1</v>
      </c>
      <c r="N142" s="11">
        <v>721</v>
      </c>
      <c r="O142" s="11">
        <v>8400</v>
      </c>
      <c r="P142" s="11">
        <v>66</v>
      </c>
      <c r="Q142">
        <v>223</v>
      </c>
      <c r="R142">
        <f t="shared" si="4"/>
        <v>142</v>
      </c>
      <c r="S142" s="5">
        <v>4219</v>
      </c>
      <c r="T142" s="5">
        <v>1</v>
      </c>
      <c r="U142" s="5" t="s">
        <v>9</v>
      </c>
      <c r="V142" s="4" t="s">
        <v>10</v>
      </c>
      <c r="W142" s="4">
        <v>1</v>
      </c>
      <c r="X142" s="5">
        <v>6</v>
      </c>
      <c r="Y142" s="4">
        <v>6</v>
      </c>
      <c r="Z142" s="4">
        <v>21.8</v>
      </c>
      <c r="AA142" s="4">
        <v>3.8</v>
      </c>
      <c r="AB142" s="5">
        <v>215</v>
      </c>
      <c r="AC142" s="5">
        <v>212</v>
      </c>
      <c r="AD142" s="4">
        <v>1.3</v>
      </c>
      <c r="AE142" s="7">
        <v>213</v>
      </c>
      <c r="AF142" s="4">
        <v>1.3</v>
      </c>
      <c r="AG142" s="4">
        <f t="shared" si="5"/>
        <v>-0.25</v>
      </c>
      <c r="AI142">
        <v>1303</v>
      </c>
      <c r="AL142" s="12">
        <v>1303</v>
      </c>
    </row>
    <row r="143" spans="1:38" ht="16" thickBot="1" x14ac:dyDescent="0.4">
      <c r="A143">
        <v>1312</v>
      </c>
      <c r="B143">
        <v>122.5786528</v>
      </c>
      <c r="C143">
        <v>167.76165889999999</v>
      </c>
      <c r="D143">
        <v>0.45400000000000001</v>
      </c>
      <c r="E143">
        <v>145.81</v>
      </c>
      <c r="F143">
        <v>18.600000000000001</v>
      </c>
      <c r="G143">
        <v>20.6</v>
      </c>
      <c r="H143">
        <v>19.399999999999999</v>
      </c>
      <c r="I143" s="1">
        <v>3864</v>
      </c>
      <c r="J143" t="s">
        <v>222</v>
      </c>
      <c r="K143" t="s">
        <v>10</v>
      </c>
      <c r="M143">
        <v>1</v>
      </c>
      <c r="N143" s="11">
        <v>721</v>
      </c>
      <c r="O143" s="11">
        <v>8400</v>
      </c>
      <c r="P143" s="11">
        <v>66</v>
      </c>
      <c r="Q143">
        <v>136</v>
      </c>
      <c r="R143">
        <f t="shared" si="4"/>
        <v>143</v>
      </c>
      <c r="S143" s="5">
        <v>3864</v>
      </c>
      <c r="T143" s="5">
        <v>1</v>
      </c>
      <c r="U143" s="5" t="s">
        <v>9</v>
      </c>
      <c r="V143" s="4" t="s">
        <v>10</v>
      </c>
      <c r="W143" s="4">
        <v>1</v>
      </c>
      <c r="X143" s="5">
        <v>5</v>
      </c>
      <c r="Y143" s="4">
        <v>19</v>
      </c>
      <c r="Z143" s="4">
        <v>4.5</v>
      </c>
      <c r="AA143" s="4">
        <v>3.5</v>
      </c>
      <c r="AB143" s="5">
        <v>210</v>
      </c>
      <c r="AC143" s="5">
        <v>203</v>
      </c>
      <c r="AD143" s="4">
        <v>1.3</v>
      </c>
      <c r="AE143" s="7">
        <v>201</v>
      </c>
      <c r="AF143" s="4">
        <v>1.3</v>
      </c>
      <c r="AG143" s="4">
        <f t="shared" si="5"/>
        <v>-1.125</v>
      </c>
      <c r="AI143">
        <v>1312</v>
      </c>
      <c r="AL143" s="12">
        <v>1312</v>
      </c>
    </row>
    <row r="144" spans="1:38" ht="16" thickBot="1" x14ac:dyDescent="0.4">
      <c r="A144">
        <v>1314</v>
      </c>
      <c r="B144">
        <v>140.043162</v>
      </c>
      <c r="C144">
        <v>164.3555877</v>
      </c>
      <c r="D144">
        <v>0.63900000000000001</v>
      </c>
      <c r="E144">
        <v>309.70999999999998</v>
      </c>
      <c r="F144">
        <v>18</v>
      </c>
      <c r="G144">
        <v>23.1</v>
      </c>
      <c r="H144">
        <v>22.9</v>
      </c>
      <c r="I144" s="1">
        <v>3703</v>
      </c>
      <c r="J144" t="s">
        <v>222</v>
      </c>
      <c r="K144" t="s">
        <v>10</v>
      </c>
      <c r="M144">
        <v>1</v>
      </c>
      <c r="N144" s="11">
        <v>721</v>
      </c>
      <c r="O144" s="11">
        <v>8400</v>
      </c>
      <c r="P144" s="11">
        <v>66</v>
      </c>
      <c r="Q144">
        <v>115</v>
      </c>
      <c r="R144">
        <f t="shared" si="4"/>
        <v>144</v>
      </c>
      <c r="S144" s="5">
        <v>3703</v>
      </c>
      <c r="T144" s="5">
        <v>1</v>
      </c>
      <c r="U144" s="5" t="s">
        <v>9</v>
      </c>
      <c r="V144" s="4" t="s">
        <v>10</v>
      </c>
      <c r="W144" s="4">
        <v>1</v>
      </c>
      <c r="X144" s="5">
        <v>5</v>
      </c>
      <c r="Y144" s="4">
        <v>12</v>
      </c>
      <c r="Z144" s="4">
        <v>21.3</v>
      </c>
      <c r="AA144" s="4">
        <v>16.8</v>
      </c>
      <c r="AB144" s="5">
        <v>231</v>
      </c>
      <c r="AC144" s="5">
        <v>229.5</v>
      </c>
      <c r="AD144" s="4">
        <v>1.3</v>
      </c>
      <c r="AE144" s="7">
        <v>231</v>
      </c>
      <c r="AF144" s="7">
        <v>1.3</v>
      </c>
      <c r="AG144" s="4">
        <f t="shared" si="5"/>
        <v>0</v>
      </c>
      <c r="AI144">
        <v>1314</v>
      </c>
      <c r="AL144" s="12">
        <v>1314</v>
      </c>
    </row>
    <row r="145" spans="1:38" ht="16" thickBot="1" x14ac:dyDescent="0.4">
      <c r="A145">
        <v>1317</v>
      </c>
      <c r="B145">
        <v>114.1386346</v>
      </c>
      <c r="C145">
        <v>156.11774070000001</v>
      </c>
      <c r="D145">
        <v>2.7519999999999998</v>
      </c>
      <c r="E145">
        <v>1133.69</v>
      </c>
      <c r="F145">
        <v>21.3</v>
      </c>
      <c r="G145">
        <v>38</v>
      </c>
      <c r="H145">
        <v>38.200000000000003</v>
      </c>
      <c r="I145" s="1">
        <v>3656</v>
      </c>
      <c r="J145" t="s">
        <v>222</v>
      </c>
      <c r="K145" t="s">
        <v>10</v>
      </c>
      <c r="M145">
        <v>1</v>
      </c>
      <c r="N145" s="11">
        <v>721</v>
      </c>
      <c r="O145" s="11">
        <v>8400</v>
      </c>
      <c r="P145" s="11">
        <v>66</v>
      </c>
      <c r="Q145">
        <v>88</v>
      </c>
      <c r="R145">
        <f t="shared" si="4"/>
        <v>145</v>
      </c>
      <c r="S145" s="5">
        <v>3656</v>
      </c>
      <c r="T145" s="5">
        <v>1</v>
      </c>
      <c r="U145" s="5" t="s">
        <v>9</v>
      </c>
      <c r="V145" s="4" t="s">
        <v>10</v>
      </c>
      <c r="W145" s="4">
        <v>1</v>
      </c>
      <c r="X145" s="5">
        <v>5</v>
      </c>
      <c r="Y145" s="4">
        <v>11</v>
      </c>
      <c r="Z145" s="4">
        <v>8.6999999999999993</v>
      </c>
      <c r="AA145" s="4">
        <v>7.7</v>
      </c>
      <c r="AB145" s="5">
        <v>371</v>
      </c>
      <c r="AC145" s="5">
        <v>373.5</v>
      </c>
      <c r="AD145" s="4">
        <v>1.3</v>
      </c>
      <c r="AE145" s="7">
        <v>395</v>
      </c>
      <c r="AF145" s="7">
        <v>1.3</v>
      </c>
      <c r="AG145" s="4">
        <f t="shared" si="5"/>
        <v>3</v>
      </c>
      <c r="AI145">
        <v>1317</v>
      </c>
      <c r="AL145" s="12">
        <v>1317</v>
      </c>
    </row>
    <row r="146" spans="1:38" ht="16" thickBot="1" x14ac:dyDescent="0.4">
      <c r="A146">
        <v>1324</v>
      </c>
      <c r="B146">
        <v>82.08625687</v>
      </c>
      <c r="C146">
        <v>176.31252230000001</v>
      </c>
      <c r="D146">
        <v>0.312</v>
      </c>
      <c r="E146">
        <v>330.85</v>
      </c>
      <c r="F146">
        <v>13.9</v>
      </c>
      <c r="G146">
        <v>15.3</v>
      </c>
      <c r="H146">
        <v>15.6</v>
      </c>
      <c r="I146" s="1">
        <v>4593</v>
      </c>
      <c r="J146" t="s">
        <v>222</v>
      </c>
      <c r="K146" t="s">
        <v>10</v>
      </c>
      <c r="M146">
        <v>1</v>
      </c>
      <c r="N146" s="11">
        <v>721</v>
      </c>
      <c r="O146" s="11">
        <v>8400</v>
      </c>
      <c r="P146" s="11">
        <v>66</v>
      </c>
      <c r="Q146">
        <v>350</v>
      </c>
      <c r="R146">
        <f t="shared" si="4"/>
        <v>146</v>
      </c>
      <c r="S146" s="5">
        <v>4593</v>
      </c>
      <c r="T146" s="5">
        <v>1</v>
      </c>
      <c r="U146" s="5" t="s">
        <v>9</v>
      </c>
      <c r="V146" s="4" t="s">
        <v>10</v>
      </c>
      <c r="W146" s="4">
        <v>1</v>
      </c>
      <c r="X146" s="5">
        <v>6</v>
      </c>
      <c r="Y146" s="4">
        <v>16</v>
      </c>
      <c r="Z146" s="4">
        <v>2.4</v>
      </c>
      <c r="AA146" s="4">
        <v>9.3000000000000007</v>
      </c>
      <c r="AB146" s="5">
        <v>158.5</v>
      </c>
      <c r="AC146" s="5">
        <v>157.5</v>
      </c>
      <c r="AD146" s="4">
        <v>1.3</v>
      </c>
      <c r="AE146" s="7">
        <v>154</v>
      </c>
      <c r="AF146" s="4">
        <v>1.3</v>
      </c>
      <c r="AG146" s="4">
        <f t="shared" si="5"/>
        <v>-0.5625</v>
      </c>
      <c r="AI146">
        <v>1324</v>
      </c>
      <c r="AL146" s="12">
        <v>1324</v>
      </c>
    </row>
    <row r="147" spans="1:38" ht="16" thickBot="1" x14ac:dyDescent="0.4">
      <c r="A147">
        <v>1339</v>
      </c>
      <c r="B147">
        <v>58.200004130000003</v>
      </c>
      <c r="C147">
        <v>124.9594956</v>
      </c>
      <c r="D147">
        <v>0.36099999999999999</v>
      </c>
      <c r="E147">
        <v>195.23</v>
      </c>
      <c r="F147">
        <v>15.5</v>
      </c>
      <c r="G147">
        <v>14.7</v>
      </c>
      <c r="H147">
        <v>14.6</v>
      </c>
      <c r="I147" s="1">
        <v>4187</v>
      </c>
      <c r="J147" t="s">
        <v>222</v>
      </c>
      <c r="K147" t="s">
        <v>10</v>
      </c>
      <c r="M147">
        <v>1</v>
      </c>
      <c r="N147" s="11">
        <v>721</v>
      </c>
      <c r="O147" s="11">
        <v>8400</v>
      </c>
      <c r="P147" s="11">
        <v>66</v>
      </c>
      <c r="Q147">
        <v>198</v>
      </c>
      <c r="R147">
        <f t="shared" si="4"/>
        <v>147</v>
      </c>
      <c r="S147" s="5">
        <v>4187</v>
      </c>
      <c r="T147" s="5">
        <v>2</v>
      </c>
      <c r="U147" s="5" t="s">
        <v>9</v>
      </c>
      <c r="V147" s="4" t="s">
        <v>10</v>
      </c>
      <c r="W147" s="4">
        <v>1</v>
      </c>
      <c r="X147" s="5">
        <v>6</v>
      </c>
      <c r="Y147" s="4">
        <v>3</v>
      </c>
      <c r="Z147" s="4">
        <v>19.3</v>
      </c>
      <c r="AA147" s="4">
        <v>17.7</v>
      </c>
      <c r="AB147" s="5">
        <v>149</v>
      </c>
      <c r="AC147" s="5">
        <v>148.5</v>
      </c>
      <c r="AD147" s="4">
        <v>1.3</v>
      </c>
      <c r="AE147" s="7">
        <v>151</v>
      </c>
      <c r="AF147" s="4">
        <v>1.3</v>
      </c>
      <c r="AG147" s="4">
        <f t="shared" si="5"/>
        <v>0.25</v>
      </c>
      <c r="AI147">
        <v>1339</v>
      </c>
      <c r="AL147" s="12">
        <v>1339</v>
      </c>
    </row>
    <row r="148" spans="1:38" ht="16" thickBot="1" x14ac:dyDescent="0.4">
      <c r="A148">
        <v>1344</v>
      </c>
      <c r="B148">
        <v>129.39691629999999</v>
      </c>
      <c r="C148">
        <v>163.3680402</v>
      </c>
      <c r="D148">
        <v>0.54400000000000004</v>
      </c>
      <c r="E148">
        <v>441.65</v>
      </c>
      <c r="F148">
        <v>15.8</v>
      </c>
      <c r="G148">
        <v>17.899999999999999</v>
      </c>
      <c r="H148">
        <v>17.5</v>
      </c>
      <c r="I148" s="1">
        <v>3700</v>
      </c>
      <c r="J148" t="s">
        <v>222</v>
      </c>
      <c r="K148" t="s">
        <v>10</v>
      </c>
      <c r="M148">
        <v>1</v>
      </c>
      <c r="N148" s="11">
        <v>721</v>
      </c>
      <c r="O148" s="11">
        <v>8400</v>
      </c>
      <c r="P148" s="11">
        <v>66</v>
      </c>
      <c r="Q148">
        <v>113</v>
      </c>
      <c r="R148">
        <f t="shared" si="4"/>
        <v>148</v>
      </c>
      <c r="S148" s="5">
        <v>3700</v>
      </c>
      <c r="T148" s="5">
        <v>1</v>
      </c>
      <c r="U148" s="5" t="s">
        <v>9</v>
      </c>
      <c r="V148" s="4" t="s">
        <v>10</v>
      </c>
      <c r="W148" s="4">
        <v>1</v>
      </c>
      <c r="X148" s="5">
        <v>5</v>
      </c>
      <c r="Y148" s="4">
        <v>12</v>
      </c>
      <c r="Z148" s="4">
        <v>10</v>
      </c>
      <c r="AA148" s="4">
        <v>15.3</v>
      </c>
      <c r="AB148" s="5">
        <v>173.5</v>
      </c>
      <c r="AC148" s="5">
        <v>174</v>
      </c>
      <c r="AD148" s="4">
        <v>1.3</v>
      </c>
      <c r="AE148" s="7">
        <v>180</v>
      </c>
      <c r="AF148" s="7">
        <v>1.3</v>
      </c>
      <c r="AG148" s="4">
        <f t="shared" si="5"/>
        <v>0.8125</v>
      </c>
      <c r="AI148">
        <v>1344</v>
      </c>
      <c r="AL148" s="12">
        <v>1344</v>
      </c>
    </row>
    <row r="149" spans="1:38" ht="16" thickBot="1" x14ac:dyDescent="0.4">
      <c r="A149">
        <v>1359</v>
      </c>
      <c r="B149">
        <v>58.45877102</v>
      </c>
      <c r="C149">
        <v>120.42022919999999</v>
      </c>
      <c r="D149">
        <v>0.32500000000000001</v>
      </c>
      <c r="E149">
        <v>239.47</v>
      </c>
      <c r="F149">
        <v>14.6</v>
      </c>
      <c r="G149">
        <v>13.9</v>
      </c>
      <c r="H149">
        <v>14.2</v>
      </c>
      <c r="I149" s="1">
        <v>4185</v>
      </c>
      <c r="J149" t="s">
        <v>222</v>
      </c>
      <c r="K149" t="s">
        <v>10</v>
      </c>
      <c r="M149">
        <v>1</v>
      </c>
      <c r="N149" s="11">
        <v>721</v>
      </c>
      <c r="O149" s="11">
        <v>8400</v>
      </c>
      <c r="P149" s="11">
        <v>66</v>
      </c>
      <c r="Q149">
        <v>196</v>
      </c>
      <c r="R149">
        <f t="shared" si="4"/>
        <v>149</v>
      </c>
      <c r="S149" s="5">
        <v>4185</v>
      </c>
      <c r="T149" s="5">
        <v>1</v>
      </c>
      <c r="U149" s="5" t="s">
        <v>9</v>
      </c>
      <c r="V149" s="4" t="s">
        <v>10</v>
      </c>
      <c r="W149" s="4">
        <v>1</v>
      </c>
      <c r="X149" s="5">
        <v>6</v>
      </c>
      <c r="Y149" s="4">
        <v>3</v>
      </c>
      <c r="Z149" s="4">
        <v>18.8</v>
      </c>
      <c r="AA149" s="4">
        <v>13.5</v>
      </c>
      <c r="AB149" s="5">
        <v>139</v>
      </c>
      <c r="AC149" s="5">
        <v>139.5</v>
      </c>
      <c r="AD149" s="4">
        <v>1.3</v>
      </c>
      <c r="AE149" s="7">
        <v>147</v>
      </c>
      <c r="AF149" s="4">
        <v>1.3</v>
      </c>
      <c r="AG149" s="4">
        <f t="shared" si="5"/>
        <v>1</v>
      </c>
      <c r="AI149">
        <v>1359</v>
      </c>
      <c r="AL149" s="12">
        <v>1359</v>
      </c>
    </row>
    <row r="150" spans="1:38" ht="16" thickBot="1" x14ac:dyDescent="0.4">
      <c r="A150">
        <v>1361</v>
      </c>
      <c r="B150">
        <v>126.8684038</v>
      </c>
      <c r="C150">
        <v>120.44856919999999</v>
      </c>
      <c r="D150">
        <v>1.1379999999999999</v>
      </c>
      <c r="E150">
        <v>414.48</v>
      </c>
      <c r="F150">
        <v>23.4</v>
      </c>
      <c r="G150">
        <v>21.8</v>
      </c>
      <c r="H150">
        <v>21.2</v>
      </c>
      <c r="I150" s="1">
        <v>3425</v>
      </c>
      <c r="J150" t="s">
        <v>222</v>
      </c>
      <c r="K150" t="s">
        <v>14</v>
      </c>
      <c r="M150">
        <v>1</v>
      </c>
      <c r="N150" s="11">
        <v>801</v>
      </c>
      <c r="O150" s="11">
        <v>9500</v>
      </c>
      <c r="P150" s="11">
        <v>66</v>
      </c>
      <c r="Q150">
        <v>27</v>
      </c>
      <c r="R150">
        <f t="shared" si="4"/>
        <v>150</v>
      </c>
      <c r="S150" s="5">
        <v>3425</v>
      </c>
      <c r="T150" s="5">
        <v>1</v>
      </c>
      <c r="U150" s="5" t="s">
        <v>9</v>
      </c>
      <c r="V150" s="4" t="s">
        <v>14</v>
      </c>
      <c r="W150" s="4">
        <v>2</v>
      </c>
      <c r="X150" s="5">
        <v>5</v>
      </c>
      <c r="Y150" s="4">
        <v>2</v>
      </c>
      <c r="Z150" s="4">
        <v>8.1</v>
      </c>
      <c r="AA150" s="4">
        <v>9.5</v>
      </c>
      <c r="AB150" s="5">
        <v>184</v>
      </c>
      <c r="AC150" s="5">
        <v>195.5</v>
      </c>
      <c r="AD150" s="4">
        <v>1.3</v>
      </c>
      <c r="AE150" s="7">
        <v>239</v>
      </c>
      <c r="AF150" s="7">
        <v>1.3</v>
      </c>
      <c r="AG150" s="4">
        <f t="shared" si="5"/>
        <v>6.875</v>
      </c>
      <c r="AI150">
        <v>1361</v>
      </c>
      <c r="AL150" s="12">
        <v>1361</v>
      </c>
    </row>
    <row r="151" spans="1:38" ht="16" thickBot="1" x14ac:dyDescent="0.4">
      <c r="A151">
        <v>1366</v>
      </c>
      <c r="B151">
        <v>115.0004802</v>
      </c>
      <c r="C151">
        <v>156.85854670000001</v>
      </c>
      <c r="D151">
        <v>2.7869999999999999</v>
      </c>
      <c r="E151">
        <v>919.36</v>
      </c>
      <c r="F151">
        <v>23.1</v>
      </c>
      <c r="G151">
        <v>40.4</v>
      </c>
      <c r="H151">
        <v>41</v>
      </c>
      <c r="I151" s="1">
        <v>3657</v>
      </c>
      <c r="J151" t="s">
        <v>222</v>
      </c>
      <c r="K151" t="s">
        <v>10</v>
      </c>
      <c r="M151">
        <v>1</v>
      </c>
      <c r="N151" s="11">
        <v>721</v>
      </c>
      <c r="O151" s="11">
        <v>8400</v>
      </c>
      <c r="P151" s="11">
        <v>66</v>
      </c>
      <c r="Q151">
        <v>89</v>
      </c>
      <c r="R151">
        <f t="shared" si="4"/>
        <v>151</v>
      </c>
      <c r="S151" s="5">
        <v>3657</v>
      </c>
      <c r="T151" s="5">
        <v>1</v>
      </c>
      <c r="U151" s="5" t="s">
        <v>9</v>
      </c>
      <c r="V151" s="4" t="s">
        <v>10</v>
      </c>
      <c r="W151" s="4">
        <v>1</v>
      </c>
      <c r="X151" s="5">
        <v>5</v>
      </c>
      <c r="Y151" s="4">
        <v>11</v>
      </c>
      <c r="Z151" s="4">
        <v>10</v>
      </c>
      <c r="AA151" s="4">
        <v>8.6</v>
      </c>
      <c r="AB151" s="5">
        <v>393.5</v>
      </c>
      <c r="AC151" s="5">
        <v>391.5</v>
      </c>
      <c r="AD151" s="4">
        <v>1.3</v>
      </c>
      <c r="AE151" s="7">
        <v>434</v>
      </c>
      <c r="AF151" s="7">
        <v>1.3</v>
      </c>
      <c r="AG151" s="4">
        <f t="shared" si="5"/>
        <v>5.0625</v>
      </c>
      <c r="AI151">
        <v>1366</v>
      </c>
      <c r="AL151" s="12">
        <v>1366</v>
      </c>
    </row>
    <row r="152" spans="1:38" ht="16" thickBot="1" x14ac:dyDescent="0.4">
      <c r="A152">
        <v>1370</v>
      </c>
      <c r="B152">
        <v>138.17995769999999</v>
      </c>
      <c r="C152">
        <v>111.70187369999999</v>
      </c>
      <c r="D152">
        <v>0.67400000000000004</v>
      </c>
      <c r="E152">
        <v>245.71</v>
      </c>
      <c r="F152">
        <v>20</v>
      </c>
      <c r="G152">
        <v>19.2</v>
      </c>
      <c r="H152">
        <v>18.899999999999999</v>
      </c>
      <c r="I152" s="1">
        <v>6955</v>
      </c>
      <c r="J152" t="s">
        <v>222</v>
      </c>
      <c r="K152" t="s">
        <v>10</v>
      </c>
      <c r="M152">
        <v>1</v>
      </c>
      <c r="N152" s="11">
        <v>721</v>
      </c>
      <c r="O152" s="11">
        <v>8400</v>
      </c>
      <c r="P152" s="11">
        <v>66</v>
      </c>
      <c r="Q152">
        <v>479</v>
      </c>
      <c r="R152">
        <f t="shared" si="4"/>
        <v>152</v>
      </c>
      <c r="S152" s="5">
        <v>6955</v>
      </c>
      <c r="T152" s="5">
        <v>1</v>
      </c>
      <c r="U152" s="5" t="s">
        <v>9</v>
      </c>
      <c r="V152" s="4" t="s">
        <v>10</v>
      </c>
      <c r="W152" s="4">
        <v>1</v>
      </c>
      <c r="X152" s="5">
        <v>8</v>
      </c>
      <c r="Y152" s="4">
        <v>22</v>
      </c>
      <c r="Z152" s="4">
        <v>15.9</v>
      </c>
      <c r="AA152" s="4">
        <v>20.3</v>
      </c>
      <c r="AB152" s="5">
        <v>220</v>
      </c>
      <c r="AC152" s="5">
        <v>219.5</v>
      </c>
      <c r="AD152" s="4">
        <v>1.3</v>
      </c>
      <c r="AE152" s="7">
        <v>221</v>
      </c>
      <c r="AF152" s="7">
        <v>1.3</v>
      </c>
      <c r="AG152" s="4">
        <f t="shared" si="5"/>
        <v>0.125</v>
      </c>
      <c r="AI152">
        <v>1370</v>
      </c>
      <c r="AL152" s="12">
        <v>1370</v>
      </c>
    </row>
    <row r="153" spans="1:38" ht="16" thickBot="1" x14ac:dyDescent="0.4">
      <c r="A153">
        <v>1391</v>
      </c>
      <c r="B153">
        <v>119.87294129999999</v>
      </c>
      <c r="C153">
        <v>174.6825959</v>
      </c>
      <c r="D153">
        <v>3.1019999999999999</v>
      </c>
      <c r="E153">
        <v>1162.7</v>
      </c>
      <c r="F153">
        <v>22.3</v>
      </c>
      <c r="G153">
        <v>51</v>
      </c>
      <c r="H153">
        <v>45.7</v>
      </c>
      <c r="I153" s="1">
        <v>3885</v>
      </c>
      <c r="J153" t="s">
        <v>222</v>
      </c>
      <c r="K153" t="s">
        <v>10</v>
      </c>
      <c r="M153">
        <v>1</v>
      </c>
      <c r="N153" s="11">
        <v>721</v>
      </c>
      <c r="O153" s="11">
        <v>8400</v>
      </c>
      <c r="P153" s="11">
        <v>66</v>
      </c>
      <c r="Q153">
        <v>145</v>
      </c>
      <c r="R153">
        <f t="shared" si="4"/>
        <v>153</v>
      </c>
      <c r="S153" s="5">
        <v>3885</v>
      </c>
      <c r="T153" s="5">
        <v>1</v>
      </c>
      <c r="U153" s="5" t="s">
        <v>9</v>
      </c>
      <c r="V153" s="4" t="s">
        <v>10</v>
      </c>
      <c r="W153" s="4">
        <v>1</v>
      </c>
      <c r="X153" s="5">
        <v>5</v>
      </c>
      <c r="Y153" s="4">
        <v>19</v>
      </c>
      <c r="Z153" s="4">
        <v>0.7</v>
      </c>
      <c r="AA153" s="4">
        <v>8.5</v>
      </c>
      <c r="AB153" s="5">
        <v>455</v>
      </c>
      <c r="AC153" s="5">
        <v>454.5</v>
      </c>
      <c r="AD153" s="4">
        <v>1.3</v>
      </c>
      <c r="AE153" s="7">
        <v>474</v>
      </c>
      <c r="AF153" s="4">
        <v>1.3</v>
      </c>
      <c r="AG153" s="4">
        <f t="shared" si="5"/>
        <v>2.375</v>
      </c>
      <c r="AI153">
        <v>1391</v>
      </c>
      <c r="AL153" s="12">
        <v>1391</v>
      </c>
    </row>
    <row r="154" spans="1:38" ht="16" thickBot="1" x14ac:dyDescent="0.4">
      <c r="A154">
        <v>1395</v>
      </c>
      <c r="B154">
        <v>101.6086296</v>
      </c>
      <c r="C154">
        <v>131.15539269999999</v>
      </c>
      <c r="D154">
        <v>0.66300000000000003</v>
      </c>
      <c r="E154">
        <v>228.03</v>
      </c>
      <c r="F154">
        <v>21.5</v>
      </c>
      <c r="G154">
        <v>20.7</v>
      </c>
      <c r="H154">
        <v>20.3</v>
      </c>
      <c r="I154" s="1">
        <v>4218</v>
      </c>
      <c r="J154" t="s">
        <v>222</v>
      </c>
      <c r="K154" t="s">
        <v>10</v>
      </c>
      <c r="M154">
        <v>1</v>
      </c>
      <c r="N154" s="11">
        <v>721</v>
      </c>
      <c r="O154" s="11">
        <v>8400</v>
      </c>
      <c r="P154" s="11">
        <v>66</v>
      </c>
      <c r="Q154">
        <v>222</v>
      </c>
      <c r="R154">
        <f t="shared" si="4"/>
        <v>154</v>
      </c>
      <c r="S154" s="5">
        <v>4218</v>
      </c>
      <c r="T154" s="5">
        <v>1</v>
      </c>
      <c r="U154" s="5" t="s">
        <v>9</v>
      </c>
      <c r="V154" s="4" t="s">
        <v>10</v>
      </c>
      <c r="W154" s="4">
        <v>1</v>
      </c>
      <c r="X154" s="5">
        <v>6</v>
      </c>
      <c r="Y154" s="4">
        <v>6</v>
      </c>
      <c r="Z154" s="4">
        <v>21.1</v>
      </c>
      <c r="AA154" s="4">
        <v>3.1</v>
      </c>
      <c r="AB154" s="5">
        <v>214.5</v>
      </c>
      <c r="AC154" s="5">
        <v>213.5</v>
      </c>
      <c r="AD154" s="4">
        <v>1.3</v>
      </c>
      <c r="AE154" s="7">
        <v>215</v>
      </c>
      <c r="AF154" s="4">
        <v>1.3</v>
      </c>
      <c r="AG154" s="4">
        <f t="shared" si="5"/>
        <v>6.25E-2</v>
      </c>
      <c r="AI154">
        <v>1395</v>
      </c>
      <c r="AL154" s="12">
        <v>1395</v>
      </c>
    </row>
    <row r="155" spans="1:38" ht="16" thickBot="1" x14ac:dyDescent="0.4">
      <c r="A155">
        <v>1399</v>
      </c>
      <c r="B155">
        <v>109.29709920000001</v>
      </c>
      <c r="C155">
        <v>195.3629621</v>
      </c>
      <c r="D155">
        <v>0.81699999999999995</v>
      </c>
      <c r="E155">
        <v>440.64</v>
      </c>
      <c r="F155">
        <v>19.8</v>
      </c>
      <c r="G155">
        <v>25.7</v>
      </c>
      <c r="H155">
        <v>25</v>
      </c>
      <c r="I155" s="1">
        <v>3927</v>
      </c>
      <c r="J155" t="s">
        <v>222</v>
      </c>
      <c r="K155" t="s">
        <v>10</v>
      </c>
      <c r="M155">
        <v>1</v>
      </c>
      <c r="N155" s="11">
        <v>721</v>
      </c>
      <c r="O155" s="11">
        <v>8400</v>
      </c>
      <c r="P155" s="11">
        <v>66</v>
      </c>
      <c r="Q155">
        <v>157</v>
      </c>
      <c r="R155">
        <f t="shared" si="4"/>
        <v>155</v>
      </c>
      <c r="S155" s="5">
        <v>3927</v>
      </c>
      <c r="T155" s="5">
        <v>1</v>
      </c>
      <c r="U155" s="5" t="s">
        <v>9</v>
      </c>
      <c r="V155" s="4" t="s">
        <v>10</v>
      </c>
      <c r="W155" s="4">
        <v>1</v>
      </c>
      <c r="X155" s="5">
        <v>5</v>
      </c>
      <c r="Y155" s="4">
        <v>21</v>
      </c>
      <c r="Z155" s="4">
        <v>6.3</v>
      </c>
      <c r="AA155" s="4">
        <v>8.9</v>
      </c>
      <c r="AB155" s="5">
        <v>244</v>
      </c>
      <c r="AC155" s="5">
        <v>248.5</v>
      </c>
      <c r="AD155" s="4">
        <v>1.3</v>
      </c>
      <c r="AE155" s="7">
        <v>263</v>
      </c>
      <c r="AF155" s="4">
        <v>1.3</v>
      </c>
      <c r="AG155" s="4">
        <f t="shared" si="5"/>
        <v>2.375</v>
      </c>
      <c r="AI155">
        <v>1399</v>
      </c>
      <c r="AL155" s="12">
        <v>1399</v>
      </c>
    </row>
    <row r="156" spans="1:38" ht="16" thickBot="1" x14ac:dyDescent="0.4">
      <c r="A156">
        <v>1412</v>
      </c>
      <c r="B156">
        <v>119.2942728</v>
      </c>
      <c r="C156">
        <v>115.0065123</v>
      </c>
      <c r="D156">
        <v>0.78300000000000003</v>
      </c>
      <c r="E156">
        <v>497.96</v>
      </c>
      <c r="F156">
        <v>15.6</v>
      </c>
      <c r="G156">
        <v>23.6</v>
      </c>
      <c r="H156">
        <v>23.4</v>
      </c>
      <c r="I156" s="1">
        <v>3413</v>
      </c>
      <c r="J156" t="s">
        <v>222</v>
      </c>
      <c r="K156" t="s">
        <v>10</v>
      </c>
      <c r="M156">
        <v>1</v>
      </c>
      <c r="N156" s="11">
        <v>721</v>
      </c>
      <c r="O156" s="11">
        <v>8400</v>
      </c>
      <c r="P156" s="11">
        <v>66</v>
      </c>
      <c r="Q156">
        <v>21</v>
      </c>
      <c r="R156">
        <f t="shared" si="4"/>
        <v>156</v>
      </c>
      <c r="S156" s="5">
        <v>3413</v>
      </c>
      <c r="T156" s="5">
        <v>1</v>
      </c>
      <c r="U156" s="5" t="s">
        <v>9</v>
      </c>
      <c r="V156" s="4" t="s">
        <v>10</v>
      </c>
      <c r="W156" s="4">
        <v>1</v>
      </c>
      <c r="X156" s="5">
        <v>5</v>
      </c>
      <c r="Y156" s="4">
        <v>1</v>
      </c>
      <c r="Z156" s="4">
        <v>19.5</v>
      </c>
      <c r="AA156" s="4">
        <v>3.6</v>
      </c>
      <c r="AB156" s="5">
        <v>238</v>
      </c>
      <c r="AC156" s="5">
        <v>237</v>
      </c>
      <c r="AD156" s="4">
        <v>1.3</v>
      </c>
      <c r="AE156" s="7">
        <v>241</v>
      </c>
      <c r="AF156" s="7">
        <v>1.3</v>
      </c>
      <c r="AG156" s="4">
        <f t="shared" si="5"/>
        <v>0.375</v>
      </c>
      <c r="AI156">
        <v>1412</v>
      </c>
      <c r="AL156" s="12">
        <v>1412</v>
      </c>
    </row>
    <row r="157" spans="1:38" ht="16" thickBot="1" x14ac:dyDescent="0.4">
      <c r="A157">
        <v>1417</v>
      </c>
      <c r="B157">
        <v>73.219401120000001</v>
      </c>
      <c r="C157">
        <v>160.0646122</v>
      </c>
      <c r="D157">
        <v>0.28000000000000003</v>
      </c>
      <c r="E157">
        <v>369.83</v>
      </c>
      <c r="F157">
        <v>13.5</v>
      </c>
      <c r="G157">
        <v>14.5</v>
      </c>
      <c r="H157">
        <v>11.5</v>
      </c>
      <c r="I157" s="1">
        <v>4500</v>
      </c>
      <c r="J157" t="s">
        <v>222</v>
      </c>
      <c r="K157" t="s">
        <v>10</v>
      </c>
      <c r="M157">
        <v>1</v>
      </c>
      <c r="N157" s="11">
        <v>721</v>
      </c>
      <c r="O157" s="11">
        <v>8400</v>
      </c>
      <c r="P157" s="11">
        <v>66</v>
      </c>
      <c r="Q157">
        <v>292</v>
      </c>
      <c r="R157">
        <f t="shared" si="4"/>
        <v>157</v>
      </c>
      <c r="S157" s="5">
        <v>4500</v>
      </c>
      <c r="T157" s="5">
        <v>1</v>
      </c>
      <c r="U157" s="5" t="s">
        <v>9</v>
      </c>
      <c r="V157" s="4" t="s">
        <v>10</v>
      </c>
      <c r="W157" s="4">
        <v>1</v>
      </c>
      <c r="X157" s="5">
        <v>6</v>
      </c>
      <c r="Y157" s="4">
        <v>14</v>
      </c>
      <c r="Z157" s="4">
        <v>15.4</v>
      </c>
      <c r="AA157" s="4">
        <v>12.4</v>
      </c>
      <c r="AB157" s="5">
        <v>141.5</v>
      </c>
      <c r="AC157" s="5">
        <v>148</v>
      </c>
      <c r="AD157" s="4">
        <v>1.3</v>
      </c>
      <c r="AE157" s="7">
        <v>150</v>
      </c>
      <c r="AF157" s="4">
        <v>1.3</v>
      </c>
      <c r="AG157" s="4">
        <f t="shared" si="5"/>
        <v>1.0625</v>
      </c>
      <c r="AI157">
        <v>1417</v>
      </c>
      <c r="AL157" s="12">
        <v>1417</v>
      </c>
    </row>
    <row r="158" spans="1:38" ht="16" thickBot="1" x14ac:dyDescent="0.4">
      <c r="A158">
        <v>1427</v>
      </c>
      <c r="B158">
        <v>134.88680790000001</v>
      </c>
      <c r="C158">
        <v>165.78691699999999</v>
      </c>
      <c r="D158">
        <v>0.30199999999999999</v>
      </c>
      <c r="E158">
        <v>314.47000000000003</v>
      </c>
      <c r="F158">
        <v>14.7</v>
      </c>
      <c r="G158">
        <v>14.1</v>
      </c>
      <c r="H158">
        <v>13.9</v>
      </c>
      <c r="I158" s="1">
        <v>3702</v>
      </c>
      <c r="J158" t="s">
        <v>222</v>
      </c>
      <c r="K158" t="s">
        <v>10</v>
      </c>
      <c r="M158">
        <v>1</v>
      </c>
      <c r="N158" s="11">
        <v>721</v>
      </c>
      <c r="O158" s="11">
        <v>8400</v>
      </c>
      <c r="P158" s="11">
        <v>66</v>
      </c>
      <c r="Q158">
        <v>114</v>
      </c>
      <c r="R158">
        <f t="shared" si="4"/>
        <v>158</v>
      </c>
      <c r="S158" s="5">
        <v>3702</v>
      </c>
      <c r="T158" s="5">
        <v>1</v>
      </c>
      <c r="U158" s="5" t="s">
        <v>9</v>
      </c>
      <c r="V158" s="4" t="s">
        <v>10</v>
      </c>
      <c r="W158" s="4">
        <v>1</v>
      </c>
      <c r="X158" s="5">
        <v>5</v>
      </c>
      <c r="Y158" s="4">
        <v>12</v>
      </c>
      <c r="Z158" s="4">
        <v>14.9</v>
      </c>
      <c r="AA158" s="4">
        <v>17.899999999999999</v>
      </c>
      <c r="AB158" s="5">
        <v>137.5</v>
      </c>
      <c r="AC158" s="5">
        <v>137.5</v>
      </c>
      <c r="AD158" s="4">
        <v>1.3</v>
      </c>
      <c r="AE158" s="7">
        <v>138</v>
      </c>
      <c r="AF158" s="7">
        <v>1.3</v>
      </c>
      <c r="AG158" s="4">
        <f t="shared" si="5"/>
        <v>6.25E-2</v>
      </c>
      <c r="AI158">
        <v>1427</v>
      </c>
      <c r="AL158" s="12">
        <v>1427</v>
      </c>
    </row>
    <row r="159" spans="1:38" ht="16" thickBot="1" x14ac:dyDescent="0.4">
      <c r="A159">
        <v>1428</v>
      </c>
      <c r="B159">
        <v>49.573992449999999</v>
      </c>
      <c r="C159">
        <v>188.0646026</v>
      </c>
      <c r="D159">
        <v>5.0090000000000003</v>
      </c>
      <c r="E159">
        <v>1932.75</v>
      </c>
      <c r="F159">
        <v>23.3</v>
      </c>
      <c r="G159">
        <v>60.4</v>
      </c>
      <c r="H159">
        <v>12.2</v>
      </c>
      <c r="I159" s="1">
        <v>4856</v>
      </c>
      <c r="J159" t="s">
        <v>222</v>
      </c>
      <c r="K159" t="s">
        <v>10</v>
      </c>
      <c r="M159">
        <v>1</v>
      </c>
      <c r="N159" s="11">
        <v>721</v>
      </c>
      <c r="O159" s="11">
        <v>8400</v>
      </c>
      <c r="P159" s="11">
        <v>66</v>
      </c>
      <c r="Q159">
        <v>402</v>
      </c>
      <c r="R159">
        <f t="shared" si="4"/>
        <v>159</v>
      </c>
      <c r="S159" s="5">
        <v>4856</v>
      </c>
      <c r="T159" s="5">
        <v>1</v>
      </c>
      <c r="U159" s="5" t="s">
        <v>9</v>
      </c>
      <c r="V159" s="4" t="s">
        <v>10</v>
      </c>
      <c r="W159" s="4">
        <v>1</v>
      </c>
      <c r="X159" s="5">
        <v>6</v>
      </c>
      <c r="Y159" s="4">
        <v>23</v>
      </c>
      <c r="Z159" s="4">
        <v>9.3000000000000007</v>
      </c>
      <c r="AA159" s="4">
        <v>1.9</v>
      </c>
      <c r="AB159" s="5">
        <v>554</v>
      </c>
      <c r="AC159" s="5">
        <v>559</v>
      </c>
      <c r="AD159" s="4">
        <v>1.3</v>
      </c>
      <c r="AE159" s="7">
        <v>579</v>
      </c>
      <c r="AF159" s="7">
        <v>1.3</v>
      </c>
      <c r="AG159" s="4">
        <f t="shared" si="5"/>
        <v>3.125</v>
      </c>
      <c r="AI159">
        <v>1428</v>
      </c>
      <c r="AL159" s="12">
        <v>1428</v>
      </c>
    </row>
    <row r="160" spans="1:38" ht="16" thickBot="1" x14ac:dyDescent="0.4">
      <c r="A160">
        <v>1466</v>
      </c>
      <c r="B160">
        <v>103.8770785</v>
      </c>
      <c r="C160">
        <v>149.58686800000001</v>
      </c>
      <c r="D160">
        <v>0.224</v>
      </c>
      <c r="E160">
        <v>113.23</v>
      </c>
      <c r="F160">
        <v>19.3</v>
      </c>
      <c r="G160">
        <v>14.4</v>
      </c>
      <c r="H160">
        <v>14.4</v>
      </c>
      <c r="I160" s="1">
        <v>4567</v>
      </c>
      <c r="J160" t="s">
        <v>222</v>
      </c>
      <c r="K160" t="s">
        <v>10</v>
      </c>
      <c r="M160">
        <v>1</v>
      </c>
      <c r="N160" s="11">
        <v>721</v>
      </c>
      <c r="O160" s="11">
        <v>8400</v>
      </c>
      <c r="P160" s="11">
        <v>66</v>
      </c>
      <c r="Q160">
        <v>333</v>
      </c>
      <c r="R160">
        <f t="shared" si="4"/>
        <v>160</v>
      </c>
      <c r="S160" s="5">
        <v>4567</v>
      </c>
      <c r="T160" s="5">
        <v>1</v>
      </c>
      <c r="U160" s="5" t="s">
        <v>9</v>
      </c>
      <c r="V160" s="4" t="s">
        <v>10</v>
      </c>
      <c r="W160" s="4">
        <v>1</v>
      </c>
      <c r="X160" s="5">
        <v>6</v>
      </c>
      <c r="Y160" s="4">
        <v>15</v>
      </c>
      <c r="Z160" s="4">
        <v>23.5</v>
      </c>
      <c r="AA160" s="4">
        <v>1.8</v>
      </c>
      <c r="AB160" s="5">
        <v>141.5</v>
      </c>
      <c r="AC160" s="5">
        <v>146</v>
      </c>
      <c r="AD160" s="4">
        <v>1.3</v>
      </c>
      <c r="AE160" s="7">
        <v>146</v>
      </c>
      <c r="AF160" s="4">
        <v>1.3</v>
      </c>
      <c r="AG160" s="4">
        <f t="shared" si="5"/>
        <v>0.5625</v>
      </c>
      <c r="AI160">
        <v>1466</v>
      </c>
      <c r="AL160" s="12">
        <v>1466</v>
      </c>
    </row>
    <row r="161" spans="1:39" ht="16" thickBot="1" x14ac:dyDescent="0.4">
      <c r="A161">
        <v>1471</v>
      </c>
      <c r="B161">
        <v>123.9024369</v>
      </c>
      <c r="C161">
        <v>110.5734497</v>
      </c>
      <c r="D161">
        <v>0.80200000000000005</v>
      </c>
      <c r="E161">
        <v>355.63</v>
      </c>
      <c r="F161">
        <v>15.3</v>
      </c>
      <c r="G161">
        <v>22.3</v>
      </c>
      <c r="H161">
        <v>21.8</v>
      </c>
      <c r="I161" s="1">
        <v>6929</v>
      </c>
      <c r="J161" t="s">
        <v>222</v>
      </c>
      <c r="K161" t="s">
        <v>10</v>
      </c>
      <c r="M161">
        <v>1</v>
      </c>
      <c r="N161" s="11">
        <v>721</v>
      </c>
      <c r="O161" s="11">
        <v>8400</v>
      </c>
      <c r="P161" s="11">
        <v>66</v>
      </c>
      <c r="Q161">
        <v>470</v>
      </c>
      <c r="R161">
        <f t="shared" si="4"/>
        <v>161</v>
      </c>
      <c r="S161" s="5">
        <v>6929</v>
      </c>
      <c r="T161" s="5">
        <v>1</v>
      </c>
      <c r="U161" s="5" t="s">
        <v>9</v>
      </c>
      <c r="V161" s="4" t="s">
        <v>10</v>
      </c>
      <c r="W161" s="4">
        <v>1</v>
      </c>
      <c r="X161" s="5">
        <v>8</v>
      </c>
      <c r="Y161" s="4">
        <v>22</v>
      </c>
      <c r="Z161" s="4">
        <v>3.5</v>
      </c>
      <c r="AA161" s="4">
        <v>22.2</v>
      </c>
      <c r="AB161" s="5">
        <v>224</v>
      </c>
      <c r="AC161" s="5">
        <v>223</v>
      </c>
      <c r="AD161" s="4">
        <v>1.3</v>
      </c>
      <c r="AE161" s="7">
        <v>226</v>
      </c>
      <c r="AF161" s="7">
        <v>1.3</v>
      </c>
      <c r="AG161" s="4">
        <f t="shared" si="5"/>
        <v>0.25</v>
      </c>
      <c r="AI161">
        <v>1471</v>
      </c>
      <c r="AL161" s="12">
        <v>1471</v>
      </c>
    </row>
    <row r="162" spans="1:39" ht="16" thickBot="1" x14ac:dyDescent="0.4">
      <c r="A162">
        <v>1482</v>
      </c>
      <c r="B162">
        <v>125.57789440000001</v>
      </c>
      <c r="C162">
        <v>153.64359709999999</v>
      </c>
      <c r="D162">
        <v>0.34799999999999998</v>
      </c>
      <c r="E162">
        <v>162.05000000000001</v>
      </c>
      <c r="F162">
        <v>20.7</v>
      </c>
      <c r="G162">
        <v>18.399999999999999</v>
      </c>
      <c r="H162">
        <v>21.2</v>
      </c>
      <c r="I162" s="1">
        <v>3693</v>
      </c>
      <c r="J162" t="s">
        <v>222</v>
      </c>
      <c r="K162" t="s">
        <v>10</v>
      </c>
      <c r="M162">
        <v>1</v>
      </c>
      <c r="N162" s="11">
        <v>721</v>
      </c>
      <c r="O162" s="11">
        <v>8400</v>
      </c>
      <c r="P162" s="11">
        <v>66</v>
      </c>
      <c r="Q162">
        <v>110</v>
      </c>
      <c r="R162">
        <f t="shared" si="4"/>
        <v>162</v>
      </c>
      <c r="S162" s="5">
        <v>3693</v>
      </c>
      <c r="T162" s="5">
        <v>1</v>
      </c>
      <c r="U162" s="5" t="s">
        <v>9</v>
      </c>
      <c r="V162" s="4" t="s">
        <v>10</v>
      </c>
      <c r="W162" s="4">
        <v>1</v>
      </c>
      <c r="X162" s="5">
        <v>5</v>
      </c>
      <c r="Y162" s="4">
        <v>12</v>
      </c>
      <c r="Z162" s="4">
        <v>7.3</v>
      </c>
      <c r="AA162" s="4">
        <v>5</v>
      </c>
      <c r="AB162" s="5">
        <v>179</v>
      </c>
      <c r="AC162" s="5">
        <v>180</v>
      </c>
      <c r="AD162" s="4">
        <v>1.3</v>
      </c>
      <c r="AE162" s="7">
        <v>180</v>
      </c>
      <c r="AF162" s="7">
        <v>1.3</v>
      </c>
      <c r="AG162" s="4">
        <f t="shared" si="5"/>
        <v>0.125</v>
      </c>
      <c r="AI162">
        <v>1482</v>
      </c>
      <c r="AL162" s="12">
        <v>1482</v>
      </c>
    </row>
    <row r="163" spans="1:39" ht="16" thickBot="1" x14ac:dyDescent="0.4">
      <c r="A163">
        <v>1484</v>
      </c>
      <c r="B163">
        <v>122.6549301</v>
      </c>
      <c r="C163">
        <v>165.23017340000001</v>
      </c>
      <c r="D163">
        <v>0.89200000000000002</v>
      </c>
      <c r="E163">
        <v>331.56</v>
      </c>
      <c r="F163">
        <v>19.7</v>
      </c>
      <c r="G163">
        <v>29.6</v>
      </c>
      <c r="H163">
        <v>29.1</v>
      </c>
      <c r="I163" s="1">
        <v>3695</v>
      </c>
      <c r="J163" t="s">
        <v>222</v>
      </c>
      <c r="K163" t="s">
        <v>10</v>
      </c>
      <c r="M163">
        <v>1</v>
      </c>
      <c r="N163" s="11">
        <v>721</v>
      </c>
      <c r="O163" s="11">
        <v>8400</v>
      </c>
      <c r="P163" s="11">
        <v>66</v>
      </c>
      <c r="Q163">
        <v>112</v>
      </c>
      <c r="R163">
        <f t="shared" si="4"/>
        <v>163</v>
      </c>
      <c r="S163" s="5">
        <v>3695</v>
      </c>
      <c r="T163" s="5">
        <v>1</v>
      </c>
      <c r="U163" s="5" t="s">
        <v>9</v>
      </c>
      <c r="V163" s="4" t="s">
        <v>10</v>
      </c>
      <c r="W163" s="4">
        <v>1</v>
      </c>
      <c r="X163" s="5">
        <v>5</v>
      </c>
      <c r="Y163" s="4">
        <v>12</v>
      </c>
      <c r="Z163" s="4">
        <v>4.3</v>
      </c>
      <c r="AA163" s="4">
        <v>17.100000000000001</v>
      </c>
      <c r="AB163" s="5">
        <v>312.5</v>
      </c>
      <c r="AC163" s="5">
        <v>314</v>
      </c>
      <c r="AD163" s="4">
        <v>1.3</v>
      </c>
      <c r="AE163" s="7">
        <v>313</v>
      </c>
      <c r="AF163" s="7">
        <v>1.3</v>
      </c>
      <c r="AG163" s="4">
        <f t="shared" si="5"/>
        <v>6.25E-2</v>
      </c>
      <c r="AI163">
        <v>1484</v>
      </c>
      <c r="AL163" s="12">
        <v>1484</v>
      </c>
    </row>
    <row r="164" spans="1:39" ht="16" thickBot="1" x14ac:dyDescent="0.4">
      <c r="A164">
        <v>1495</v>
      </c>
      <c r="B164">
        <v>118.87971709999999</v>
      </c>
      <c r="C164">
        <v>102.67911890000001</v>
      </c>
      <c r="D164">
        <v>0.73899999999999999</v>
      </c>
      <c r="E164">
        <v>231.72</v>
      </c>
      <c r="F164">
        <v>21.3</v>
      </c>
      <c r="G164">
        <v>20.8</v>
      </c>
      <c r="H164">
        <v>20.7</v>
      </c>
      <c r="I164" s="1">
        <v>6900</v>
      </c>
      <c r="J164" t="s">
        <v>222</v>
      </c>
      <c r="K164" t="s">
        <v>14</v>
      </c>
      <c r="M164">
        <v>1</v>
      </c>
      <c r="N164" s="11">
        <v>801</v>
      </c>
      <c r="O164" s="11">
        <v>9500</v>
      </c>
      <c r="P164" s="11">
        <v>66</v>
      </c>
      <c r="Q164">
        <v>463</v>
      </c>
      <c r="R164">
        <f t="shared" si="4"/>
        <v>164</v>
      </c>
      <c r="S164" s="5">
        <v>6900</v>
      </c>
      <c r="T164" s="5">
        <v>1</v>
      </c>
      <c r="U164" s="5" t="s">
        <v>9</v>
      </c>
      <c r="V164" s="4" t="s">
        <v>14</v>
      </c>
      <c r="W164" s="4">
        <v>2</v>
      </c>
      <c r="X164" s="5">
        <v>8</v>
      </c>
      <c r="Y164" s="4">
        <v>21</v>
      </c>
      <c r="Z164" s="4">
        <v>19.7</v>
      </c>
      <c r="AA164" s="4">
        <v>15.7</v>
      </c>
      <c r="AB164" s="5">
        <v>198.5</v>
      </c>
      <c r="AC164" s="5">
        <v>202.5</v>
      </c>
      <c r="AD164" s="4">
        <v>1.3</v>
      </c>
      <c r="AE164" s="7">
        <v>217</v>
      </c>
      <c r="AF164" s="7">
        <v>1.3</v>
      </c>
      <c r="AG164" s="4">
        <f t="shared" si="5"/>
        <v>2.3125</v>
      </c>
      <c r="AI164">
        <v>1495</v>
      </c>
      <c r="AL164" s="12">
        <v>1495</v>
      </c>
    </row>
    <row r="165" spans="1:39" ht="16" thickBot="1" x14ac:dyDescent="0.4">
      <c r="A165">
        <v>1496</v>
      </c>
      <c r="B165">
        <v>91.743033049999994</v>
      </c>
      <c r="C165">
        <v>151.5596769</v>
      </c>
      <c r="D165">
        <v>1.238</v>
      </c>
      <c r="E165">
        <v>442.55</v>
      </c>
      <c r="F165">
        <v>19.100000000000001</v>
      </c>
      <c r="G165">
        <v>30.8</v>
      </c>
      <c r="H165">
        <v>30.6</v>
      </c>
      <c r="I165" s="1">
        <v>4529</v>
      </c>
      <c r="J165" t="s">
        <v>222</v>
      </c>
      <c r="K165" t="s">
        <v>10</v>
      </c>
      <c r="M165">
        <v>1</v>
      </c>
      <c r="N165" s="11">
        <v>721</v>
      </c>
      <c r="O165" s="11">
        <v>8400</v>
      </c>
      <c r="P165" s="11">
        <v>66</v>
      </c>
      <c r="Q165">
        <v>309</v>
      </c>
      <c r="R165">
        <f t="shared" si="4"/>
        <v>165</v>
      </c>
      <c r="S165" s="5">
        <v>4529</v>
      </c>
      <c r="T165" s="5">
        <v>1</v>
      </c>
      <c r="U165" s="5" t="s">
        <v>9</v>
      </c>
      <c r="V165" s="4" t="s">
        <v>10</v>
      </c>
      <c r="W165" s="4">
        <v>1</v>
      </c>
      <c r="X165" s="5">
        <v>6</v>
      </c>
      <c r="Y165" s="4">
        <v>15</v>
      </c>
      <c r="Z165" s="4">
        <v>11.4</v>
      </c>
      <c r="AA165" s="4">
        <v>3.2</v>
      </c>
      <c r="AB165" s="5">
        <v>303.5</v>
      </c>
      <c r="AC165" s="5">
        <v>300</v>
      </c>
      <c r="AD165" s="4">
        <v>1.3</v>
      </c>
      <c r="AE165" s="7">
        <v>319</v>
      </c>
      <c r="AF165" s="4">
        <v>1.3</v>
      </c>
      <c r="AG165" s="4">
        <f t="shared" si="5"/>
        <v>1.9375</v>
      </c>
      <c r="AI165">
        <v>1496</v>
      </c>
      <c r="AL165" s="12">
        <v>1496</v>
      </c>
    </row>
    <row r="166" spans="1:39" ht="16" thickBot="1" x14ac:dyDescent="0.4">
      <c r="A166">
        <v>1520</v>
      </c>
      <c r="B166">
        <v>61.755745240000003</v>
      </c>
      <c r="C166">
        <v>138.1481761</v>
      </c>
      <c r="D166">
        <v>0.16900000000000001</v>
      </c>
      <c r="E166">
        <v>48.09</v>
      </c>
      <c r="F166">
        <v>16</v>
      </c>
      <c r="G166">
        <v>13.8</v>
      </c>
      <c r="H166">
        <v>15.3</v>
      </c>
      <c r="I166" s="1">
        <v>4262</v>
      </c>
      <c r="J166" t="s">
        <v>222</v>
      </c>
      <c r="K166" t="s">
        <v>10</v>
      </c>
      <c r="M166">
        <v>1</v>
      </c>
      <c r="N166" s="11">
        <v>721</v>
      </c>
      <c r="O166" s="11">
        <v>8400</v>
      </c>
      <c r="P166" s="11">
        <v>66</v>
      </c>
      <c r="Q166">
        <v>248</v>
      </c>
      <c r="R166">
        <f t="shared" si="4"/>
        <v>166</v>
      </c>
      <c r="S166" s="5">
        <v>4262</v>
      </c>
      <c r="T166" s="5">
        <v>3</v>
      </c>
      <c r="U166" s="5" t="s">
        <v>9</v>
      </c>
      <c r="V166" s="4" t="s">
        <v>10</v>
      </c>
      <c r="W166" s="4">
        <v>1</v>
      </c>
      <c r="X166" s="5">
        <v>6</v>
      </c>
      <c r="Y166" s="4">
        <v>7</v>
      </c>
      <c r="Z166" s="4">
        <v>3</v>
      </c>
      <c r="AA166" s="4">
        <v>12.1</v>
      </c>
      <c r="AB166" s="5">
        <v>146.5</v>
      </c>
      <c r="AC166" s="5">
        <v>145</v>
      </c>
      <c r="AD166" s="4">
        <v>1.3</v>
      </c>
      <c r="AE166" s="7">
        <v>145</v>
      </c>
      <c r="AF166" s="4">
        <v>1.3</v>
      </c>
      <c r="AG166" s="4">
        <f t="shared" si="5"/>
        <v>-0.1875</v>
      </c>
      <c r="AI166">
        <v>1520</v>
      </c>
      <c r="AL166" s="12">
        <v>1520</v>
      </c>
    </row>
    <row r="167" spans="1:39" ht="16" thickBot="1" x14ac:dyDescent="0.4">
      <c r="A167">
        <v>1551</v>
      </c>
      <c r="B167">
        <v>128.07974519999999</v>
      </c>
      <c r="C167">
        <v>159.02876670000001</v>
      </c>
      <c r="D167">
        <v>0.29499999999999998</v>
      </c>
      <c r="E167">
        <v>262.29000000000002</v>
      </c>
      <c r="F167">
        <v>14</v>
      </c>
      <c r="G167">
        <v>17.899999999999999</v>
      </c>
      <c r="H167">
        <v>18</v>
      </c>
      <c r="I167" s="1">
        <v>3720</v>
      </c>
      <c r="J167" t="s">
        <v>222</v>
      </c>
      <c r="K167" t="s">
        <v>10</v>
      </c>
      <c r="M167">
        <v>1</v>
      </c>
      <c r="N167" s="11">
        <v>721</v>
      </c>
      <c r="O167" s="11">
        <v>8400</v>
      </c>
      <c r="P167" s="11">
        <v>66</v>
      </c>
      <c r="Q167">
        <v>128</v>
      </c>
      <c r="R167">
        <f t="shared" si="4"/>
        <v>167</v>
      </c>
      <c r="S167" s="5">
        <v>3720</v>
      </c>
      <c r="T167" s="5">
        <v>1</v>
      </c>
      <c r="U167" s="5" t="s">
        <v>9</v>
      </c>
      <c r="V167" s="4" t="s">
        <v>10</v>
      </c>
      <c r="W167" s="4">
        <v>1</v>
      </c>
      <c r="X167" s="5">
        <v>5</v>
      </c>
      <c r="Y167" s="4">
        <v>12</v>
      </c>
      <c r="Z167" s="4">
        <v>8.1</v>
      </c>
      <c r="AA167" s="4">
        <v>10.8</v>
      </c>
      <c r="AB167" s="5">
        <v>177.5</v>
      </c>
      <c r="AC167" s="5">
        <v>177.5</v>
      </c>
      <c r="AD167" s="4">
        <v>1.3</v>
      </c>
      <c r="AE167" s="7">
        <v>177</v>
      </c>
      <c r="AF167" s="7">
        <v>13</v>
      </c>
      <c r="AG167" s="4">
        <f t="shared" si="5"/>
        <v>-6.25E-2</v>
      </c>
      <c r="AI167">
        <v>1551</v>
      </c>
      <c r="AL167" s="12">
        <v>1551</v>
      </c>
    </row>
    <row r="168" spans="1:39" ht="16" thickBot="1" x14ac:dyDescent="0.4">
      <c r="A168">
        <v>1567</v>
      </c>
      <c r="B168">
        <v>51.789386389999997</v>
      </c>
      <c r="C168">
        <v>181.848928</v>
      </c>
      <c r="D168">
        <v>3.5830000000000002</v>
      </c>
      <c r="E168">
        <v>789.19</v>
      </c>
      <c r="F168">
        <v>20.7</v>
      </c>
      <c r="G168">
        <v>61.9</v>
      </c>
      <c r="H168">
        <v>28.5</v>
      </c>
      <c r="I168" s="1">
        <v>4653</v>
      </c>
      <c r="J168" t="s">
        <v>222</v>
      </c>
      <c r="K168" t="s">
        <v>19</v>
      </c>
      <c r="M168">
        <v>1</v>
      </c>
      <c r="N168" s="11">
        <v>865</v>
      </c>
      <c r="O168" s="11">
        <v>10500</v>
      </c>
      <c r="P168" s="11">
        <v>72</v>
      </c>
      <c r="Q168">
        <v>386</v>
      </c>
      <c r="R168">
        <f t="shared" si="4"/>
        <v>168</v>
      </c>
      <c r="S168" s="5">
        <v>4653</v>
      </c>
      <c r="T168" s="5">
        <v>1</v>
      </c>
      <c r="U168" s="5" t="s">
        <v>9</v>
      </c>
      <c r="V168" s="4" t="s">
        <v>19</v>
      </c>
      <c r="W168" s="4">
        <v>3</v>
      </c>
      <c r="X168" s="5">
        <v>6</v>
      </c>
      <c r="Y168" s="4">
        <v>18</v>
      </c>
      <c r="Z168" s="4">
        <v>12.8</v>
      </c>
      <c r="AA168" s="4">
        <v>15.4</v>
      </c>
      <c r="AB168" s="5">
        <v>535</v>
      </c>
      <c r="AC168" s="5">
        <v>537</v>
      </c>
      <c r="AD168" s="4">
        <v>1.5</v>
      </c>
      <c r="AE168" s="7">
        <v>535</v>
      </c>
      <c r="AF168" s="4">
        <v>1.5</v>
      </c>
      <c r="AG168" s="4">
        <f t="shared" si="5"/>
        <v>0</v>
      </c>
      <c r="AI168">
        <v>1567</v>
      </c>
      <c r="AL168" s="12">
        <v>1567</v>
      </c>
    </row>
    <row r="169" spans="1:39" ht="16" thickBot="1" x14ac:dyDescent="0.4">
      <c r="A169">
        <v>1575</v>
      </c>
      <c r="B169">
        <v>66.109534650000001</v>
      </c>
      <c r="C169">
        <v>172.38768210000001</v>
      </c>
      <c r="D169">
        <v>0.26300000000000001</v>
      </c>
      <c r="E169">
        <v>368.28</v>
      </c>
      <c r="F169">
        <v>14.5</v>
      </c>
      <c r="G169">
        <v>14.1</v>
      </c>
      <c r="H169">
        <v>14</v>
      </c>
      <c r="I169" s="1">
        <v>4633</v>
      </c>
      <c r="J169" t="s">
        <v>222</v>
      </c>
      <c r="K169" t="s">
        <v>10</v>
      </c>
      <c r="M169">
        <v>1</v>
      </c>
      <c r="N169" s="11">
        <v>721</v>
      </c>
      <c r="O169" s="11">
        <v>8400</v>
      </c>
      <c r="P169" s="11">
        <v>66</v>
      </c>
      <c r="Q169">
        <v>372</v>
      </c>
      <c r="R169">
        <f t="shared" si="4"/>
        <v>169</v>
      </c>
      <c r="S169" s="5">
        <v>4633</v>
      </c>
      <c r="T169" s="5">
        <v>1</v>
      </c>
      <c r="U169" s="5" t="s">
        <v>9</v>
      </c>
      <c r="V169" s="4" t="s">
        <v>10</v>
      </c>
      <c r="W169" s="4">
        <v>1</v>
      </c>
      <c r="X169" s="5">
        <v>6</v>
      </c>
      <c r="Y169" s="4">
        <v>17</v>
      </c>
      <c r="Z169" s="4">
        <v>7.6</v>
      </c>
      <c r="AA169" s="4">
        <v>5.2</v>
      </c>
      <c r="AB169" s="5">
        <v>120</v>
      </c>
      <c r="AC169" s="5">
        <v>123.5</v>
      </c>
      <c r="AD169" s="4">
        <v>1.3</v>
      </c>
      <c r="AE169" s="7">
        <v>151</v>
      </c>
      <c r="AF169" s="4">
        <v>1.3</v>
      </c>
      <c r="AG169" s="4">
        <f t="shared" si="5"/>
        <v>3.875</v>
      </c>
      <c r="AI169">
        <v>1575</v>
      </c>
      <c r="AL169" s="12">
        <v>1575</v>
      </c>
    </row>
    <row r="170" spans="1:39" ht="16" thickBot="1" x14ac:dyDescent="0.4">
      <c r="A170">
        <v>1587</v>
      </c>
      <c r="B170">
        <v>120.781053</v>
      </c>
      <c r="C170">
        <v>124.7948042</v>
      </c>
      <c r="D170">
        <v>0.84199999999999997</v>
      </c>
      <c r="E170">
        <v>371.87</v>
      </c>
      <c r="F170">
        <v>22.4</v>
      </c>
      <c r="G170">
        <v>19.2</v>
      </c>
      <c r="H170">
        <v>19</v>
      </c>
      <c r="I170" s="1">
        <v>3417</v>
      </c>
      <c r="J170" t="s">
        <v>222</v>
      </c>
      <c r="K170" t="s">
        <v>14</v>
      </c>
      <c r="M170">
        <v>1</v>
      </c>
      <c r="N170" s="11">
        <v>801</v>
      </c>
      <c r="O170" s="11">
        <v>9500</v>
      </c>
      <c r="P170" s="11">
        <v>66</v>
      </c>
      <c r="Q170">
        <v>23</v>
      </c>
      <c r="R170">
        <f t="shared" si="4"/>
        <v>170</v>
      </c>
      <c r="S170" s="5">
        <v>3417</v>
      </c>
      <c r="T170" s="5">
        <v>1</v>
      </c>
      <c r="U170" s="5" t="s">
        <v>9</v>
      </c>
      <c r="V170" s="4" t="s">
        <v>14</v>
      </c>
      <c r="W170" s="4">
        <v>2</v>
      </c>
      <c r="X170" s="5">
        <v>5</v>
      </c>
      <c r="Y170" s="4">
        <v>2</v>
      </c>
      <c r="Z170" s="4">
        <v>1.9</v>
      </c>
      <c r="AA170" s="4">
        <v>13.4</v>
      </c>
      <c r="AB170" s="5">
        <v>163.5</v>
      </c>
      <c r="AC170" s="5">
        <v>170</v>
      </c>
      <c r="AD170" s="4">
        <v>1.3</v>
      </c>
      <c r="AE170" s="7">
        <v>205</v>
      </c>
      <c r="AF170" s="7">
        <v>1.3</v>
      </c>
      <c r="AG170" s="4">
        <f t="shared" si="5"/>
        <v>5.1875</v>
      </c>
      <c r="AI170">
        <v>1587</v>
      </c>
      <c r="AL170" s="12">
        <v>1587</v>
      </c>
    </row>
    <row r="171" spans="1:39" ht="16" thickBot="1" x14ac:dyDescent="0.4">
      <c r="A171">
        <v>1604</v>
      </c>
      <c r="B171">
        <v>109.5167328</v>
      </c>
      <c r="C171">
        <v>127.78962509999999</v>
      </c>
      <c r="D171">
        <v>1.3140000000000001</v>
      </c>
      <c r="E171">
        <v>338.74</v>
      </c>
      <c r="F171">
        <v>25.1</v>
      </c>
      <c r="G171">
        <v>30.5</v>
      </c>
      <c r="H171">
        <v>30</v>
      </c>
      <c r="I171" s="1">
        <v>3395</v>
      </c>
      <c r="J171" t="s">
        <v>222</v>
      </c>
      <c r="K171" t="s">
        <v>10</v>
      </c>
      <c r="M171">
        <v>1</v>
      </c>
      <c r="N171" s="11">
        <v>721</v>
      </c>
      <c r="O171" s="11">
        <v>8400</v>
      </c>
      <c r="P171" s="11">
        <v>66</v>
      </c>
      <c r="Q171">
        <v>5</v>
      </c>
      <c r="R171">
        <f t="shared" si="4"/>
        <v>171</v>
      </c>
      <c r="S171" s="5">
        <v>3395</v>
      </c>
      <c r="T171" s="5">
        <v>1</v>
      </c>
      <c r="U171" s="5" t="s">
        <v>9</v>
      </c>
      <c r="V171" s="4" t="s">
        <v>10</v>
      </c>
      <c r="W171" s="4">
        <v>1</v>
      </c>
      <c r="X171" s="5">
        <v>5</v>
      </c>
      <c r="Y171" s="4">
        <v>1</v>
      </c>
      <c r="Z171" s="4">
        <v>5</v>
      </c>
      <c r="AA171" s="4">
        <v>19.7</v>
      </c>
      <c r="AB171" s="5">
        <v>296.5</v>
      </c>
      <c r="AC171" s="5">
        <v>298.5</v>
      </c>
      <c r="AD171" s="4">
        <v>1.3</v>
      </c>
      <c r="AE171" s="7">
        <v>306</v>
      </c>
      <c r="AF171" s="7">
        <v>1.3</v>
      </c>
      <c r="AG171" s="4">
        <f t="shared" si="5"/>
        <v>1.1875</v>
      </c>
      <c r="AI171">
        <v>1604</v>
      </c>
      <c r="AL171" s="12">
        <v>1604</v>
      </c>
    </row>
    <row r="172" spans="1:39" ht="16" thickBot="1" x14ac:dyDescent="0.4">
      <c r="A172">
        <v>1623</v>
      </c>
      <c r="B172">
        <v>110.31985450000001</v>
      </c>
      <c r="C172">
        <v>160.151546</v>
      </c>
      <c r="D172">
        <v>0.30299999999999999</v>
      </c>
      <c r="E172">
        <v>144.43</v>
      </c>
      <c r="F172">
        <v>17.7</v>
      </c>
      <c r="G172">
        <v>17.399999999999999</v>
      </c>
      <c r="H172">
        <v>17.3</v>
      </c>
      <c r="I172" s="1">
        <v>3661</v>
      </c>
      <c r="J172" t="s">
        <v>222</v>
      </c>
      <c r="K172" t="s">
        <v>10</v>
      </c>
      <c r="M172">
        <v>1</v>
      </c>
      <c r="N172" s="11">
        <v>721</v>
      </c>
      <c r="O172" s="11">
        <v>8400</v>
      </c>
      <c r="P172" s="11">
        <v>66</v>
      </c>
      <c r="Q172">
        <v>90</v>
      </c>
      <c r="R172">
        <f t="shared" si="4"/>
        <v>172</v>
      </c>
      <c r="S172" s="5">
        <v>3661</v>
      </c>
      <c r="T172" s="5">
        <v>1</v>
      </c>
      <c r="U172" s="5" t="s">
        <v>9</v>
      </c>
      <c r="V172" s="4" t="s">
        <v>10</v>
      </c>
      <c r="W172" s="4">
        <v>1</v>
      </c>
      <c r="X172" s="5">
        <v>5</v>
      </c>
      <c r="Y172" s="4">
        <v>11</v>
      </c>
      <c r="Z172" s="4">
        <v>5.7</v>
      </c>
      <c r="AA172" s="4">
        <v>11.7</v>
      </c>
      <c r="AB172" s="5">
        <v>177</v>
      </c>
      <c r="AC172" s="5">
        <v>177</v>
      </c>
      <c r="AD172" s="4">
        <v>1.3</v>
      </c>
      <c r="AE172" s="7">
        <v>179</v>
      </c>
      <c r="AF172" s="7">
        <v>1.3</v>
      </c>
      <c r="AG172" s="4">
        <f t="shared" si="5"/>
        <v>0.25</v>
      </c>
      <c r="AI172">
        <v>1623</v>
      </c>
      <c r="AL172" s="12">
        <v>1623</v>
      </c>
    </row>
    <row r="173" spans="1:39" ht="16" thickBot="1" x14ac:dyDescent="0.4">
      <c r="A173">
        <v>1638</v>
      </c>
      <c r="B173">
        <v>126.15346510000001</v>
      </c>
      <c r="C173">
        <v>201.7389694</v>
      </c>
      <c r="D173">
        <v>0.31</v>
      </c>
      <c r="E173">
        <v>207.9</v>
      </c>
      <c r="F173">
        <v>14.6</v>
      </c>
      <c r="G173">
        <v>15.4</v>
      </c>
      <c r="H173">
        <v>15.1</v>
      </c>
      <c r="I173" s="1">
        <v>3971</v>
      </c>
      <c r="J173" t="s">
        <v>222</v>
      </c>
      <c r="K173" t="s">
        <v>10</v>
      </c>
      <c r="M173">
        <v>1</v>
      </c>
      <c r="N173" s="11">
        <v>721</v>
      </c>
      <c r="O173" s="11">
        <v>8400</v>
      </c>
      <c r="P173" s="11">
        <v>66</v>
      </c>
      <c r="Q173">
        <v>180</v>
      </c>
      <c r="R173">
        <f t="shared" si="4"/>
        <v>173</v>
      </c>
      <c r="S173" s="5">
        <v>3971</v>
      </c>
      <c r="T173" s="5">
        <v>1</v>
      </c>
      <c r="U173" s="5" t="s">
        <v>9</v>
      </c>
      <c r="V173" s="4" t="s">
        <v>10</v>
      </c>
      <c r="W173" s="4">
        <v>1</v>
      </c>
      <c r="X173" s="5">
        <v>5</v>
      </c>
      <c r="Y173" s="4">
        <v>22</v>
      </c>
      <c r="Z173" s="4">
        <v>6.3</v>
      </c>
      <c r="AA173" s="4">
        <v>15.4</v>
      </c>
      <c r="AB173" s="5">
        <v>153</v>
      </c>
      <c r="AC173" s="5">
        <v>154</v>
      </c>
      <c r="AD173" s="4">
        <v>1.3</v>
      </c>
      <c r="AE173" s="7">
        <v>155</v>
      </c>
      <c r="AF173" s="4">
        <v>1.3</v>
      </c>
      <c r="AG173" s="4">
        <f t="shared" si="5"/>
        <v>0.25</v>
      </c>
      <c r="AI173">
        <v>1638</v>
      </c>
      <c r="AL173" s="12">
        <v>1638</v>
      </c>
      <c r="AM173" s="10"/>
    </row>
    <row r="174" spans="1:39" ht="16" thickBot="1" x14ac:dyDescent="0.4">
      <c r="A174">
        <v>1661</v>
      </c>
      <c r="B174">
        <v>60.391038209999998</v>
      </c>
      <c r="C174">
        <v>120.98138950000001</v>
      </c>
      <c r="D174">
        <v>8.0500000000000002E-2</v>
      </c>
      <c r="E174">
        <v>54.14</v>
      </c>
      <c r="F174">
        <v>11.5</v>
      </c>
      <c r="G174">
        <v>10</v>
      </c>
      <c r="H174">
        <v>5.13</v>
      </c>
      <c r="I174" s="1">
        <v>4191</v>
      </c>
      <c r="J174" t="s">
        <v>222</v>
      </c>
      <c r="K174" t="s">
        <v>10</v>
      </c>
      <c r="M174">
        <v>1</v>
      </c>
      <c r="N174" s="11">
        <v>721</v>
      </c>
      <c r="O174" s="11">
        <v>8400</v>
      </c>
      <c r="P174" s="11">
        <v>66</v>
      </c>
      <c r="Q174">
        <v>201</v>
      </c>
      <c r="R174">
        <f t="shared" si="4"/>
        <v>174</v>
      </c>
      <c r="S174" s="5">
        <v>4191</v>
      </c>
      <c r="T174" s="5">
        <v>1</v>
      </c>
      <c r="U174" s="5" t="s">
        <v>9</v>
      </c>
      <c r="V174" s="4" t="s">
        <v>10</v>
      </c>
      <c r="W174" s="4">
        <v>1</v>
      </c>
      <c r="X174" s="5">
        <v>6</v>
      </c>
      <c r="Y174" s="4">
        <v>4</v>
      </c>
      <c r="Z174" s="4">
        <v>1.1000000000000001</v>
      </c>
      <c r="AA174" s="4">
        <v>13.7</v>
      </c>
      <c r="AB174" s="5">
        <v>106</v>
      </c>
      <c r="AC174" s="5">
        <v>105</v>
      </c>
      <c r="AD174" s="4">
        <v>1.3</v>
      </c>
      <c r="AE174" s="7">
        <v>103</v>
      </c>
      <c r="AF174" s="4">
        <v>1.3</v>
      </c>
      <c r="AG174" s="4">
        <f t="shared" si="5"/>
        <v>-0.375</v>
      </c>
      <c r="AI174">
        <v>1661</v>
      </c>
      <c r="AL174" s="12">
        <v>1661</v>
      </c>
    </row>
    <row r="175" spans="1:39" ht="16" thickBot="1" x14ac:dyDescent="0.4">
      <c r="A175">
        <v>1670</v>
      </c>
      <c r="B175">
        <v>103.18208850000001</v>
      </c>
      <c r="C175">
        <v>182.8699226</v>
      </c>
      <c r="D175">
        <v>4.5599999999999996</v>
      </c>
      <c r="E175">
        <v>2698.25</v>
      </c>
      <c r="F175">
        <v>20.3</v>
      </c>
      <c r="G175">
        <v>57.8</v>
      </c>
      <c r="H175">
        <v>52</v>
      </c>
      <c r="I175" s="1">
        <v>4579</v>
      </c>
      <c r="J175" t="s">
        <v>222</v>
      </c>
      <c r="K175" t="s">
        <v>10</v>
      </c>
      <c r="M175">
        <v>1</v>
      </c>
      <c r="N175" s="11">
        <v>721</v>
      </c>
      <c r="O175" s="11">
        <v>8400</v>
      </c>
      <c r="P175" s="11">
        <v>66</v>
      </c>
      <c r="Q175">
        <v>345</v>
      </c>
      <c r="R175">
        <f t="shared" si="4"/>
        <v>175</v>
      </c>
      <c r="S175" s="5">
        <v>4579</v>
      </c>
      <c r="T175" s="5">
        <v>1</v>
      </c>
      <c r="U175" s="5" t="s">
        <v>9</v>
      </c>
      <c r="V175" s="4" t="s">
        <v>10</v>
      </c>
      <c r="W175" s="4">
        <v>1</v>
      </c>
      <c r="X175" s="5">
        <v>6</v>
      </c>
      <c r="Y175" s="4">
        <v>16</v>
      </c>
      <c r="Z175" s="4">
        <v>24.8</v>
      </c>
      <c r="AA175" s="4">
        <v>11.5</v>
      </c>
      <c r="AB175" s="5">
        <v>528</v>
      </c>
      <c r="AC175" s="5">
        <v>527.5</v>
      </c>
      <c r="AD175" s="4">
        <v>1.3</v>
      </c>
      <c r="AE175" s="7">
        <v>527</v>
      </c>
      <c r="AF175" s="4">
        <v>1.3</v>
      </c>
      <c r="AG175" s="4">
        <f t="shared" si="5"/>
        <v>-0.125</v>
      </c>
      <c r="AI175">
        <v>1670</v>
      </c>
      <c r="AL175" s="12">
        <v>1670</v>
      </c>
    </row>
    <row r="176" spans="1:39" ht="16" thickBot="1" x14ac:dyDescent="0.4">
      <c r="A176">
        <v>1685</v>
      </c>
      <c r="B176">
        <v>129.04616469999999</v>
      </c>
      <c r="C176">
        <v>114.6921997</v>
      </c>
      <c r="D176">
        <v>0.499</v>
      </c>
      <c r="E176">
        <v>425.11</v>
      </c>
      <c r="F176">
        <v>15.1</v>
      </c>
      <c r="G176">
        <v>17.899999999999999</v>
      </c>
      <c r="H176">
        <v>16.600000000000001</v>
      </c>
      <c r="I176" s="1">
        <v>3428</v>
      </c>
      <c r="J176" t="s">
        <v>222</v>
      </c>
      <c r="K176" t="s">
        <v>10</v>
      </c>
      <c r="M176">
        <v>1</v>
      </c>
      <c r="N176" s="11">
        <v>721</v>
      </c>
      <c r="O176" s="11">
        <v>8400</v>
      </c>
      <c r="P176" s="11">
        <v>66</v>
      </c>
      <c r="Q176">
        <v>30</v>
      </c>
      <c r="R176">
        <f t="shared" si="4"/>
        <v>176</v>
      </c>
      <c r="S176" s="5">
        <v>3428</v>
      </c>
      <c r="T176" s="5">
        <v>1</v>
      </c>
      <c r="U176" s="5" t="s">
        <v>9</v>
      </c>
      <c r="V176" s="4" t="s">
        <v>10</v>
      </c>
      <c r="W176" s="4">
        <v>1</v>
      </c>
      <c r="X176" s="5">
        <v>5</v>
      </c>
      <c r="Y176" s="4">
        <v>2</v>
      </c>
      <c r="Z176" s="4">
        <v>9.6999999999999993</v>
      </c>
      <c r="AA176" s="4">
        <v>1.9</v>
      </c>
      <c r="AB176" s="5">
        <v>171.5</v>
      </c>
      <c r="AC176" s="5">
        <v>169</v>
      </c>
      <c r="AD176" s="4">
        <v>1.3</v>
      </c>
      <c r="AE176" s="7">
        <v>174</v>
      </c>
      <c r="AF176" s="7">
        <v>1.3</v>
      </c>
      <c r="AG176" s="4">
        <f t="shared" si="5"/>
        <v>0.3125</v>
      </c>
      <c r="AI176">
        <v>1685</v>
      </c>
      <c r="AL176" s="12">
        <v>1685</v>
      </c>
    </row>
    <row r="177" spans="1:38" ht="16" thickBot="1" x14ac:dyDescent="0.4">
      <c r="A177">
        <v>1713</v>
      </c>
      <c r="B177">
        <v>108.6446935</v>
      </c>
      <c r="C177">
        <v>189.57523230000001</v>
      </c>
      <c r="D177">
        <v>8.6199999999999999E-2</v>
      </c>
      <c r="E177">
        <v>117.55</v>
      </c>
      <c r="F177">
        <v>10.1</v>
      </c>
      <c r="G177">
        <v>10.3</v>
      </c>
      <c r="H177">
        <v>9.81</v>
      </c>
      <c r="I177" s="1">
        <v>3930</v>
      </c>
      <c r="J177" t="s">
        <v>222</v>
      </c>
      <c r="K177" t="s">
        <v>10</v>
      </c>
      <c r="M177">
        <v>1</v>
      </c>
      <c r="N177" s="11">
        <v>721</v>
      </c>
      <c r="O177" s="11">
        <v>8400</v>
      </c>
      <c r="P177" s="11">
        <v>66</v>
      </c>
      <c r="Q177">
        <v>160</v>
      </c>
      <c r="R177">
        <f t="shared" si="4"/>
        <v>177</v>
      </c>
      <c r="S177" s="5">
        <v>3930</v>
      </c>
      <c r="T177" s="5">
        <v>1</v>
      </c>
      <c r="U177" s="5" t="s">
        <v>9</v>
      </c>
      <c r="V177" s="4" t="s">
        <v>10</v>
      </c>
      <c r="W177" s="4">
        <v>1</v>
      </c>
      <c r="X177" s="5">
        <v>5</v>
      </c>
      <c r="Y177" s="4">
        <v>21</v>
      </c>
      <c r="Z177" s="4">
        <v>6</v>
      </c>
      <c r="AA177" s="4">
        <v>3.2</v>
      </c>
      <c r="AB177" s="5">
        <v>101</v>
      </c>
      <c r="AC177" s="5">
        <v>100.5</v>
      </c>
      <c r="AD177" s="4">
        <v>1.3</v>
      </c>
      <c r="AE177" s="7">
        <v>101</v>
      </c>
      <c r="AF177" s="4">
        <v>1.3</v>
      </c>
      <c r="AG177" s="4">
        <f t="shared" si="5"/>
        <v>0</v>
      </c>
      <c r="AI177">
        <v>1713</v>
      </c>
      <c r="AL177" s="12">
        <v>1713</v>
      </c>
    </row>
    <row r="178" spans="1:38" ht="16" thickBot="1" x14ac:dyDescent="0.4">
      <c r="A178">
        <v>1730</v>
      </c>
      <c r="B178">
        <v>45.572660630000001</v>
      </c>
      <c r="C178">
        <v>178.3992701</v>
      </c>
      <c r="D178">
        <v>0.29799999999999999</v>
      </c>
      <c r="E178">
        <v>197.12</v>
      </c>
      <c r="F178">
        <v>16.8</v>
      </c>
      <c r="G178">
        <v>15.5</v>
      </c>
      <c r="H178">
        <v>16.600000000000001</v>
      </c>
      <c r="I178" s="1">
        <v>4659</v>
      </c>
      <c r="J178" t="s">
        <v>222</v>
      </c>
      <c r="K178" t="s">
        <v>10</v>
      </c>
      <c r="M178">
        <v>1</v>
      </c>
      <c r="N178" s="11">
        <v>721</v>
      </c>
      <c r="O178" s="11">
        <v>8400</v>
      </c>
      <c r="P178" s="11">
        <v>66</v>
      </c>
      <c r="Q178">
        <v>391</v>
      </c>
      <c r="R178">
        <f t="shared" si="4"/>
        <v>178</v>
      </c>
      <c r="S178" s="5">
        <v>4659</v>
      </c>
      <c r="T178" s="5">
        <v>1</v>
      </c>
      <c r="U178" s="5" t="s">
        <v>9</v>
      </c>
      <c r="V178" s="4" t="s">
        <v>10</v>
      </c>
      <c r="W178" s="4">
        <v>1</v>
      </c>
      <c r="X178" s="5">
        <v>6</v>
      </c>
      <c r="Y178" s="4">
        <v>18</v>
      </c>
      <c r="Z178" s="4">
        <v>6.3</v>
      </c>
      <c r="AA178" s="4">
        <v>11.6</v>
      </c>
      <c r="AB178" s="5">
        <v>147</v>
      </c>
      <c r="AC178" s="5">
        <v>148</v>
      </c>
      <c r="AD178" s="4">
        <v>1.3</v>
      </c>
      <c r="AE178" s="7">
        <v>160</v>
      </c>
      <c r="AF178" s="4">
        <v>1.3</v>
      </c>
      <c r="AG178" s="4">
        <f t="shared" si="5"/>
        <v>1.625</v>
      </c>
      <c r="AI178">
        <v>1730</v>
      </c>
      <c r="AL178" s="12">
        <v>1730</v>
      </c>
    </row>
    <row r="179" spans="1:38" ht="16" thickBot="1" x14ac:dyDescent="0.4">
      <c r="A179">
        <v>1747</v>
      </c>
      <c r="B179">
        <v>118.0939726</v>
      </c>
      <c r="C179">
        <v>106.2789318</v>
      </c>
      <c r="D179">
        <v>1.552</v>
      </c>
      <c r="E179">
        <v>467.16</v>
      </c>
      <c r="F179">
        <v>21.1</v>
      </c>
      <c r="G179">
        <v>33.700000000000003</v>
      </c>
      <c r="H179">
        <v>34.1</v>
      </c>
      <c r="I179" s="1">
        <v>6897</v>
      </c>
      <c r="J179" t="s">
        <v>222</v>
      </c>
      <c r="K179" t="s">
        <v>10</v>
      </c>
      <c r="M179">
        <v>1</v>
      </c>
      <c r="N179" s="11">
        <v>721</v>
      </c>
      <c r="O179" s="11">
        <v>8400</v>
      </c>
      <c r="P179" s="11">
        <v>66</v>
      </c>
      <c r="Q179">
        <v>460</v>
      </c>
      <c r="R179">
        <f t="shared" si="4"/>
        <v>179</v>
      </c>
      <c r="S179" s="5">
        <v>6897</v>
      </c>
      <c r="T179" s="5">
        <v>1</v>
      </c>
      <c r="U179" s="5" t="s">
        <v>9</v>
      </c>
      <c r="V179" s="4" t="s">
        <v>10</v>
      </c>
      <c r="W179" s="4">
        <v>1</v>
      </c>
      <c r="X179" s="5">
        <v>8</v>
      </c>
      <c r="Y179" s="4">
        <v>21</v>
      </c>
      <c r="Z179" s="4">
        <v>19.399999999999999</v>
      </c>
      <c r="AA179" s="4">
        <v>19.7</v>
      </c>
      <c r="AB179" s="5">
        <v>347</v>
      </c>
      <c r="AC179" s="5">
        <v>344.5</v>
      </c>
      <c r="AD179" s="4">
        <v>1.3</v>
      </c>
      <c r="AE179" s="7">
        <v>353</v>
      </c>
      <c r="AF179" s="7">
        <v>1.3</v>
      </c>
      <c r="AG179" s="4">
        <f t="shared" si="5"/>
        <v>0.75</v>
      </c>
      <c r="AI179">
        <v>1747</v>
      </c>
      <c r="AL179" s="12">
        <v>1747</v>
      </c>
    </row>
    <row r="180" spans="1:38" ht="16" thickBot="1" x14ac:dyDescent="0.4">
      <c r="A180">
        <v>1750</v>
      </c>
      <c r="B180">
        <v>93.032747999999998</v>
      </c>
      <c r="C180">
        <v>153.5543217</v>
      </c>
      <c r="D180">
        <v>1.34</v>
      </c>
      <c r="E180">
        <v>519.48</v>
      </c>
      <c r="F180">
        <v>18.2</v>
      </c>
      <c r="G180">
        <v>32.799999999999997</v>
      </c>
      <c r="H180">
        <v>32.1</v>
      </c>
      <c r="I180" s="1">
        <v>4530</v>
      </c>
      <c r="J180" t="s">
        <v>222</v>
      </c>
      <c r="K180" t="s">
        <v>10</v>
      </c>
      <c r="M180">
        <v>1</v>
      </c>
      <c r="N180" s="11">
        <v>721</v>
      </c>
      <c r="O180" s="11">
        <v>8400</v>
      </c>
      <c r="P180" s="11">
        <v>66</v>
      </c>
      <c r="Q180">
        <v>310</v>
      </c>
      <c r="R180">
        <f t="shared" si="4"/>
        <v>180</v>
      </c>
      <c r="S180" s="5">
        <v>4530</v>
      </c>
      <c r="T180" s="5">
        <v>1</v>
      </c>
      <c r="U180" s="5" t="s">
        <v>9</v>
      </c>
      <c r="V180" s="4" t="s">
        <v>10</v>
      </c>
      <c r="W180" s="4">
        <v>1</v>
      </c>
      <c r="X180" s="5">
        <v>6</v>
      </c>
      <c r="Y180" s="4">
        <v>15</v>
      </c>
      <c r="Z180" s="4">
        <v>12.8</v>
      </c>
      <c r="AA180" s="4">
        <v>4.5999999999999996</v>
      </c>
      <c r="AB180" s="5">
        <v>329.5</v>
      </c>
      <c r="AC180" s="5">
        <v>331</v>
      </c>
      <c r="AD180" s="4">
        <v>1.3</v>
      </c>
      <c r="AE180" s="7">
        <v>333</v>
      </c>
      <c r="AF180" s="4">
        <v>1.3</v>
      </c>
      <c r="AG180" s="4">
        <f t="shared" si="5"/>
        <v>0.4375</v>
      </c>
      <c r="AI180">
        <v>1750</v>
      </c>
      <c r="AL180" s="12">
        <v>1750</v>
      </c>
    </row>
    <row r="181" spans="1:38" ht="16" thickBot="1" x14ac:dyDescent="0.4">
      <c r="A181">
        <v>1768</v>
      </c>
      <c r="B181">
        <v>113.8402502</v>
      </c>
      <c r="C181">
        <v>120.7202511</v>
      </c>
      <c r="D181">
        <v>0.34100000000000003</v>
      </c>
      <c r="E181">
        <v>245.17</v>
      </c>
      <c r="F181">
        <v>16.8</v>
      </c>
      <c r="G181">
        <v>13.1</v>
      </c>
      <c r="H181">
        <v>12.8</v>
      </c>
      <c r="I181" s="1">
        <v>3402</v>
      </c>
      <c r="J181" t="s">
        <v>222</v>
      </c>
      <c r="K181" t="s">
        <v>10</v>
      </c>
      <c r="M181">
        <v>1</v>
      </c>
      <c r="N181" s="11">
        <v>721</v>
      </c>
      <c r="O181" s="11">
        <v>8400</v>
      </c>
      <c r="P181" s="11">
        <v>66</v>
      </c>
      <c r="Q181">
        <v>11</v>
      </c>
      <c r="R181">
        <f t="shared" si="4"/>
        <v>181</v>
      </c>
      <c r="S181" s="5">
        <v>3402</v>
      </c>
      <c r="T181" s="5">
        <v>3</v>
      </c>
      <c r="U181" s="5" t="s">
        <v>9</v>
      </c>
      <c r="V181" s="4" t="s">
        <v>10</v>
      </c>
      <c r="W181" s="4">
        <v>1</v>
      </c>
      <c r="X181" s="5">
        <v>5</v>
      </c>
      <c r="Y181" s="4">
        <v>1</v>
      </c>
      <c r="Z181" s="4">
        <v>14.2</v>
      </c>
      <c r="AA181" s="4">
        <v>14.3</v>
      </c>
      <c r="AB181" s="5">
        <v>136</v>
      </c>
      <c r="AC181" s="5">
        <v>135.5</v>
      </c>
      <c r="AD181" s="4">
        <v>1.3</v>
      </c>
      <c r="AE181" s="7">
        <v>136</v>
      </c>
      <c r="AF181" s="7">
        <v>1.3</v>
      </c>
      <c r="AG181" s="4">
        <f t="shared" si="5"/>
        <v>0</v>
      </c>
      <c r="AI181">
        <v>1768</v>
      </c>
      <c r="AL181" s="12">
        <v>1768</v>
      </c>
    </row>
    <row r="182" spans="1:38" ht="16" thickBot="1" x14ac:dyDescent="0.4">
      <c r="A182">
        <v>1772</v>
      </c>
      <c r="B182">
        <v>132.89963130000001</v>
      </c>
      <c r="C182">
        <v>124.89747319999999</v>
      </c>
      <c r="D182">
        <v>0.25</v>
      </c>
      <c r="E182">
        <v>280.24</v>
      </c>
      <c r="F182">
        <v>16.7</v>
      </c>
      <c r="G182">
        <v>15</v>
      </c>
      <c r="H182">
        <v>14.8</v>
      </c>
      <c r="I182" s="1">
        <v>3437</v>
      </c>
      <c r="J182" t="s">
        <v>222</v>
      </c>
      <c r="K182" t="s">
        <v>14</v>
      </c>
      <c r="M182">
        <v>1</v>
      </c>
      <c r="N182" s="11">
        <v>801</v>
      </c>
      <c r="O182" s="11">
        <v>9500</v>
      </c>
      <c r="P182" s="11">
        <v>66</v>
      </c>
      <c r="Q182">
        <v>34</v>
      </c>
      <c r="R182">
        <f t="shared" si="4"/>
        <v>182</v>
      </c>
      <c r="S182" s="5">
        <v>3437</v>
      </c>
      <c r="T182" s="5">
        <v>1</v>
      </c>
      <c r="U182" s="5" t="s">
        <v>9</v>
      </c>
      <c r="V182" s="4" t="s">
        <v>14</v>
      </c>
      <c r="W182" s="4">
        <v>2</v>
      </c>
      <c r="X182" s="5">
        <v>5</v>
      </c>
      <c r="Y182" s="4">
        <v>2</v>
      </c>
      <c r="Z182" s="4">
        <v>15</v>
      </c>
      <c r="AA182" s="4">
        <v>12.8</v>
      </c>
      <c r="AB182" s="5">
        <v>151</v>
      </c>
      <c r="AC182" s="5">
        <v>153.5</v>
      </c>
      <c r="AD182" s="4">
        <v>1.3</v>
      </c>
      <c r="AE182" s="7">
        <v>169</v>
      </c>
      <c r="AF182" s="7">
        <v>1.3</v>
      </c>
      <c r="AG182" s="4">
        <f t="shared" si="5"/>
        <v>2.25</v>
      </c>
      <c r="AI182">
        <v>1772</v>
      </c>
      <c r="AL182" s="12">
        <v>1772</v>
      </c>
    </row>
    <row r="183" spans="1:38" ht="16" thickBot="1" x14ac:dyDescent="0.4">
      <c r="A183">
        <v>1776</v>
      </c>
      <c r="B183">
        <v>117.9449181</v>
      </c>
      <c r="C183">
        <v>185.1204449</v>
      </c>
      <c r="D183">
        <v>2.5110000000000001</v>
      </c>
      <c r="E183">
        <v>1399.1</v>
      </c>
      <c r="F183">
        <v>22.2</v>
      </c>
      <c r="G183">
        <v>36.700000000000003</v>
      </c>
      <c r="H183">
        <v>37.1</v>
      </c>
      <c r="I183" s="1">
        <v>3887</v>
      </c>
      <c r="J183" t="s">
        <v>222</v>
      </c>
      <c r="K183" t="s">
        <v>14</v>
      </c>
      <c r="M183">
        <v>1</v>
      </c>
      <c r="N183" s="11">
        <v>801</v>
      </c>
      <c r="O183" s="11">
        <v>9500</v>
      </c>
      <c r="P183" s="11">
        <v>66</v>
      </c>
      <c r="Q183">
        <v>147</v>
      </c>
      <c r="R183">
        <f t="shared" si="4"/>
        <v>183</v>
      </c>
      <c r="S183" s="5">
        <v>3887</v>
      </c>
      <c r="T183" s="5">
        <v>1</v>
      </c>
      <c r="U183" s="5" t="s">
        <v>9</v>
      </c>
      <c r="V183" s="4" t="s">
        <v>14</v>
      </c>
      <c r="W183" s="4">
        <v>2</v>
      </c>
      <c r="X183" s="5">
        <v>5</v>
      </c>
      <c r="Y183" s="4">
        <v>20</v>
      </c>
      <c r="Z183" s="4">
        <v>11.4</v>
      </c>
      <c r="AA183" s="4">
        <v>17.8</v>
      </c>
      <c r="AB183" s="5">
        <v>310</v>
      </c>
      <c r="AC183" s="5">
        <v>328</v>
      </c>
      <c r="AD183" s="4">
        <v>1.3</v>
      </c>
      <c r="AE183" s="7">
        <v>395</v>
      </c>
      <c r="AF183" s="4">
        <v>1.3</v>
      </c>
      <c r="AG183" s="4">
        <f t="shared" si="5"/>
        <v>10.625</v>
      </c>
      <c r="AI183">
        <v>1776</v>
      </c>
      <c r="AL183" s="12">
        <v>1776</v>
      </c>
    </row>
    <row r="184" spans="1:38" ht="16" thickBot="1" x14ac:dyDescent="0.4">
      <c r="A184">
        <v>1777</v>
      </c>
      <c r="B184">
        <v>101.6421216</v>
      </c>
      <c r="C184">
        <v>195.32006720000001</v>
      </c>
      <c r="D184">
        <v>0.16800000000000001</v>
      </c>
      <c r="E184">
        <v>128.61000000000001</v>
      </c>
      <c r="F184">
        <v>15.7</v>
      </c>
      <c r="G184">
        <v>13.2</v>
      </c>
      <c r="H184">
        <v>12.8</v>
      </c>
      <c r="I184" s="1">
        <v>4984</v>
      </c>
      <c r="J184" t="s">
        <v>222</v>
      </c>
      <c r="K184" t="s">
        <v>10</v>
      </c>
      <c r="M184">
        <v>1</v>
      </c>
      <c r="N184" s="11">
        <v>721</v>
      </c>
      <c r="O184" s="11">
        <v>8400</v>
      </c>
      <c r="P184" s="11">
        <v>66</v>
      </c>
      <c r="Q184">
        <v>440</v>
      </c>
      <c r="R184">
        <f t="shared" si="4"/>
        <v>184</v>
      </c>
      <c r="S184" s="5">
        <v>4984</v>
      </c>
      <c r="T184" s="5">
        <v>1</v>
      </c>
      <c r="U184" s="5" t="s">
        <v>9</v>
      </c>
      <c r="V184" s="4" t="s">
        <v>10</v>
      </c>
      <c r="W184" s="4">
        <v>1</v>
      </c>
      <c r="X184" s="5">
        <v>6</v>
      </c>
      <c r="Y184" s="4">
        <v>25</v>
      </c>
      <c r="Z184" s="4">
        <v>22.7</v>
      </c>
      <c r="AA184" s="4">
        <v>3.3</v>
      </c>
      <c r="AB184" s="5">
        <v>130</v>
      </c>
      <c r="AC184" s="5">
        <v>127</v>
      </c>
      <c r="AD184" s="4">
        <v>1.3</v>
      </c>
      <c r="AE184" s="7">
        <v>128</v>
      </c>
      <c r="AF184" s="7">
        <v>1.3</v>
      </c>
      <c r="AG184" s="4">
        <f t="shared" si="5"/>
        <v>-0.25</v>
      </c>
      <c r="AI184">
        <v>1777</v>
      </c>
      <c r="AL184" s="12">
        <v>1777</v>
      </c>
    </row>
    <row r="185" spans="1:38" ht="16" thickBot="1" x14ac:dyDescent="0.4">
      <c r="A185">
        <v>1788</v>
      </c>
      <c r="B185">
        <v>69.008875029999999</v>
      </c>
      <c r="C185">
        <v>135.7547175</v>
      </c>
      <c r="D185">
        <v>0.35</v>
      </c>
      <c r="E185">
        <v>244.22</v>
      </c>
      <c r="F185">
        <v>16.899999999999999</v>
      </c>
      <c r="G185">
        <v>16.100000000000001</v>
      </c>
      <c r="H185">
        <v>16.3</v>
      </c>
      <c r="I185" s="1">
        <v>4254</v>
      </c>
      <c r="J185" t="s">
        <v>222</v>
      </c>
      <c r="K185" t="s">
        <v>10</v>
      </c>
      <c r="M185">
        <v>1</v>
      </c>
      <c r="N185" s="11">
        <v>721</v>
      </c>
      <c r="O185" s="11">
        <v>8400</v>
      </c>
      <c r="P185" s="11">
        <v>66</v>
      </c>
      <c r="Q185">
        <v>241</v>
      </c>
      <c r="R185">
        <f t="shared" si="4"/>
        <v>185</v>
      </c>
      <c r="S185" s="5">
        <v>4254</v>
      </c>
      <c r="T185" s="5">
        <v>1</v>
      </c>
      <c r="U185" s="5" t="s">
        <v>9</v>
      </c>
      <c r="V185" s="4" t="s">
        <v>10</v>
      </c>
      <c r="W185" s="4">
        <v>1</v>
      </c>
      <c r="X185" s="5">
        <v>6</v>
      </c>
      <c r="Y185" s="4">
        <v>7</v>
      </c>
      <c r="Z185" s="4">
        <v>10.5</v>
      </c>
      <c r="AA185" s="4">
        <v>6.9</v>
      </c>
      <c r="AB185" s="5">
        <v>164</v>
      </c>
      <c r="AC185" s="5">
        <v>165</v>
      </c>
      <c r="AD185" s="4">
        <v>1.3</v>
      </c>
      <c r="AE185" s="7">
        <v>168</v>
      </c>
      <c r="AF185" s="4">
        <v>1.3</v>
      </c>
      <c r="AG185" s="4">
        <f t="shared" si="5"/>
        <v>0.5</v>
      </c>
      <c r="AI185">
        <v>1788</v>
      </c>
      <c r="AL185" s="12">
        <v>1788</v>
      </c>
    </row>
    <row r="186" spans="1:38" ht="16" thickBot="1" x14ac:dyDescent="0.4">
      <c r="A186">
        <v>1807</v>
      </c>
      <c r="B186">
        <v>93.693839319999995</v>
      </c>
      <c r="C186">
        <v>127.9525891</v>
      </c>
      <c r="D186">
        <v>0.71499999999999997</v>
      </c>
      <c r="E186">
        <v>353.16</v>
      </c>
      <c r="F186">
        <v>22.1</v>
      </c>
      <c r="G186">
        <v>20.3</v>
      </c>
      <c r="H186">
        <v>19.2</v>
      </c>
      <c r="I186" s="1">
        <v>4241</v>
      </c>
      <c r="J186" t="s">
        <v>222</v>
      </c>
      <c r="K186" t="s">
        <v>10</v>
      </c>
      <c r="M186">
        <v>1</v>
      </c>
      <c r="N186" s="11">
        <v>721</v>
      </c>
      <c r="O186" s="11">
        <v>8400</v>
      </c>
      <c r="P186" s="11">
        <v>66</v>
      </c>
      <c r="Q186">
        <v>233</v>
      </c>
      <c r="R186">
        <f t="shared" si="4"/>
        <v>186</v>
      </c>
      <c r="S186" s="5">
        <v>4241</v>
      </c>
      <c r="T186" s="5">
        <v>1</v>
      </c>
      <c r="U186" s="5" t="s">
        <v>9</v>
      </c>
      <c r="V186" s="4" t="s">
        <v>10</v>
      </c>
      <c r="W186" s="4">
        <v>1</v>
      </c>
      <c r="X186" s="5">
        <v>6</v>
      </c>
      <c r="Y186" s="4">
        <v>6</v>
      </c>
      <c r="Z186" s="4">
        <v>12.7</v>
      </c>
      <c r="AA186" s="4">
        <v>0.3</v>
      </c>
      <c r="AB186" s="5">
        <v>207</v>
      </c>
      <c r="AC186" s="5">
        <v>206.5</v>
      </c>
      <c r="AD186" s="4">
        <v>1.3</v>
      </c>
      <c r="AE186" s="7">
        <v>208</v>
      </c>
      <c r="AF186" s="4">
        <v>1.3</v>
      </c>
      <c r="AG186" s="4">
        <f t="shared" si="5"/>
        <v>0.125</v>
      </c>
      <c r="AI186">
        <v>1807</v>
      </c>
      <c r="AL186" s="12">
        <v>1807</v>
      </c>
    </row>
    <row r="187" spans="1:38" ht="16" thickBot="1" x14ac:dyDescent="0.4">
      <c r="A187">
        <v>1808</v>
      </c>
      <c r="B187">
        <v>112.0226456</v>
      </c>
      <c r="C187">
        <v>119.33274160000001</v>
      </c>
      <c r="D187">
        <v>0.92200000000000004</v>
      </c>
      <c r="E187">
        <v>260.39999999999998</v>
      </c>
      <c r="F187">
        <v>21.7</v>
      </c>
      <c r="G187">
        <v>25.6</v>
      </c>
      <c r="H187">
        <v>13.9</v>
      </c>
      <c r="I187" s="1">
        <v>3403</v>
      </c>
      <c r="J187" t="s">
        <v>222</v>
      </c>
      <c r="K187" t="s">
        <v>10</v>
      </c>
      <c r="M187">
        <v>1</v>
      </c>
      <c r="N187" s="11">
        <v>721</v>
      </c>
      <c r="O187" s="11">
        <v>8400</v>
      </c>
      <c r="P187" s="11">
        <v>66</v>
      </c>
      <c r="Q187">
        <v>12</v>
      </c>
      <c r="R187">
        <f t="shared" si="4"/>
        <v>187</v>
      </c>
      <c r="S187" s="5">
        <v>3403</v>
      </c>
      <c r="T187" s="5">
        <v>1</v>
      </c>
      <c r="U187" s="5" t="s">
        <v>9</v>
      </c>
      <c r="V187" s="4" t="s">
        <v>10</v>
      </c>
      <c r="W187" s="4">
        <v>1</v>
      </c>
      <c r="X187" s="5">
        <v>5</v>
      </c>
      <c r="Y187" s="4">
        <v>1</v>
      </c>
      <c r="Z187" s="4">
        <v>12.7</v>
      </c>
      <c r="AA187" s="4">
        <v>13.5</v>
      </c>
      <c r="AB187" s="5">
        <v>256</v>
      </c>
      <c r="AC187" s="5">
        <v>254</v>
      </c>
      <c r="AD187" s="4">
        <v>1.3</v>
      </c>
      <c r="AE187" s="7">
        <v>255</v>
      </c>
      <c r="AF187" s="7">
        <v>1.3</v>
      </c>
      <c r="AG187" s="4">
        <f t="shared" si="5"/>
        <v>-0.125</v>
      </c>
      <c r="AI187">
        <v>1808</v>
      </c>
      <c r="AL187" s="12">
        <v>1808</v>
      </c>
    </row>
    <row r="188" spans="1:38" ht="16" thickBot="1" x14ac:dyDescent="0.4">
      <c r="A188">
        <v>1821</v>
      </c>
      <c r="B188">
        <v>48.775562149999999</v>
      </c>
      <c r="C188">
        <v>112.70391770000001</v>
      </c>
      <c r="D188">
        <v>0.27200000000000002</v>
      </c>
      <c r="E188">
        <v>189.82</v>
      </c>
      <c r="F188">
        <v>12.9</v>
      </c>
      <c r="G188">
        <v>14</v>
      </c>
      <c r="H188">
        <v>12.1</v>
      </c>
      <c r="I188" s="1">
        <v>4189</v>
      </c>
      <c r="J188" t="s">
        <v>222</v>
      </c>
      <c r="K188" t="s">
        <v>10</v>
      </c>
      <c r="M188">
        <v>1</v>
      </c>
      <c r="N188" s="11">
        <v>721</v>
      </c>
      <c r="O188" s="11">
        <v>8400</v>
      </c>
      <c r="P188" s="11">
        <v>66</v>
      </c>
      <c r="Q188">
        <v>199</v>
      </c>
      <c r="R188">
        <f t="shared" si="4"/>
        <v>188</v>
      </c>
      <c r="S188" s="5">
        <v>4189</v>
      </c>
      <c r="T188" s="5">
        <v>1</v>
      </c>
      <c r="U188" s="5" t="s">
        <v>9</v>
      </c>
      <c r="V188" s="4" t="s">
        <v>10</v>
      </c>
      <c r="W188" s="4">
        <v>1</v>
      </c>
      <c r="X188" s="5">
        <v>6</v>
      </c>
      <c r="Y188" s="4">
        <v>3</v>
      </c>
      <c r="Z188" s="4">
        <v>8</v>
      </c>
      <c r="AA188" s="4">
        <v>6.8</v>
      </c>
      <c r="AB188" s="5">
        <v>142</v>
      </c>
      <c r="AC188" s="5">
        <v>141</v>
      </c>
      <c r="AD188" s="4">
        <v>1.3</v>
      </c>
      <c r="AE188" s="7">
        <v>143</v>
      </c>
      <c r="AF188" s="4">
        <v>1.3</v>
      </c>
      <c r="AG188" s="4">
        <f t="shared" si="5"/>
        <v>0.125</v>
      </c>
      <c r="AI188">
        <v>1821</v>
      </c>
      <c r="AL188" s="12">
        <v>1821</v>
      </c>
    </row>
    <row r="189" spans="1:38" ht="16" thickBot="1" x14ac:dyDescent="0.4">
      <c r="A189">
        <v>1824</v>
      </c>
      <c r="B189">
        <v>97.234213080000004</v>
      </c>
      <c r="C189">
        <v>152.86085249999999</v>
      </c>
      <c r="D189">
        <v>0.46600000000000003</v>
      </c>
      <c r="E189">
        <v>211.26</v>
      </c>
      <c r="F189">
        <v>17.3</v>
      </c>
      <c r="G189">
        <v>20.399999999999999</v>
      </c>
      <c r="H189">
        <v>19.600000000000001</v>
      </c>
      <c r="I189" s="1">
        <v>4563</v>
      </c>
      <c r="J189" t="s">
        <v>222</v>
      </c>
      <c r="K189" t="s">
        <v>10</v>
      </c>
      <c r="M189">
        <v>1</v>
      </c>
      <c r="N189" s="11">
        <v>721</v>
      </c>
      <c r="O189" s="11">
        <v>8400</v>
      </c>
      <c r="P189" s="11">
        <v>66</v>
      </c>
      <c r="Q189">
        <v>329</v>
      </c>
      <c r="R189">
        <f t="shared" si="4"/>
        <v>189</v>
      </c>
      <c r="S189" s="5">
        <v>4563</v>
      </c>
      <c r="T189" s="5">
        <v>1</v>
      </c>
      <c r="U189" s="5" t="s">
        <v>9</v>
      </c>
      <c r="V189" s="4" t="s">
        <v>10</v>
      </c>
      <c r="W189" s="4">
        <v>1</v>
      </c>
      <c r="X189" s="5">
        <v>6</v>
      </c>
      <c r="Y189" s="4">
        <v>15</v>
      </c>
      <c r="Z189" s="4">
        <v>16.899999999999999</v>
      </c>
      <c r="AA189" s="4">
        <v>4</v>
      </c>
      <c r="AB189" s="5">
        <v>209</v>
      </c>
      <c r="AC189" s="5">
        <v>207.5</v>
      </c>
      <c r="AD189" s="4">
        <v>1.3</v>
      </c>
      <c r="AE189" s="7">
        <v>209</v>
      </c>
      <c r="AF189" s="4">
        <v>1.3</v>
      </c>
      <c r="AG189" s="4">
        <f t="shared" si="5"/>
        <v>0</v>
      </c>
      <c r="AI189">
        <v>1824</v>
      </c>
      <c r="AL189" s="12">
        <v>1824</v>
      </c>
    </row>
    <row r="190" spans="1:38" ht="16" thickBot="1" x14ac:dyDescent="0.4">
      <c r="A190">
        <v>1826</v>
      </c>
      <c r="B190">
        <v>91.737163480000007</v>
      </c>
      <c r="C190">
        <v>193.15963149999999</v>
      </c>
      <c r="D190">
        <v>2.016</v>
      </c>
      <c r="E190">
        <v>626.53</v>
      </c>
      <c r="F190">
        <v>20.399999999999999</v>
      </c>
      <c r="G190">
        <v>39.1</v>
      </c>
      <c r="H190">
        <v>39.299999999999997</v>
      </c>
      <c r="I190" s="1">
        <v>4965</v>
      </c>
      <c r="J190" t="s">
        <v>222</v>
      </c>
      <c r="K190" t="s">
        <v>10</v>
      </c>
      <c r="M190">
        <v>1</v>
      </c>
      <c r="N190" s="11">
        <v>721</v>
      </c>
      <c r="O190" s="11">
        <v>8400</v>
      </c>
      <c r="P190" s="11">
        <v>66</v>
      </c>
      <c r="Q190">
        <v>435</v>
      </c>
      <c r="R190">
        <f t="shared" si="4"/>
        <v>190</v>
      </c>
      <c r="S190" s="5">
        <v>4965</v>
      </c>
      <c r="T190" s="5">
        <v>1</v>
      </c>
      <c r="U190" s="5" t="s">
        <v>9</v>
      </c>
      <c r="V190" s="4" t="s">
        <v>10</v>
      </c>
      <c r="W190" s="4">
        <v>1</v>
      </c>
      <c r="X190" s="5">
        <v>6</v>
      </c>
      <c r="Y190" s="4">
        <v>25</v>
      </c>
      <c r="Z190" s="4">
        <v>11.9</v>
      </c>
      <c r="AA190" s="4">
        <v>6.9</v>
      </c>
      <c r="AB190" s="5">
        <v>388</v>
      </c>
      <c r="AC190" s="5">
        <v>392</v>
      </c>
      <c r="AD190" s="4">
        <v>1.3</v>
      </c>
      <c r="AE190" s="7">
        <v>402</v>
      </c>
      <c r="AF190" s="7">
        <v>1.3</v>
      </c>
      <c r="AG190" s="4">
        <f t="shared" si="5"/>
        <v>1.75</v>
      </c>
      <c r="AI190">
        <v>1826</v>
      </c>
      <c r="AL190" s="12">
        <v>1826</v>
      </c>
    </row>
    <row r="191" spans="1:38" ht="16" thickBot="1" x14ac:dyDescent="0.4">
      <c r="A191">
        <v>1832</v>
      </c>
      <c r="B191">
        <v>109.9116124</v>
      </c>
      <c r="C191">
        <v>164.50211179999999</v>
      </c>
      <c r="D191">
        <v>0.14799999999999999</v>
      </c>
      <c r="E191">
        <v>60.75</v>
      </c>
      <c r="F191">
        <v>9.4600000000000009</v>
      </c>
      <c r="G191">
        <v>14.1</v>
      </c>
      <c r="H191">
        <v>13.4</v>
      </c>
      <c r="I191" s="1">
        <v>3671</v>
      </c>
      <c r="J191" t="s">
        <v>222</v>
      </c>
      <c r="K191" t="s">
        <v>10</v>
      </c>
      <c r="M191">
        <v>1</v>
      </c>
      <c r="N191" s="11">
        <v>721</v>
      </c>
      <c r="O191" s="11">
        <v>8400</v>
      </c>
      <c r="P191" s="11">
        <v>66</v>
      </c>
      <c r="Q191">
        <v>96</v>
      </c>
      <c r="R191">
        <f t="shared" si="4"/>
        <v>191</v>
      </c>
      <c r="S191" s="5">
        <v>3671</v>
      </c>
      <c r="T191" s="5">
        <v>1</v>
      </c>
      <c r="U191" s="5" t="s">
        <v>9</v>
      </c>
      <c r="V191" s="4" t="s">
        <v>10</v>
      </c>
      <c r="W191" s="4">
        <v>1</v>
      </c>
      <c r="X191" s="5">
        <v>5</v>
      </c>
      <c r="Y191" s="4">
        <v>11</v>
      </c>
      <c r="Z191" s="4">
        <v>5.8</v>
      </c>
      <c r="AA191" s="4">
        <v>15.4</v>
      </c>
      <c r="AB191" s="5">
        <v>137</v>
      </c>
      <c r="AC191" s="5">
        <v>135</v>
      </c>
      <c r="AD191" s="4">
        <v>1.3</v>
      </c>
      <c r="AE191" s="7">
        <v>136</v>
      </c>
      <c r="AF191" s="7">
        <v>1.3</v>
      </c>
      <c r="AG191" s="4">
        <f t="shared" si="5"/>
        <v>-0.125</v>
      </c>
      <c r="AI191">
        <v>1832</v>
      </c>
      <c r="AL191" s="12">
        <v>1832</v>
      </c>
    </row>
    <row r="192" spans="1:38" ht="16" thickBot="1" x14ac:dyDescent="0.4">
      <c r="A192">
        <v>1847</v>
      </c>
      <c r="B192">
        <v>81.618761849999999</v>
      </c>
      <c r="C192">
        <v>192.09813360000001</v>
      </c>
      <c r="D192">
        <v>0.15</v>
      </c>
      <c r="E192">
        <v>91.27</v>
      </c>
      <c r="F192">
        <v>12.4</v>
      </c>
      <c r="G192">
        <v>13.5</v>
      </c>
      <c r="H192">
        <v>13.9</v>
      </c>
      <c r="I192" s="1">
        <v>4950</v>
      </c>
      <c r="J192" t="s">
        <v>222</v>
      </c>
      <c r="K192" t="s">
        <v>10</v>
      </c>
      <c r="M192">
        <v>1</v>
      </c>
      <c r="N192" s="11">
        <v>721</v>
      </c>
      <c r="O192" s="11">
        <v>8400</v>
      </c>
      <c r="P192" s="11">
        <v>66</v>
      </c>
      <c r="Q192">
        <v>429</v>
      </c>
      <c r="R192">
        <f t="shared" si="4"/>
        <v>192</v>
      </c>
      <c r="S192" s="5">
        <v>4950</v>
      </c>
      <c r="T192" s="5">
        <v>1</v>
      </c>
      <c r="U192" s="5" t="s">
        <v>9</v>
      </c>
      <c r="V192" s="4" t="s">
        <v>10</v>
      </c>
      <c r="W192" s="4">
        <v>1</v>
      </c>
      <c r="X192" s="5">
        <v>6</v>
      </c>
      <c r="Y192" s="4">
        <v>25</v>
      </c>
      <c r="Z192" s="4">
        <v>1.9</v>
      </c>
      <c r="AA192" s="4">
        <v>5.0999999999999996</v>
      </c>
      <c r="AB192" s="5">
        <v>139</v>
      </c>
      <c r="AC192" s="5">
        <v>137</v>
      </c>
      <c r="AD192" s="4">
        <v>1.3</v>
      </c>
      <c r="AE192" s="7">
        <v>141</v>
      </c>
      <c r="AF192" s="7">
        <v>1.3</v>
      </c>
      <c r="AG192" s="4">
        <f t="shared" si="5"/>
        <v>0.25</v>
      </c>
      <c r="AI192">
        <v>1847</v>
      </c>
      <c r="AL192" s="12">
        <v>1847</v>
      </c>
    </row>
    <row r="193" spans="1:38" ht="16" thickBot="1" x14ac:dyDescent="0.4">
      <c r="A193">
        <v>1859</v>
      </c>
      <c r="B193">
        <v>117.0760866</v>
      </c>
      <c r="C193">
        <v>139.0569855</v>
      </c>
      <c r="D193">
        <v>1.714</v>
      </c>
      <c r="E193">
        <v>602.72</v>
      </c>
      <c r="F193">
        <v>23</v>
      </c>
      <c r="G193">
        <v>34.1</v>
      </c>
      <c r="H193">
        <v>33.5</v>
      </c>
      <c r="I193" s="1">
        <v>3631</v>
      </c>
      <c r="J193" t="s">
        <v>222</v>
      </c>
      <c r="K193" t="s">
        <v>10</v>
      </c>
      <c r="M193">
        <v>1</v>
      </c>
      <c r="N193" s="11">
        <v>721</v>
      </c>
      <c r="O193" s="11">
        <v>8400</v>
      </c>
      <c r="P193" s="11">
        <v>66</v>
      </c>
      <c r="Q193">
        <v>70</v>
      </c>
      <c r="R193">
        <f t="shared" si="4"/>
        <v>193</v>
      </c>
      <c r="S193" s="5">
        <v>3631</v>
      </c>
      <c r="T193" s="5">
        <v>1</v>
      </c>
      <c r="U193" s="5" t="s">
        <v>9</v>
      </c>
      <c r="V193" s="4" t="s">
        <v>10</v>
      </c>
      <c r="W193" s="4">
        <v>1</v>
      </c>
      <c r="X193" s="5">
        <v>5</v>
      </c>
      <c r="Y193" s="4">
        <v>10</v>
      </c>
      <c r="Z193" s="4">
        <v>13.6</v>
      </c>
      <c r="AA193" s="4">
        <v>13.3</v>
      </c>
      <c r="AB193" s="5">
        <v>350</v>
      </c>
      <c r="AC193" s="5">
        <v>349</v>
      </c>
      <c r="AD193" s="4">
        <v>1.3</v>
      </c>
      <c r="AE193" s="7">
        <v>355</v>
      </c>
      <c r="AF193" s="7">
        <v>1.3</v>
      </c>
      <c r="AG193" s="4">
        <f t="shared" si="5"/>
        <v>0.625</v>
      </c>
      <c r="AI193">
        <v>1859</v>
      </c>
      <c r="AL193" s="12">
        <v>1859</v>
      </c>
    </row>
    <row r="194" spans="1:38" ht="16" thickBot="1" x14ac:dyDescent="0.4">
      <c r="A194">
        <v>1862</v>
      </c>
      <c r="B194">
        <v>76.792699760000005</v>
      </c>
      <c r="C194">
        <v>197.68431440000001</v>
      </c>
      <c r="D194">
        <v>2.86E-2</v>
      </c>
      <c r="E194">
        <v>55.13</v>
      </c>
      <c r="F194">
        <v>7.32</v>
      </c>
      <c r="G194">
        <v>5.76</v>
      </c>
      <c r="H194">
        <v>3.4</v>
      </c>
      <c r="I194" s="1">
        <v>4931</v>
      </c>
      <c r="J194" t="s">
        <v>222</v>
      </c>
      <c r="K194" t="s">
        <v>10</v>
      </c>
      <c r="M194">
        <v>1</v>
      </c>
      <c r="N194" s="11">
        <v>721</v>
      </c>
      <c r="O194" s="11">
        <v>8400</v>
      </c>
      <c r="P194" s="11">
        <v>66</v>
      </c>
      <c r="Q194">
        <v>416</v>
      </c>
      <c r="R194">
        <f t="shared" ref="R194:R257" si="6">MATCH(S194,I:I,0)</f>
        <v>194</v>
      </c>
      <c r="S194" s="5">
        <v>4931</v>
      </c>
      <c r="T194" s="5">
        <v>1</v>
      </c>
      <c r="U194" s="5" t="s">
        <v>9</v>
      </c>
      <c r="V194" s="4" t="s">
        <v>10</v>
      </c>
      <c r="W194" s="4">
        <v>1</v>
      </c>
      <c r="X194" s="5">
        <v>6</v>
      </c>
      <c r="Y194" s="4">
        <v>24</v>
      </c>
      <c r="Z194" s="4">
        <v>17.600000000000001</v>
      </c>
      <c r="AA194" s="4">
        <v>12.6</v>
      </c>
      <c r="AB194" s="5">
        <v>48</v>
      </c>
      <c r="AC194" s="5">
        <v>49.5</v>
      </c>
      <c r="AD194" s="4">
        <v>1.3</v>
      </c>
      <c r="AE194" s="7">
        <v>53</v>
      </c>
      <c r="AF194" s="7">
        <v>1.3</v>
      </c>
      <c r="AG194" s="4">
        <f t="shared" ref="AG194:AG257" si="7">(AE194-AB194)/8</f>
        <v>0.625</v>
      </c>
      <c r="AI194">
        <v>1862</v>
      </c>
      <c r="AL194" s="12">
        <v>1862</v>
      </c>
    </row>
    <row r="195" spans="1:38" ht="16" thickBot="1" x14ac:dyDescent="0.4">
      <c r="A195">
        <v>1871</v>
      </c>
      <c r="B195">
        <v>113.7440158</v>
      </c>
      <c r="C195">
        <v>188.7576483</v>
      </c>
      <c r="D195">
        <v>0.45</v>
      </c>
      <c r="E195">
        <v>289.20999999999998</v>
      </c>
      <c r="F195">
        <v>18.5</v>
      </c>
      <c r="G195">
        <v>20.399999999999999</v>
      </c>
      <c r="H195">
        <v>18.8</v>
      </c>
      <c r="I195" s="1">
        <v>3929</v>
      </c>
      <c r="J195" t="s">
        <v>222</v>
      </c>
      <c r="K195" t="s">
        <v>10</v>
      </c>
      <c r="M195">
        <v>1</v>
      </c>
      <c r="N195" s="11">
        <v>721</v>
      </c>
      <c r="O195" s="11">
        <v>8400</v>
      </c>
      <c r="P195" s="11">
        <v>66</v>
      </c>
      <c r="Q195">
        <v>159</v>
      </c>
      <c r="R195">
        <f t="shared" si="6"/>
        <v>195</v>
      </c>
      <c r="S195" s="5">
        <v>3929</v>
      </c>
      <c r="T195" s="5">
        <v>1</v>
      </c>
      <c r="U195" s="5" t="s">
        <v>9</v>
      </c>
      <c r="V195" s="4" t="s">
        <v>10</v>
      </c>
      <c r="W195" s="4">
        <v>1</v>
      </c>
      <c r="X195" s="5">
        <v>5</v>
      </c>
      <c r="Y195" s="4">
        <v>21</v>
      </c>
      <c r="Z195" s="4">
        <v>10.8</v>
      </c>
      <c r="AA195" s="4">
        <v>2.1</v>
      </c>
      <c r="AB195" s="5">
        <v>180</v>
      </c>
      <c r="AC195" s="5">
        <v>183</v>
      </c>
      <c r="AD195" s="4">
        <v>1.3</v>
      </c>
      <c r="AE195" s="7">
        <v>192</v>
      </c>
      <c r="AF195" s="4">
        <v>1.3</v>
      </c>
      <c r="AG195" s="4">
        <f t="shared" si="7"/>
        <v>1.5</v>
      </c>
      <c r="AI195">
        <v>1871</v>
      </c>
      <c r="AL195" s="12">
        <v>1871</v>
      </c>
    </row>
    <row r="196" spans="1:38" ht="16" thickBot="1" x14ac:dyDescent="0.4">
      <c r="A196">
        <v>1877</v>
      </c>
      <c r="B196">
        <v>135.27663870000001</v>
      </c>
      <c r="C196">
        <v>100.6822799</v>
      </c>
      <c r="D196">
        <v>0.501</v>
      </c>
      <c r="E196">
        <v>308.27999999999997</v>
      </c>
      <c r="F196">
        <v>16</v>
      </c>
      <c r="G196">
        <v>16.899999999999999</v>
      </c>
      <c r="H196">
        <v>17.2</v>
      </c>
      <c r="I196" s="1">
        <v>6964</v>
      </c>
      <c r="J196" t="s">
        <v>222</v>
      </c>
      <c r="K196" t="s">
        <v>14</v>
      </c>
      <c r="M196">
        <v>1</v>
      </c>
      <c r="N196" s="11">
        <v>801</v>
      </c>
      <c r="O196" s="11">
        <v>9500</v>
      </c>
      <c r="P196" s="11">
        <v>66</v>
      </c>
      <c r="Q196">
        <v>484</v>
      </c>
      <c r="R196">
        <f t="shared" si="6"/>
        <v>196</v>
      </c>
      <c r="S196" s="5">
        <v>6964</v>
      </c>
      <c r="T196" s="5">
        <v>1</v>
      </c>
      <c r="U196" s="5" t="s">
        <v>9</v>
      </c>
      <c r="V196" s="4" t="s">
        <v>14</v>
      </c>
      <c r="W196" s="4">
        <v>2</v>
      </c>
      <c r="X196" s="5">
        <v>8</v>
      </c>
      <c r="Y196" s="4">
        <v>22</v>
      </c>
      <c r="Z196" s="4">
        <v>12.2</v>
      </c>
      <c r="AA196" s="4">
        <v>10.8</v>
      </c>
      <c r="AB196" s="5">
        <v>124</v>
      </c>
      <c r="AC196" s="5">
        <v>135</v>
      </c>
      <c r="AD196" s="4">
        <v>1.3</v>
      </c>
      <c r="AE196" s="7">
        <v>176</v>
      </c>
      <c r="AF196" s="7">
        <v>1.3</v>
      </c>
      <c r="AG196" s="4">
        <f t="shared" si="7"/>
        <v>6.5</v>
      </c>
      <c r="AI196">
        <v>1877</v>
      </c>
      <c r="AL196" s="12">
        <v>1877</v>
      </c>
    </row>
    <row r="197" spans="1:38" ht="16" thickBot="1" x14ac:dyDescent="0.4">
      <c r="A197">
        <v>1880</v>
      </c>
      <c r="B197">
        <v>127.72353990000001</v>
      </c>
      <c r="C197">
        <v>189.689942</v>
      </c>
      <c r="D197">
        <v>0.63500000000000001</v>
      </c>
      <c r="E197">
        <v>368.48</v>
      </c>
      <c r="F197">
        <v>18.2</v>
      </c>
      <c r="G197">
        <v>22.5</v>
      </c>
      <c r="H197">
        <v>22.5</v>
      </c>
      <c r="I197" s="1">
        <v>3951</v>
      </c>
      <c r="J197" t="s">
        <v>222</v>
      </c>
      <c r="K197" t="s">
        <v>10</v>
      </c>
      <c r="M197">
        <v>1</v>
      </c>
      <c r="N197" s="11">
        <v>721</v>
      </c>
      <c r="O197" s="11">
        <v>8400</v>
      </c>
      <c r="P197" s="11">
        <v>66</v>
      </c>
      <c r="Q197">
        <v>172</v>
      </c>
      <c r="R197">
        <f t="shared" si="6"/>
        <v>197</v>
      </c>
      <c r="S197" s="5">
        <v>3951</v>
      </c>
      <c r="T197" s="5">
        <v>1</v>
      </c>
      <c r="U197" s="5" t="s">
        <v>9</v>
      </c>
      <c r="V197" s="4" t="s">
        <v>10</v>
      </c>
      <c r="W197" s="4">
        <v>1</v>
      </c>
      <c r="X197" s="5">
        <v>5</v>
      </c>
      <c r="Y197" s="4">
        <v>22</v>
      </c>
      <c r="Z197" s="4">
        <v>8.1999999999999993</v>
      </c>
      <c r="AA197" s="4">
        <v>3.2</v>
      </c>
      <c r="AB197" s="5">
        <v>227.5</v>
      </c>
      <c r="AC197" s="5">
        <v>225</v>
      </c>
      <c r="AD197" s="4">
        <v>1.3</v>
      </c>
      <c r="AE197" s="7">
        <v>226</v>
      </c>
      <c r="AF197" s="4">
        <v>1.3</v>
      </c>
      <c r="AG197" s="4">
        <f t="shared" si="7"/>
        <v>-0.1875</v>
      </c>
      <c r="AI197">
        <v>1880</v>
      </c>
      <c r="AL197" s="12">
        <v>1880</v>
      </c>
    </row>
    <row r="198" spans="1:38" ht="16" thickBot="1" x14ac:dyDescent="0.4">
      <c r="A198">
        <v>1914</v>
      </c>
      <c r="B198">
        <v>104.1079737</v>
      </c>
      <c r="C198">
        <v>169.27835999999999</v>
      </c>
      <c r="D198">
        <v>0.13800000000000001</v>
      </c>
      <c r="E198">
        <v>201.26</v>
      </c>
      <c r="F198">
        <v>10.9</v>
      </c>
      <c r="G198">
        <v>7.43</v>
      </c>
      <c r="H198">
        <v>4.9400000000000004</v>
      </c>
      <c r="I198" s="1">
        <v>4574</v>
      </c>
      <c r="J198" t="s">
        <v>222</v>
      </c>
      <c r="K198" t="s">
        <v>10</v>
      </c>
      <c r="M198">
        <v>1</v>
      </c>
      <c r="N198" s="11">
        <v>721</v>
      </c>
      <c r="O198" s="11">
        <v>8400</v>
      </c>
      <c r="P198" s="11">
        <v>66</v>
      </c>
      <c r="Q198">
        <v>340</v>
      </c>
      <c r="R198">
        <f t="shared" si="6"/>
        <v>198</v>
      </c>
      <c r="S198" s="5">
        <v>4574</v>
      </c>
      <c r="T198" s="5">
        <v>1</v>
      </c>
      <c r="U198" s="5" t="s">
        <v>9</v>
      </c>
      <c r="V198" s="4" t="s">
        <v>10</v>
      </c>
      <c r="W198" s="4">
        <v>1</v>
      </c>
      <c r="X198" s="5">
        <v>6</v>
      </c>
      <c r="Y198" s="4">
        <v>16</v>
      </c>
      <c r="Z198" s="4">
        <v>24.5</v>
      </c>
      <c r="AA198" s="4">
        <v>1.8</v>
      </c>
      <c r="AB198" s="5">
        <v>111</v>
      </c>
      <c r="AC198" s="5">
        <v>112</v>
      </c>
      <c r="AD198" s="4">
        <v>1.3</v>
      </c>
      <c r="AE198" s="7">
        <v>116</v>
      </c>
      <c r="AF198" s="4">
        <v>1.3</v>
      </c>
      <c r="AG198" s="4">
        <f t="shared" si="7"/>
        <v>0.625</v>
      </c>
      <c r="AI198">
        <v>1914</v>
      </c>
      <c r="AL198" s="12">
        <v>1914</v>
      </c>
    </row>
    <row r="199" spans="1:38" ht="16" thickBot="1" x14ac:dyDescent="0.4">
      <c r="A199">
        <v>1918</v>
      </c>
      <c r="B199">
        <v>59.592403099999999</v>
      </c>
      <c r="C199">
        <v>145.98313400000001</v>
      </c>
      <c r="D199">
        <v>0.60299999999999998</v>
      </c>
      <c r="E199">
        <v>310.95999999999998</v>
      </c>
      <c r="F199">
        <v>19.100000000000001</v>
      </c>
      <c r="G199">
        <v>19.100000000000001</v>
      </c>
      <c r="H199">
        <v>19.5</v>
      </c>
      <c r="I199" s="1">
        <v>4259</v>
      </c>
      <c r="J199" t="s">
        <v>222</v>
      </c>
      <c r="K199" t="s">
        <v>10</v>
      </c>
      <c r="M199">
        <v>1</v>
      </c>
      <c r="N199" s="11">
        <v>721</v>
      </c>
      <c r="O199" s="11">
        <v>8400</v>
      </c>
      <c r="P199" s="11">
        <v>66</v>
      </c>
      <c r="Q199">
        <v>245</v>
      </c>
      <c r="R199">
        <f t="shared" si="6"/>
        <v>199</v>
      </c>
      <c r="S199" s="5">
        <v>4259</v>
      </c>
      <c r="T199" s="5">
        <v>1</v>
      </c>
      <c r="U199" s="5" t="s">
        <v>9</v>
      </c>
      <c r="V199" s="4" t="s">
        <v>10</v>
      </c>
      <c r="W199" s="4">
        <v>1</v>
      </c>
      <c r="X199" s="5">
        <v>6</v>
      </c>
      <c r="Y199" s="4">
        <v>7</v>
      </c>
      <c r="Z199" s="4">
        <v>0.9</v>
      </c>
      <c r="AA199" s="4">
        <v>19.399999999999999</v>
      </c>
      <c r="AB199" s="5">
        <v>193</v>
      </c>
      <c r="AC199" s="5">
        <v>193</v>
      </c>
      <c r="AD199" s="4">
        <v>1.3</v>
      </c>
      <c r="AE199" s="7">
        <v>195</v>
      </c>
      <c r="AF199" s="4">
        <v>1.3</v>
      </c>
      <c r="AG199" s="4">
        <f t="shared" si="7"/>
        <v>0.25</v>
      </c>
      <c r="AI199">
        <v>1918</v>
      </c>
      <c r="AL199" s="12">
        <v>1918</v>
      </c>
    </row>
    <row r="200" spans="1:38" ht="16" thickBot="1" x14ac:dyDescent="0.4">
      <c r="A200">
        <v>1920</v>
      </c>
      <c r="B200">
        <v>110.8524238</v>
      </c>
      <c r="C200">
        <v>165.81297259999999</v>
      </c>
      <c r="D200">
        <v>0.34100000000000003</v>
      </c>
      <c r="E200">
        <v>224.39</v>
      </c>
      <c r="F200">
        <v>16.100000000000001</v>
      </c>
      <c r="G200">
        <v>17.2</v>
      </c>
      <c r="H200">
        <v>17.399999999999999</v>
      </c>
      <c r="I200" s="1">
        <v>3672</v>
      </c>
      <c r="J200" t="s">
        <v>222</v>
      </c>
      <c r="K200" t="s">
        <v>10</v>
      </c>
      <c r="M200">
        <v>1</v>
      </c>
      <c r="N200" s="11">
        <v>721</v>
      </c>
      <c r="O200" s="11">
        <v>8400</v>
      </c>
      <c r="P200" s="11">
        <v>66</v>
      </c>
      <c r="Q200">
        <v>97</v>
      </c>
      <c r="R200">
        <f t="shared" si="6"/>
        <v>200</v>
      </c>
      <c r="S200" s="5">
        <v>3672</v>
      </c>
      <c r="T200" s="5">
        <v>1</v>
      </c>
      <c r="U200" s="5" t="s">
        <v>9</v>
      </c>
      <c r="V200" s="4" t="s">
        <v>10</v>
      </c>
      <c r="W200" s="4">
        <v>1</v>
      </c>
      <c r="X200" s="5">
        <v>5</v>
      </c>
      <c r="Y200" s="4">
        <v>11</v>
      </c>
      <c r="Z200" s="4">
        <v>5.6</v>
      </c>
      <c r="AA200" s="4">
        <v>18.2</v>
      </c>
      <c r="AB200" s="5">
        <v>171.5</v>
      </c>
      <c r="AC200" s="5">
        <v>167</v>
      </c>
      <c r="AD200" s="4">
        <v>1.25</v>
      </c>
      <c r="AE200" s="7">
        <v>168</v>
      </c>
      <c r="AF200" s="7">
        <v>1.25</v>
      </c>
      <c r="AG200" s="4">
        <f t="shared" si="7"/>
        <v>-0.4375</v>
      </c>
      <c r="AI200">
        <v>1920</v>
      </c>
      <c r="AL200" s="12">
        <v>1920</v>
      </c>
    </row>
    <row r="201" spans="1:38" ht="16" thickBot="1" x14ac:dyDescent="0.4">
      <c r="A201">
        <v>1923</v>
      </c>
      <c r="B201">
        <v>127.8787724</v>
      </c>
      <c r="C201">
        <v>175.87731909999999</v>
      </c>
      <c r="D201">
        <v>0.26400000000000001</v>
      </c>
      <c r="E201">
        <v>168.78</v>
      </c>
      <c r="F201">
        <v>15.4</v>
      </c>
      <c r="G201">
        <v>15.6</v>
      </c>
      <c r="H201">
        <v>15.1</v>
      </c>
      <c r="I201" s="1">
        <v>3878</v>
      </c>
      <c r="J201" t="s">
        <v>222</v>
      </c>
      <c r="K201" t="s">
        <v>10</v>
      </c>
      <c r="M201">
        <v>1</v>
      </c>
      <c r="N201" s="11">
        <v>721</v>
      </c>
      <c r="O201" s="11">
        <v>8400</v>
      </c>
      <c r="P201" s="11">
        <v>66</v>
      </c>
      <c r="Q201">
        <v>143</v>
      </c>
      <c r="R201">
        <f t="shared" si="6"/>
        <v>201</v>
      </c>
      <c r="S201" s="5">
        <v>3878</v>
      </c>
      <c r="T201" s="5">
        <v>1</v>
      </c>
      <c r="U201" s="5" t="s">
        <v>9</v>
      </c>
      <c r="V201" s="4" t="s">
        <v>10</v>
      </c>
      <c r="W201" s="4">
        <v>1</v>
      </c>
      <c r="X201" s="5">
        <v>5</v>
      </c>
      <c r="Y201" s="4">
        <v>19</v>
      </c>
      <c r="Z201" s="4">
        <v>8.5</v>
      </c>
      <c r="AA201" s="4">
        <v>10.4</v>
      </c>
      <c r="AB201" s="5">
        <v>160</v>
      </c>
      <c r="AC201" s="5">
        <v>160</v>
      </c>
      <c r="AD201" s="4">
        <v>1.3</v>
      </c>
      <c r="AE201" s="7">
        <v>159</v>
      </c>
      <c r="AF201" s="4">
        <v>1.3</v>
      </c>
      <c r="AG201" s="4">
        <f t="shared" si="7"/>
        <v>-0.125</v>
      </c>
      <c r="AI201">
        <v>1923</v>
      </c>
      <c r="AL201" s="12">
        <v>1923</v>
      </c>
    </row>
    <row r="202" spans="1:38" ht="16" thickBot="1" x14ac:dyDescent="0.4">
      <c r="A202">
        <v>1924</v>
      </c>
      <c r="B202">
        <v>44.072270039999999</v>
      </c>
      <c r="C202">
        <v>141.0626723</v>
      </c>
      <c r="D202">
        <v>7.9200000000000007E-2</v>
      </c>
      <c r="E202">
        <v>10.8</v>
      </c>
      <c r="F202">
        <v>9.6300000000000008</v>
      </c>
      <c r="G202">
        <v>13.2</v>
      </c>
      <c r="H202">
        <v>12.6</v>
      </c>
      <c r="I202" s="1">
        <v>4281</v>
      </c>
      <c r="J202" t="s">
        <v>223</v>
      </c>
      <c r="K202" t="s">
        <v>10</v>
      </c>
      <c r="L202" t="s">
        <v>11</v>
      </c>
      <c r="M202">
        <v>1</v>
      </c>
      <c r="N202" s="11">
        <v>721</v>
      </c>
      <c r="O202" s="11">
        <v>8400</v>
      </c>
      <c r="P202" s="11">
        <v>66</v>
      </c>
      <c r="Q202">
        <v>263</v>
      </c>
      <c r="R202">
        <f t="shared" si="6"/>
        <v>202</v>
      </c>
      <c r="S202" s="5">
        <v>4281</v>
      </c>
      <c r="T202" s="5">
        <v>1</v>
      </c>
      <c r="U202" s="5" t="s">
        <v>9</v>
      </c>
      <c r="V202" s="4" t="s">
        <v>10</v>
      </c>
      <c r="W202" s="4">
        <v>1</v>
      </c>
      <c r="X202" s="5">
        <v>6</v>
      </c>
      <c r="Y202" s="4">
        <v>8</v>
      </c>
      <c r="Z202" s="4">
        <v>5</v>
      </c>
      <c r="AA202" s="4">
        <v>15.2</v>
      </c>
      <c r="AB202" s="5">
        <v>129.5</v>
      </c>
      <c r="AC202" s="5">
        <v>131.5</v>
      </c>
      <c r="AD202" s="4">
        <v>1.3</v>
      </c>
      <c r="AG202" s="4">
        <f t="shared" si="7"/>
        <v>-16.1875</v>
      </c>
      <c r="AI202">
        <v>1924</v>
      </c>
      <c r="AL202" s="12">
        <v>1924</v>
      </c>
    </row>
    <row r="203" spans="1:38" ht="16" thickBot="1" x14ac:dyDescent="0.4">
      <c r="A203">
        <v>1927</v>
      </c>
      <c r="B203">
        <v>114.96374520000001</v>
      </c>
      <c r="C203">
        <v>195.16010589999999</v>
      </c>
      <c r="D203">
        <v>0.55500000000000005</v>
      </c>
      <c r="E203">
        <v>235.28</v>
      </c>
      <c r="F203">
        <v>18.899999999999999</v>
      </c>
      <c r="G203">
        <v>22</v>
      </c>
      <c r="H203">
        <v>21.9</v>
      </c>
      <c r="I203" s="1">
        <v>3933</v>
      </c>
      <c r="J203" t="s">
        <v>222</v>
      </c>
      <c r="K203" t="s">
        <v>10</v>
      </c>
      <c r="M203">
        <v>1</v>
      </c>
      <c r="N203" s="11">
        <v>721</v>
      </c>
      <c r="O203" s="11">
        <v>8400</v>
      </c>
      <c r="P203" s="11">
        <v>66</v>
      </c>
      <c r="Q203">
        <v>163</v>
      </c>
      <c r="R203">
        <f t="shared" si="6"/>
        <v>203</v>
      </c>
      <c r="S203" s="5">
        <v>3933</v>
      </c>
      <c r="T203" s="5">
        <v>1</v>
      </c>
      <c r="U203" s="5" t="s">
        <v>9</v>
      </c>
      <c r="V203" s="4" t="s">
        <v>10</v>
      </c>
      <c r="W203" s="4">
        <v>1</v>
      </c>
      <c r="X203" s="5">
        <v>5</v>
      </c>
      <c r="Y203" s="4">
        <v>21</v>
      </c>
      <c r="Z203" s="4">
        <v>12.5</v>
      </c>
      <c r="AA203" s="4">
        <v>8.8000000000000007</v>
      </c>
      <c r="AB203" s="5">
        <v>192</v>
      </c>
      <c r="AC203" s="5">
        <v>193.5</v>
      </c>
      <c r="AD203" s="4">
        <v>1.3</v>
      </c>
      <c r="AE203" s="7">
        <v>206</v>
      </c>
      <c r="AF203" s="4">
        <v>1.3</v>
      </c>
      <c r="AG203" s="4">
        <f t="shared" si="7"/>
        <v>1.75</v>
      </c>
      <c r="AI203">
        <v>1927</v>
      </c>
      <c r="AL203" s="12">
        <v>1927</v>
      </c>
    </row>
    <row r="204" spans="1:38" ht="16" thickBot="1" x14ac:dyDescent="0.4">
      <c r="A204">
        <v>1948</v>
      </c>
      <c r="B204">
        <v>81.05537022</v>
      </c>
      <c r="C204">
        <v>184.7436223</v>
      </c>
      <c r="D204">
        <v>0.22600000000000001</v>
      </c>
      <c r="E204">
        <v>113.56</v>
      </c>
      <c r="F204">
        <v>16.100000000000001</v>
      </c>
      <c r="G204">
        <v>14.7</v>
      </c>
      <c r="H204">
        <v>14.8</v>
      </c>
      <c r="I204" s="1">
        <v>4596</v>
      </c>
      <c r="J204" t="s">
        <v>222</v>
      </c>
      <c r="K204" t="s">
        <v>10</v>
      </c>
      <c r="M204">
        <v>1</v>
      </c>
      <c r="N204" s="11">
        <v>721</v>
      </c>
      <c r="O204" s="11">
        <v>8400</v>
      </c>
      <c r="P204" s="11">
        <v>66</v>
      </c>
      <c r="Q204">
        <v>353</v>
      </c>
      <c r="R204">
        <f t="shared" si="6"/>
        <v>204</v>
      </c>
      <c r="S204" s="5">
        <v>4596</v>
      </c>
      <c r="T204" s="5">
        <v>1</v>
      </c>
      <c r="U204" s="5" t="s">
        <v>9</v>
      </c>
      <c r="V204" s="4" t="s">
        <v>10</v>
      </c>
      <c r="W204" s="4">
        <v>1</v>
      </c>
      <c r="X204" s="5">
        <v>6</v>
      </c>
      <c r="Y204" s="4">
        <v>16</v>
      </c>
      <c r="Z204" s="4">
        <v>1.2</v>
      </c>
      <c r="AA204" s="4">
        <v>17.8</v>
      </c>
      <c r="AB204" s="5">
        <v>150.5</v>
      </c>
      <c r="AC204" s="5">
        <v>150.5</v>
      </c>
      <c r="AD204" s="4">
        <v>1.3</v>
      </c>
      <c r="AE204" s="7">
        <v>152</v>
      </c>
      <c r="AF204" s="4">
        <v>1.3</v>
      </c>
      <c r="AG204" s="4">
        <f t="shared" si="7"/>
        <v>0.1875</v>
      </c>
      <c r="AI204">
        <v>1948</v>
      </c>
      <c r="AL204" s="12">
        <v>1948</v>
      </c>
    </row>
    <row r="205" spans="1:38" ht="16" thickBot="1" x14ac:dyDescent="0.4">
      <c r="A205">
        <v>1970</v>
      </c>
      <c r="B205">
        <v>80.474903510000004</v>
      </c>
      <c r="C205">
        <v>196.45177390000001</v>
      </c>
      <c r="D205">
        <v>0.30299999999999999</v>
      </c>
      <c r="E205">
        <v>109.01</v>
      </c>
      <c r="F205">
        <v>19.2</v>
      </c>
      <c r="G205">
        <v>16.8</v>
      </c>
      <c r="H205">
        <v>16.7</v>
      </c>
      <c r="I205" s="1">
        <v>4953</v>
      </c>
      <c r="J205" t="s">
        <v>222</v>
      </c>
      <c r="K205" t="s">
        <v>10</v>
      </c>
      <c r="M205">
        <v>1</v>
      </c>
      <c r="N205" s="11">
        <v>721</v>
      </c>
      <c r="O205" s="11">
        <v>8400</v>
      </c>
      <c r="P205" s="11">
        <v>66</v>
      </c>
      <c r="Q205">
        <v>432</v>
      </c>
      <c r="R205">
        <f t="shared" si="6"/>
        <v>205</v>
      </c>
      <c r="S205" s="5">
        <v>4953</v>
      </c>
      <c r="T205" s="5">
        <v>1</v>
      </c>
      <c r="U205" s="5" t="s">
        <v>9</v>
      </c>
      <c r="V205" s="4" t="s">
        <v>10</v>
      </c>
      <c r="W205" s="4">
        <v>1</v>
      </c>
      <c r="X205" s="5">
        <v>6</v>
      </c>
      <c r="Y205" s="4">
        <v>25</v>
      </c>
      <c r="Z205" s="4">
        <v>0.1</v>
      </c>
      <c r="AA205" s="4">
        <v>10.5</v>
      </c>
      <c r="AB205" s="5">
        <v>164</v>
      </c>
      <c r="AC205" s="5">
        <v>162</v>
      </c>
      <c r="AD205" s="4">
        <v>1.3</v>
      </c>
      <c r="AE205" s="7">
        <v>163</v>
      </c>
      <c r="AF205" s="7">
        <v>1.3</v>
      </c>
      <c r="AG205" s="4">
        <f t="shared" si="7"/>
        <v>-0.125</v>
      </c>
      <c r="AI205">
        <v>1970</v>
      </c>
      <c r="AL205" s="12">
        <v>1970</v>
      </c>
    </row>
    <row r="206" spans="1:38" ht="16" thickBot="1" x14ac:dyDescent="0.4">
      <c r="A206">
        <v>1972</v>
      </c>
      <c r="B206">
        <v>122.27755019999999</v>
      </c>
      <c r="C206">
        <v>196.21015320000001</v>
      </c>
      <c r="D206">
        <v>0.63300000000000001</v>
      </c>
      <c r="E206">
        <v>617.25</v>
      </c>
      <c r="F206">
        <v>17.2</v>
      </c>
      <c r="G206">
        <v>19.600000000000001</v>
      </c>
      <c r="H206">
        <v>19.2</v>
      </c>
      <c r="I206" s="1">
        <v>3947</v>
      </c>
      <c r="J206" t="s">
        <v>222</v>
      </c>
      <c r="K206" t="s">
        <v>10</v>
      </c>
      <c r="M206">
        <v>1</v>
      </c>
      <c r="N206" s="11">
        <v>721</v>
      </c>
      <c r="O206" s="11">
        <v>8400</v>
      </c>
      <c r="P206" s="11">
        <v>66</v>
      </c>
      <c r="Q206">
        <v>168</v>
      </c>
      <c r="R206">
        <f t="shared" si="6"/>
        <v>206</v>
      </c>
      <c r="S206" s="5">
        <v>3947</v>
      </c>
      <c r="T206" s="5">
        <v>1</v>
      </c>
      <c r="U206" s="5" t="s">
        <v>9</v>
      </c>
      <c r="V206" s="4" t="s">
        <v>10</v>
      </c>
      <c r="W206" s="4">
        <v>1</v>
      </c>
      <c r="X206" s="5">
        <v>5</v>
      </c>
      <c r="Y206" s="4">
        <v>22</v>
      </c>
      <c r="Z206" s="4">
        <v>2.2999999999999998</v>
      </c>
      <c r="AA206" s="4">
        <v>9.5</v>
      </c>
      <c r="AB206" s="5">
        <v>176</v>
      </c>
      <c r="AC206" s="5">
        <v>178.5</v>
      </c>
      <c r="AD206" s="4">
        <v>1.3</v>
      </c>
      <c r="AE206" s="7">
        <v>190</v>
      </c>
      <c r="AF206" s="4">
        <v>1.3</v>
      </c>
      <c r="AG206" s="4">
        <f t="shared" si="7"/>
        <v>1.75</v>
      </c>
      <c r="AI206">
        <v>1972</v>
      </c>
      <c r="AL206" s="12">
        <v>1972</v>
      </c>
    </row>
    <row r="207" spans="1:38" ht="16" thickBot="1" x14ac:dyDescent="0.4">
      <c r="A207">
        <v>1975</v>
      </c>
      <c r="B207">
        <v>140.22747620000001</v>
      </c>
      <c r="C207">
        <v>146.4751809</v>
      </c>
      <c r="D207">
        <v>4.5100000000000001E-2</v>
      </c>
      <c r="E207">
        <v>68.41</v>
      </c>
      <c r="F207">
        <v>7.93</v>
      </c>
      <c r="G207">
        <v>7.61</v>
      </c>
      <c r="H207">
        <v>3.77</v>
      </c>
      <c r="I207" s="1">
        <v>3580</v>
      </c>
      <c r="J207" t="s">
        <v>222</v>
      </c>
      <c r="K207" t="s">
        <v>10</v>
      </c>
      <c r="M207">
        <v>1</v>
      </c>
      <c r="N207" s="11">
        <v>721</v>
      </c>
      <c r="O207" s="11">
        <v>8400</v>
      </c>
      <c r="P207" s="11">
        <v>66</v>
      </c>
      <c r="Q207">
        <v>40</v>
      </c>
      <c r="R207">
        <f t="shared" si="6"/>
        <v>207</v>
      </c>
      <c r="S207" s="5">
        <v>3580</v>
      </c>
      <c r="T207" s="5">
        <v>1</v>
      </c>
      <c r="U207" s="5" t="s">
        <v>9</v>
      </c>
      <c r="V207" s="4" t="s">
        <v>10</v>
      </c>
      <c r="W207" s="4">
        <v>1</v>
      </c>
      <c r="X207" s="5">
        <v>5</v>
      </c>
      <c r="Y207" s="4">
        <v>9</v>
      </c>
      <c r="Z207" s="4">
        <v>20.6</v>
      </c>
      <c r="AA207" s="4">
        <v>18.7</v>
      </c>
      <c r="AB207" s="5">
        <v>77</v>
      </c>
      <c r="AC207" s="5">
        <v>78</v>
      </c>
      <c r="AD207" s="4">
        <v>1.3</v>
      </c>
      <c r="AE207" s="7">
        <v>79</v>
      </c>
      <c r="AF207" s="4">
        <v>1.3</v>
      </c>
      <c r="AG207" s="4">
        <f t="shared" si="7"/>
        <v>0.25</v>
      </c>
      <c r="AI207">
        <v>1975</v>
      </c>
      <c r="AL207" s="12">
        <v>1975</v>
      </c>
    </row>
    <row r="208" spans="1:38" ht="16" thickBot="1" x14ac:dyDescent="0.4">
      <c r="A208">
        <v>1988</v>
      </c>
      <c r="B208">
        <v>136.820111</v>
      </c>
      <c r="C208">
        <v>108.2430573</v>
      </c>
      <c r="D208">
        <v>1.298</v>
      </c>
      <c r="E208">
        <v>607.37</v>
      </c>
      <c r="F208">
        <v>16.600000000000001</v>
      </c>
      <c r="G208">
        <v>28.6</v>
      </c>
      <c r="H208">
        <v>28.9</v>
      </c>
      <c r="I208" s="1">
        <v>6958</v>
      </c>
      <c r="J208" t="s">
        <v>222</v>
      </c>
      <c r="K208" t="s">
        <v>10</v>
      </c>
      <c r="M208">
        <v>1</v>
      </c>
      <c r="N208" s="11">
        <v>721</v>
      </c>
      <c r="O208" s="11">
        <v>8400</v>
      </c>
      <c r="P208" s="11">
        <v>66</v>
      </c>
      <c r="Q208">
        <v>481</v>
      </c>
      <c r="R208">
        <f t="shared" si="6"/>
        <v>208</v>
      </c>
      <c r="S208" s="5">
        <v>6958</v>
      </c>
      <c r="T208" s="5">
        <v>1</v>
      </c>
      <c r="U208" s="5" t="s">
        <v>9</v>
      </c>
      <c r="V208" s="4" t="s">
        <v>10</v>
      </c>
      <c r="W208" s="4">
        <v>1</v>
      </c>
      <c r="X208" s="5">
        <v>8</v>
      </c>
      <c r="Y208" s="4">
        <v>22</v>
      </c>
      <c r="Z208" s="4">
        <v>13.4</v>
      </c>
      <c r="AA208" s="4">
        <v>18.2</v>
      </c>
      <c r="AB208" s="5">
        <v>296</v>
      </c>
      <c r="AC208" s="5">
        <v>296.5</v>
      </c>
      <c r="AD208" s="4">
        <v>1.3</v>
      </c>
      <c r="AE208" s="7">
        <v>300</v>
      </c>
      <c r="AF208" s="7">
        <v>1.3</v>
      </c>
      <c r="AG208" s="4">
        <f t="shared" si="7"/>
        <v>0.5</v>
      </c>
      <c r="AI208">
        <v>1988</v>
      </c>
      <c r="AL208" s="12">
        <v>1988</v>
      </c>
    </row>
    <row r="209" spans="1:38" ht="16" thickBot="1" x14ac:dyDescent="0.4">
      <c r="A209">
        <v>2022</v>
      </c>
      <c r="B209">
        <v>56.354896480000001</v>
      </c>
      <c r="C209">
        <v>173.07463759999999</v>
      </c>
      <c r="D209">
        <v>5.1900000000000002E-2</v>
      </c>
      <c r="E209">
        <v>92.03</v>
      </c>
      <c r="F209">
        <v>9.1999999999999993</v>
      </c>
      <c r="G209">
        <v>8.19</v>
      </c>
      <c r="H209">
        <v>6.45</v>
      </c>
      <c r="I209" s="1">
        <v>4642</v>
      </c>
      <c r="J209" t="s">
        <v>222</v>
      </c>
      <c r="K209" t="s">
        <v>10</v>
      </c>
      <c r="M209">
        <v>1</v>
      </c>
      <c r="N209" s="11">
        <v>721</v>
      </c>
      <c r="O209" s="11">
        <v>8400</v>
      </c>
      <c r="P209" s="11">
        <v>66</v>
      </c>
      <c r="Q209">
        <v>377</v>
      </c>
      <c r="R209">
        <f t="shared" si="6"/>
        <v>209</v>
      </c>
      <c r="S209" s="5">
        <v>4642</v>
      </c>
      <c r="T209" s="5">
        <v>1</v>
      </c>
      <c r="U209" s="5" t="s">
        <v>9</v>
      </c>
      <c r="V209" s="4" t="s">
        <v>10</v>
      </c>
      <c r="W209" s="4">
        <v>1</v>
      </c>
      <c r="X209" s="5">
        <v>6</v>
      </c>
      <c r="Y209" s="4">
        <v>18</v>
      </c>
      <c r="Z209" s="4">
        <v>17</v>
      </c>
      <c r="AA209" s="4">
        <v>7.6</v>
      </c>
      <c r="AB209" s="5">
        <v>74</v>
      </c>
      <c r="AC209" s="5">
        <v>72</v>
      </c>
      <c r="AD209" s="4">
        <v>1.3</v>
      </c>
      <c r="AE209" s="7">
        <v>76</v>
      </c>
      <c r="AF209" s="4">
        <v>1.3</v>
      </c>
      <c r="AG209" s="4">
        <f t="shared" si="7"/>
        <v>0.25</v>
      </c>
      <c r="AI209">
        <v>2022</v>
      </c>
      <c r="AL209" s="12">
        <v>2022</v>
      </c>
    </row>
    <row r="210" spans="1:38" ht="16" thickBot="1" x14ac:dyDescent="0.4">
      <c r="A210">
        <v>2033</v>
      </c>
      <c r="B210">
        <v>75.138181669999994</v>
      </c>
      <c r="C210">
        <v>192.47137939999999</v>
      </c>
      <c r="D210">
        <v>8.4400000000000003E-2</v>
      </c>
      <c r="E210">
        <v>89.66</v>
      </c>
      <c r="F210">
        <v>11.5</v>
      </c>
      <c r="G210">
        <v>9.9600000000000009</v>
      </c>
      <c r="H210">
        <v>9.8000000000000007</v>
      </c>
      <c r="I210" s="1">
        <v>4936</v>
      </c>
      <c r="J210" t="s">
        <v>222</v>
      </c>
      <c r="K210" t="s">
        <v>10</v>
      </c>
      <c r="M210">
        <v>1</v>
      </c>
      <c r="N210" s="11">
        <v>721</v>
      </c>
      <c r="O210" s="11">
        <v>8400</v>
      </c>
      <c r="P210" s="11">
        <v>66</v>
      </c>
      <c r="Q210">
        <v>420</v>
      </c>
      <c r="R210">
        <f t="shared" si="6"/>
        <v>210</v>
      </c>
      <c r="S210" s="5">
        <v>4936</v>
      </c>
      <c r="T210" s="5">
        <v>2</v>
      </c>
      <c r="U210" s="5" t="s">
        <v>9</v>
      </c>
      <c r="V210" s="4" t="s">
        <v>10</v>
      </c>
      <c r="W210" s="4">
        <v>1</v>
      </c>
      <c r="X210" s="5">
        <v>6</v>
      </c>
      <c r="Y210" s="4">
        <v>24</v>
      </c>
      <c r="Z210" s="4">
        <v>16.600000000000001</v>
      </c>
      <c r="AA210" s="4">
        <v>6.6</v>
      </c>
      <c r="AB210" s="5">
        <v>99</v>
      </c>
      <c r="AC210" s="5">
        <v>99.5</v>
      </c>
      <c r="AD210" s="4">
        <v>1.3</v>
      </c>
      <c r="AE210" s="7">
        <v>102</v>
      </c>
      <c r="AF210" s="7">
        <v>1.3</v>
      </c>
      <c r="AG210" s="4">
        <f t="shared" si="7"/>
        <v>0.375</v>
      </c>
      <c r="AI210">
        <v>2033</v>
      </c>
      <c r="AL210" s="12">
        <v>2033</v>
      </c>
    </row>
    <row r="211" spans="1:38" ht="16" thickBot="1" x14ac:dyDescent="0.4">
      <c r="A211">
        <v>2040</v>
      </c>
      <c r="B211">
        <v>133.45517229999999</v>
      </c>
      <c r="C211">
        <v>190.82300369999999</v>
      </c>
      <c r="D211">
        <v>0.28000000000000003</v>
      </c>
      <c r="E211">
        <v>351.28</v>
      </c>
      <c r="F211">
        <v>14.4</v>
      </c>
      <c r="G211">
        <v>15.6</v>
      </c>
      <c r="H211">
        <v>15.5</v>
      </c>
      <c r="I211" s="1">
        <v>3954</v>
      </c>
      <c r="J211" t="s">
        <v>222</v>
      </c>
      <c r="K211" t="s">
        <v>10</v>
      </c>
      <c r="M211">
        <v>1</v>
      </c>
      <c r="N211" s="11">
        <v>721</v>
      </c>
      <c r="O211" s="11">
        <v>8400</v>
      </c>
      <c r="P211" s="11">
        <v>66</v>
      </c>
      <c r="Q211">
        <v>174</v>
      </c>
      <c r="R211">
        <f t="shared" si="6"/>
        <v>211</v>
      </c>
      <c r="S211" s="5">
        <v>3954</v>
      </c>
      <c r="T211" s="5">
        <v>1</v>
      </c>
      <c r="U211" s="5" t="s">
        <v>9</v>
      </c>
      <c r="V211" s="4" t="s">
        <v>10</v>
      </c>
      <c r="W211" s="4">
        <v>1</v>
      </c>
      <c r="X211" s="5">
        <v>5</v>
      </c>
      <c r="Y211" s="4">
        <v>22</v>
      </c>
      <c r="Z211" s="4">
        <v>13.9</v>
      </c>
      <c r="AA211" s="4">
        <v>3.9</v>
      </c>
      <c r="AB211" s="5">
        <v>143</v>
      </c>
      <c r="AC211" s="5">
        <v>144.5</v>
      </c>
      <c r="AD211" s="4">
        <v>1.3</v>
      </c>
      <c r="AE211" s="7">
        <v>153</v>
      </c>
      <c r="AG211" s="4">
        <f t="shared" si="7"/>
        <v>1.25</v>
      </c>
      <c r="AI211">
        <v>2040</v>
      </c>
      <c r="AL211" s="12">
        <v>2040</v>
      </c>
    </row>
    <row r="212" spans="1:38" ht="16" thickBot="1" x14ac:dyDescent="0.4">
      <c r="A212">
        <v>2063</v>
      </c>
      <c r="B212">
        <v>62.325614049999999</v>
      </c>
      <c r="C212">
        <v>104.6340496</v>
      </c>
      <c r="D212">
        <v>0.46300000000000002</v>
      </c>
      <c r="E212">
        <v>412.26</v>
      </c>
      <c r="F212">
        <v>18.2</v>
      </c>
      <c r="G212">
        <v>16.8</v>
      </c>
      <c r="H212">
        <v>16.100000000000001</v>
      </c>
      <c r="I212" s="1">
        <v>5837</v>
      </c>
      <c r="J212" t="s">
        <v>222</v>
      </c>
      <c r="K212" t="s">
        <v>10</v>
      </c>
      <c r="M212">
        <v>1</v>
      </c>
      <c r="N212" s="11">
        <v>721</v>
      </c>
      <c r="O212" s="11">
        <v>8400</v>
      </c>
      <c r="P212" s="11">
        <v>66</v>
      </c>
      <c r="Q212">
        <v>447</v>
      </c>
      <c r="R212">
        <f t="shared" si="6"/>
        <v>212</v>
      </c>
      <c r="S212" s="5">
        <v>5837</v>
      </c>
      <c r="T212" s="5">
        <v>1</v>
      </c>
      <c r="U212" s="5" t="s">
        <v>9</v>
      </c>
      <c r="V212" s="4" t="s">
        <v>10</v>
      </c>
      <c r="W212" s="4">
        <v>1</v>
      </c>
      <c r="X212" s="5">
        <v>7</v>
      </c>
      <c r="Y212" s="4">
        <v>24</v>
      </c>
      <c r="Z212" s="4">
        <v>2.1</v>
      </c>
      <c r="AA212" s="4">
        <v>22.8</v>
      </c>
      <c r="AB212" s="5">
        <v>178</v>
      </c>
      <c r="AC212" s="5">
        <v>171</v>
      </c>
      <c r="AD212" s="4">
        <v>1.3</v>
      </c>
      <c r="AE212" s="7">
        <v>174</v>
      </c>
      <c r="AF212" s="4">
        <v>1.3</v>
      </c>
      <c r="AG212" s="4">
        <f t="shared" si="7"/>
        <v>-0.5</v>
      </c>
      <c r="AI212">
        <v>2063</v>
      </c>
      <c r="AL212" s="12">
        <v>2063</v>
      </c>
    </row>
    <row r="213" spans="1:38" ht="16" thickBot="1" x14ac:dyDescent="0.4">
      <c r="A213">
        <v>2077</v>
      </c>
      <c r="B213">
        <v>127.1550184</v>
      </c>
      <c r="C213">
        <v>193.3963468</v>
      </c>
      <c r="D213">
        <v>0.19400000000000001</v>
      </c>
      <c r="E213">
        <v>171.98</v>
      </c>
      <c r="F213">
        <v>11.4</v>
      </c>
      <c r="G213">
        <v>14.2</v>
      </c>
      <c r="H213">
        <v>14</v>
      </c>
      <c r="I213" s="1">
        <v>3968</v>
      </c>
      <c r="J213" t="s">
        <v>222</v>
      </c>
      <c r="K213" t="s">
        <v>10</v>
      </c>
      <c r="M213">
        <v>1</v>
      </c>
      <c r="N213" s="11">
        <v>721</v>
      </c>
      <c r="O213" s="11">
        <v>8400</v>
      </c>
      <c r="P213" s="11">
        <v>66</v>
      </c>
      <c r="Q213">
        <v>179</v>
      </c>
      <c r="R213">
        <f t="shared" si="6"/>
        <v>213</v>
      </c>
      <c r="S213" s="5">
        <v>3968</v>
      </c>
      <c r="T213" s="5">
        <v>1</v>
      </c>
      <c r="U213" s="5" t="s">
        <v>9</v>
      </c>
      <c r="V213" s="4" t="s">
        <v>10</v>
      </c>
      <c r="W213" s="4">
        <v>1</v>
      </c>
      <c r="X213" s="5">
        <v>5</v>
      </c>
      <c r="Y213" s="4">
        <v>22</v>
      </c>
      <c r="Z213" s="4">
        <v>7.5</v>
      </c>
      <c r="AA213" s="4">
        <v>8.4</v>
      </c>
      <c r="AB213" s="5">
        <v>141</v>
      </c>
      <c r="AC213" s="5">
        <v>150</v>
      </c>
      <c r="AD213" s="4">
        <v>1.3</v>
      </c>
      <c r="AE213" s="7">
        <v>141</v>
      </c>
      <c r="AF213" s="4">
        <v>1.3</v>
      </c>
      <c r="AG213" s="4">
        <f t="shared" si="7"/>
        <v>0</v>
      </c>
      <c r="AI213">
        <v>2077</v>
      </c>
      <c r="AL213" s="12">
        <v>2077</v>
      </c>
    </row>
    <row r="214" spans="1:38" ht="16" thickBot="1" x14ac:dyDescent="0.4">
      <c r="A214">
        <v>2087</v>
      </c>
      <c r="B214">
        <v>53.113281069999999</v>
      </c>
      <c r="C214">
        <v>171.96721890000001</v>
      </c>
      <c r="D214">
        <v>0.248</v>
      </c>
      <c r="E214">
        <v>223.03</v>
      </c>
      <c r="F214">
        <v>15.2</v>
      </c>
      <c r="G214">
        <v>13.8</v>
      </c>
      <c r="H214">
        <v>12.9</v>
      </c>
      <c r="I214" s="1">
        <v>4646</v>
      </c>
      <c r="J214" t="s">
        <v>222</v>
      </c>
      <c r="K214" t="s">
        <v>10</v>
      </c>
      <c r="M214">
        <v>1</v>
      </c>
      <c r="N214" s="11">
        <v>721</v>
      </c>
      <c r="O214" s="11">
        <v>8400</v>
      </c>
      <c r="P214" s="11">
        <v>66</v>
      </c>
      <c r="Q214">
        <v>381</v>
      </c>
      <c r="R214">
        <f t="shared" si="6"/>
        <v>214</v>
      </c>
      <c r="S214" s="5">
        <v>4646</v>
      </c>
      <c r="T214" s="5">
        <v>1</v>
      </c>
      <c r="U214" s="5" t="s">
        <v>9</v>
      </c>
      <c r="V214" s="4" t="s">
        <v>10</v>
      </c>
      <c r="W214" s="4">
        <v>1</v>
      </c>
      <c r="X214" s="5">
        <v>6</v>
      </c>
      <c r="Y214" s="4">
        <v>18</v>
      </c>
      <c r="Z214" s="4">
        <v>14.1</v>
      </c>
      <c r="AA214" s="4">
        <v>6</v>
      </c>
      <c r="AB214" s="5">
        <v>143</v>
      </c>
      <c r="AC214" s="5">
        <v>142.5</v>
      </c>
      <c r="AD214" s="4">
        <v>1.3</v>
      </c>
      <c r="AE214" s="7">
        <v>144</v>
      </c>
      <c r="AF214" s="4">
        <v>1.3</v>
      </c>
      <c r="AG214" s="4">
        <f t="shared" si="7"/>
        <v>0.125</v>
      </c>
      <c r="AI214">
        <v>2087</v>
      </c>
      <c r="AL214" s="12">
        <v>2087</v>
      </c>
    </row>
    <row r="215" spans="1:38" ht="16" thickBot="1" x14ac:dyDescent="0.4">
      <c r="A215">
        <v>2089</v>
      </c>
      <c r="B215">
        <v>128.67499330000001</v>
      </c>
      <c r="C215">
        <v>117.0911692</v>
      </c>
      <c r="D215">
        <v>0.159</v>
      </c>
      <c r="E215">
        <v>106.21</v>
      </c>
      <c r="F215">
        <v>15.7</v>
      </c>
      <c r="G215">
        <v>11.3</v>
      </c>
      <c r="H215">
        <v>9.85</v>
      </c>
      <c r="I215" s="1">
        <v>3427</v>
      </c>
      <c r="J215" t="s">
        <v>222</v>
      </c>
      <c r="K215" t="s">
        <v>14</v>
      </c>
      <c r="M215">
        <v>1</v>
      </c>
      <c r="N215" s="11">
        <v>801</v>
      </c>
      <c r="O215" s="11">
        <v>9500</v>
      </c>
      <c r="P215" s="11">
        <v>66</v>
      </c>
      <c r="Q215">
        <v>29</v>
      </c>
      <c r="R215">
        <f t="shared" si="6"/>
        <v>215</v>
      </c>
      <c r="S215" s="5">
        <v>3427</v>
      </c>
      <c r="T215" s="5">
        <v>1</v>
      </c>
      <c r="U215" s="5" t="s">
        <v>9</v>
      </c>
      <c r="V215" s="4" t="s">
        <v>14</v>
      </c>
      <c r="W215" s="4">
        <v>2</v>
      </c>
      <c r="X215" s="5">
        <v>5</v>
      </c>
      <c r="Y215" s="4">
        <v>2</v>
      </c>
      <c r="Z215" s="4">
        <v>9.6999999999999993</v>
      </c>
      <c r="AA215" s="4">
        <v>5.4</v>
      </c>
      <c r="AB215" s="5">
        <v>111</v>
      </c>
      <c r="AC215" s="5">
        <v>112</v>
      </c>
      <c r="AD215" s="4">
        <v>1.3</v>
      </c>
      <c r="AE215" s="7">
        <v>120</v>
      </c>
      <c r="AF215" s="7">
        <v>1.3</v>
      </c>
      <c r="AG215" s="4">
        <f t="shared" si="7"/>
        <v>1.125</v>
      </c>
      <c r="AI215">
        <v>2089</v>
      </c>
      <c r="AL215" s="12">
        <v>2089</v>
      </c>
    </row>
    <row r="216" spans="1:38" ht="16" thickBot="1" x14ac:dyDescent="0.4">
      <c r="A216">
        <v>2091</v>
      </c>
      <c r="B216">
        <v>46.290643930000002</v>
      </c>
      <c r="C216">
        <v>180.5538248</v>
      </c>
      <c r="D216">
        <v>0.16600000000000001</v>
      </c>
      <c r="E216">
        <v>132.26</v>
      </c>
      <c r="F216">
        <v>14.9</v>
      </c>
      <c r="G216">
        <v>11.9</v>
      </c>
      <c r="H216">
        <v>12.3</v>
      </c>
      <c r="I216" s="1">
        <v>4658</v>
      </c>
      <c r="J216" t="s">
        <v>222</v>
      </c>
      <c r="K216" t="s">
        <v>10</v>
      </c>
      <c r="M216">
        <v>1</v>
      </c>
      <c r="N216" s="11">
        <v>721</v>
      </c>
      <c r="O216" s="11">
        <v>8400</v>
      </c>
      <c r="P216" s="11">
        <v>66</v>
      </c>
      <c r="Q216">
        <v>390</v>
      </c>
      <c r="R216">
        <f t="shared" si="6"/>
        <v>216</v>
      </c>
      <c r="S216" s="5">
        <v>4658</v>
      </c>
      <c r="T216" s="5">
        <v>1</v>
      </c>
      <c r="U216" s="5" t="s">
        <v>9</v>
      </c>
      <c r="V216" s="4" t="s">
        <v>10</v>
      </c>
      <c r="W216" s="4">
        <v>1</v>
      </c>
      <c r="X216" s="5">
        <v>6</v>
      </c>
      <c r="Y216" s="4">
        <v>18</v>
      </c>
      <c r="Z216" s="4">
        <v>7.4</v>
      </c>
      <c r="AA216" s="4">
        <v>13.9</v>
      </c>
      <c r="AB216" s="5">
        <v>117</v>
      </c>
      <c r="AC216" s="5">
        <v>116</v>
      </c>
      <c r="AD216" s="4">
        <v>1.3</v>
      </c>
      <c r="AE216" s="7">
        <v>122</v>
      </c>
      <c r="AF216" s="4">
        <v>1.3</v>
      </c>
      <c r="AG216" s="4">
        <f t="shared" si="7"/>
        <v>0.625</v>
      </c>
      <c r="AI216">
        <v>2091</v>
      </c>
      <c r="AL216" s="12">
        <v>2091</v>
      </c>
    </row>
    <row r="217" spans="1:38" ht="16" thickBot="1" x14ac:dyDescent="0.4">
      <c r="A217">
        <v>2149</v>
      </c>
      <c r="B217">
        <v>47.753763710000001</v>
      </c>
      <c r="C217">
        <v>189.90240180000001</v>
      </c>
      <c r="D217">
        <v>5.9700000000000003E-2</v>
      </c>
      <c r="E217">
        <v>87.63</v>
      </c>
      <c r="F217">
        <v>8.58</v>
      </c>
      <c r="G217">
        <v>8.57</v>
      </c>
      <c r="H217">
        <v>2.84</v>
      </c>
      <c r="I217" s="1">
        <v>4855</v>
      </c>
      <c r="J217" t="s">
        <v>222</v>
      </c>
      <c r="K217" t="s">
        <v>14</v>
      </c>
      <c r="M217">
        <v>1</v>
      </c>
      <c r="N217" s="11">
        <v>801</v>
      </c>
      <c r="O217" s="11">
        <v>9500</v>
      </c>
      <c r="P217" s="11">
        <v>66</v>
      </c>
      <c r="Q217">
        <v>401</v>
      </c>
      <c r="R217">
        <f t="shared" si="6"/>
        <v>217</v>
      </c>
      <c r="S217" s="5">
        <v>4855</v>
      </c>
      <c r="T217" s="5">
        <v>1</v>
      </c>
      <c r="U217" s="5" t="s">
        <v>9</v>
      </c>
      <c r="V217" s="4" t="s">
        <v>14</v>
      </c>
      <c r="W217" s="4">
        <v>2</v>
      </c>
      <c r="X217" s="5">
        <v>6</v>
      </c>
      <c r="Y217" s="4">
        <v>23</v>
      </c>
      <c r="Z217" s="4">
        <v>7.6</v>
      </c>
      <c r="AA217" s="4">
        <v>3.3</v>
      </c>
      <c r="AB217" s="5">
        <v>85</v>
      </c>
      <c r="AC217" s="5">
        <v>83.5</v>
      </c>
      <c r="AD217" s="4">
        <v>1.3</v>
      </c>
      <c r="AE217" s="7">
        <v>85</v>
      </c>
      <c r="AF217" s="7">
        <v>1.3</v>
      </c>
      <c r="AG217" s="4">
        <f t="shared" si="7"/>
        <v>0</v>
      </c>
      <c r="AI217">
        <v>2149</v>
      </c>
      <c r="AL217" s="12">
        <v>2149</v>
      </c>
    </row>
    <row r="218" spans="1:38" ht="16" thickBot="1" x14ac:dyDescent="0.4">
      <c r="A218">
        <v>2160</v>
      </c>
      <c r="B218">
        <v>58.785623479999998</v>
      </c>
      <c r="C218">
        <v>104.1988011</v>
      </c>
      <c r="D218">
        <v>0.34</v>
      </c>
      <c r="E218">
        <v>196.2</v>
      </c>
      <c r="F218">
        <v>17.899999999999999</v>
      </c>
      <c r="G218">
        <v>16.100000000000001</v>
      </c>
      <c r="H218">
        <v>16</v>
      </c>
      <c r="I218" s="1">
        <v>5836</v>
      </c>
      <c r="J218" t="s">
        <v>222</v>
      </c>
      <c r="K218" t="s">
        <v>10</v>
      </c>
      <c r="M218">
        <v>1</v>
      </c>
      <c r="N218" s="11">
        <v>721</v>
      </c>
      <c r="O218" s="11">
        <v>8400</v>
      </c>
      <c r="P218" s="11">
        <v>66</v>
      </c>
      <c r="Q218">
        <v>446</v>
      </c>
      <c r="R218">
        <f t="shared" si="6"/>
        <v>218</v>
      </c>
      <c r="S218" s="5">
        <v>5836</v>
      </c>
      <c r="T218" s="5">
        <v>1</v>
      </c>
      <c r="U218" s="5" t="s">
        <v>9</v>
      </c>
      <c r="V218" s="4" t="s">
        <v>10</v>
      </c>
      <c r="W218" s="4">
        <v>1</v>
      </c>
      <c r="X218" s="5">
        <v>7</v>
      </c>
      <c r="Y218" s="4">
        <v>23</v>
      </c>
      <c r="Z218" s="4">
        <v>18</v>
      </c>
      <c r="AA218" s="4">
        <v>23.3</v>
      </c>
      <c r="AB218" s="5">
        <v>158.5</v>
      </c>
      <c r="AC218" s="5">
        <v>161</v>
      </c>
      <c r="AD218" s="4">
        <v>1.3</v>
      </c>
      <c r="AE218" s="7">
        <v>161</v>
      </c>
      <c r="AF218" s="7">
        <v>1.3</v>
      </c>
      <c r="AG218" s="4">
        <f t="shared" si="7"/>
        <v>0.3125</v>
      </c>
      <c r="AI218">
        <v>2160</v>
      </c>
      <c r="AL218" s="12">
        <v>2160</v>
      </c>
    </row>
    <row r="219" spans="1:38" ht="16" thickBot="1" x14ac:dyDescent="0.4">
      <c r="A219">
        <v>2172</v>
      </c>
      <c r="B219">
        <v>68.87681791</v>
      </c>
      <c r="C219">
        <v>174.94421320000001</v>
      </c>
      <c r="D219">
        <v>0.252</v>
      </c>
      <c r="E219">
        <v>314.48</v>
      </c>
      <c r="F219">
        <v>13.6</v>
      </c>
      <c r="G219">
        <v>11</v>
      </c>
      <c r="H219">
        <v>10.6</v>
      </c>
      <c r="I219" s="1">
        <v>4636</v>
      </c>
      <c r="J219" t="s">
        <v>222</v>
      </c>
      <c r="K219" t="s">
        <v>14</v>
      </c>
      <c r="M219">
        <v>1</v>
      </c>
      <c r="N219" s="11">
        <v>801</v>
      </c>
      <c r="O219" s="11">
        <v>9500</v>
      </c>
      <c r="P219" s="11">
        <v>66</v>
      </c>
      <c r="Q219">
        <v>375</v>
      </c>
      <c r="R219">
        <f t="shared" si="6"/>
        <v>219</v>
      </c>
      <c r="S219" s="5">
        <v>4636</v>
      </c>
      <c r="T219" s="5">
        <v>1</v>
      </c>
      <c r="U219" s="5" t="s">
        <v>9</v>
      </c>
      <c r="V219" s="4" t="s">
        <v>14</v>
      </c>
      <c r="W219" s="4">
        <v>2</v>
      </c>
      <c r="X219" s="5">
        <v>6</v>
      </c>
      <c r="Y219" s="4">
        <v>17</v>
      </c>
      <c r="Z219" s="4">
        <v>10.199999999999999</v>
      </c>
      <c r="AA219" s="4">
        <v>7.4</v>
      </c>
      <c r="AB219" s="5">
        <v>96</v>
      </c>
      <c r="AC219" s="5">
        <v>96.5</v>
      </c>
      <c r="AD219" s="4">
        <v>1.3</v>
      </c>
      <c r="AE219" s="7">
        <v>113</v>
      </c>
      <c r="AF219" s="4">
        <v>1.3</v>
      </c>
      <c r="AG219" s="4">
        <f t="shared" si="7"/>
        <v>2.125</v>
      </c>
      <c r="AI219">
        <v>2172</v>
      </c>
      <c r="AL219" s="12">
        <v>2172</v>
      </c>
    </row>
    <row r="220" spans="1:38" ht="16" thickBot="1" x14ac:dyDescent="0.4">
      <c r="A220">
        <v>2176</v>
      </c>
      <c r="B220">
        <v>42.124948080000003</v>
      </c>
      <c r="C220">
        <v>179.12100989999999</v>
      </c>
      <c r="D220">
        <v>7.0199999999999999E-2</v>
      </c>
      <c r="E220">
        <v>71.22</v>
      </c>
      <c r="F220">
        <v>13.3</v>
      </c>
      <c r="G220">
        <v>7.74</v>
      </c>
      <c r="H220">
        <v>6.47</v>
      </c>
      <c r="I220" s="1">
        <v>4663</v>
      </c>
      <c r="J220" t="s">
        <v>222</v>
      </c>
      <c r="K220" t="s">
        <v>10</v>
      </c>
      <c r="M220">
        <v>1</v>
      </c>
      <c r="N220" s="11">
        <v>721</v>
      </c>
      <c r="O220" s="11">
        <v>8400</v>
      </c>
      <c r="P220" s="11">
        <v>66</v>
      </c>
      <c r="Q220">
        <v>393</v>
      </c>
      <c r="R220">
        <f t="shared" si="6"/>
        <v>220</v>
      </c>
      <c r="S220" s="5">
        <v>4663</v>
      </c>
      <c r="T220" s="5">
        <v>1</v>
      </c>
      <c r="U220" s="5" t="s">
        <v>9</v>
      </c>
      <c r="V220" s="4" t="s">
        <v>10</v>
      </c>
      <c r="W220" s="4">
        <v>1</v>
      </c>
      <c r="X220" s="5">
        <v>6</v>
      </c>
      <c r="Y220" s="4">
        <v>18</v>
      </c>
      <c r="Z220" s="4">
        <v>2.5</v>
      </c>
      <c r="AA220" s="4">
        <v>12</v>
      </c>
      <c r="AB220" s="5">
        <v>87</v>
      </c>
      <c r="AC220" s="5">
        <v>87</v>
      </c>
      <c r="AD220" s="4">
        <v>1.35</v>
      </c>
      <c r="AE220" s="7">
        <v>88</v>
      </c>
      <c r="AF220" s="4">
        <v>1.35</v>
      </c>
      <c r="AG220" s="4">
        <f t="shared" si="7"/>
        <v>0.125</v>
      </c>
      <c r="AI220">
        <v>2176</v>
      </c>
      <c r="AL220" s="12">
        <v>2176</v>
      </c>
    </row>
    <row r="221" spans="1:38" ht="16" thickBot="1" x14ac:dyDescent="0.4">
      <c r="A221">
        <v>2215</v>
      </c>
      <c r="B221">
        <v>79.524109050000007</v>
      </c>
      <c r="C221">
        <v>192.3024461</v>
      </c>
      <c r="D221">
        <v>3.3399999999999999E-2</v>
      </c>
      <c r="E221">
        <v>43.36</v>
      </c>
      <c r="F221">
        <v>7.59</v>
      </c>
      <c r="G221">
        <v>8.14</v>
      </c>
      <c r="H221">
        <v>7.58</v>
      </c>
      <c r="I221" s="1">
        <v>4934</v>
      </c>
      <c r="J221" t="s">
        <v>222</v>
      </c>
      <c r="K221" t="s">
        <v>10</v>
      </c>
      <c r="M221">
        <v>1</v>
      </c>
      <c r="N221" s="11">
        <v>721</v>
      </c>
      <c r="O221" s="11">
        <v>8400</v>
      </c>
      <c r="P221" s="11">
        <v>66</v>
      </c>
      <c r="Q221">
        <v>418</v>
      </c>
      <c r="R221">
        <f t="shared" si="6"/>
        <v>221</v>
      </c>
      <c r="S221" s="5">
        <v>4934</v>
      </c>
      <c r="T221" s="5">
        <v>1</v>
      </c>
      <c r="U221" s="5" t="s">
        <v>9</v>
      </c>
      <c r="V221" s="4" t="s">
        <v>10</v>
      </c>
      <c r="W221" s="4">
        <v>1</v>
      </c>
      <c r="X221" s="5">
        <v>6</v>
      </c>
      <c r="Y221" s="4">
        <v>24</v>
      </c>
      <c r="Z221" s="4">
        <v>20.3</v>
      </c>
      <c r="AA221" s="4">
        <v>7.2</v>
      </c>
      <c r="AB221" s="5">
        <v>79</v>
      </c>
      <c r="AC221" s="5">
        <v>78.5</v>
      </c>
      <c r="AD221" s="4">
        <v>1.3</v>
      </c>
      <c r="AE221" s="7">
        <v>79</v>
      </c>
      <c r="AF221" s="7">
        <v>1.3</v>
      </c>
      <c r="AG221" s="4">
        <f t="shared" si="7"/>
        <v>0</v>
      </c>
      <c r="AI221">
        <v>2215</v>
      </c>
      <c r="AL221" s="12">
        <v>2215</v>
      </c>
    </row>
    <row r="222" spans="1:38" ht="16" thickBot="1" x14ac:dyDescent="0.4">
      <c r="A222">
        <v>2225</v>
      </c>
      <c r="B222">
        <v>119.0392224</v>
      </c>
      <c r="C222">
        <v>156.82406030000001</v>
      </c>
      <c r="D222">
        <v>0.26600000000000001</v>
      </c>
      <c r="E222">
        <v>160.38999999999999</v>
      </c>
      <c r="F222">
        <v>14.4</v>
      </c>
      <c r="G222">
        <v>16.2</v>
      </c>
      <c r="H222">
        <v>15.2</v>
      </c>
      <c r="I222" s="1">
        <v>3682</v>
      </c>
      <c r="J222" t="s">
        <v>222</v>
      </c>
      <c r="K222" t="s">
        <v>10</v>
      </c>
      <c r="M222">
        <v>1</v>
      </c>
      <c r="N222" s="11">
        <v>721</v>
      </c>
      <c r="O222" s="11">
        <v>8400</v>
      </c>
      <c r="P222" s="11">
        <v>66</v>
      </c>
      <c r="Q222">
        <v>101</v>
      </c>
      <c r="R222">
        <f t="shared" si="6"/>
        <v>222</v>
      </c>
      <c r="S222" s="5">
        <v>3682</v>
      </c>
      <c r="T222" s="5">
        <v>1</v>
      </c>
      <c r="U222" s="5" t="s">
        <v>9</v>
      </c>
      <c r="V222" s="4" t="s">
        <v>10</v>
      </c>
      <c r="W222" s="4">
        <v>1</v>
      </c>
      <c r="X222" s="5">
        <v>5</v>
      </c>
      <c r="Y222" s="4">
        <v>12</v>
      </c>
      <c r="Z222" s="4">
        <v>0.9</v>
      </c>
      <c r="AA222" s="4">
        <v>8.3000000000000007</v>
      </c>
      <c r="AB222" s="5">
        <v>156</v>
      </c>
      <c r="AC222" s="5">
        <v>156.5</v>
      </c>
      <c r="AD222" s="4">
        <v>1.3</v>
      </c>
      <c r="AE222" s="7">
        <v>156</v>
      </c>
      <c r="AF222" s="7">
        <v>1.3</v>
      </c>
      <c r="AG222" s="4">
        <f t="shared" si="7"/>
        <v>0</v>
      </c>
      <c r="AI222">
        <v>2225</v>
      </c>
      <c r="AL222" s="12">
        <v>2225</v>
      </c>
    </row>
    <row r="223" spans="1:38" ht="16" thickBot="1" x14ac:dyDescent="0.4">
      <c r="A223">
        <v>2227</v>
      </c>
      <c r="B223">
        <v>127.17049489999999</v>
      </c>
      <c r="C223">
        <v>104.1515624</v>
      </c>
      <c r="D223">
        <v>0.56799999999999995</v>
      </c>
      <c r="E223">
        <v>280.33</v>
      </c>
      <c r="F223">
        <v>14.7</v>
      </c>
      <c r="G223">
        <v>19.899999999999999</v>
      </c>
      <c r="H223">
        <v>21.7</v>
      </c>
      <c r="I223" s="1">
        <v>6935</v>
      </c>
      <c r="J223" t="s">
        <v>222</v>
      </c>
      <c r="K223" t="s">
        <v>10</v>
      </c>
      <c r="M223">
        <v>1</v>
      </c>
      <c r="N223" s="11">
        <v>721</v>
      </c>
      <c r="O223" s="11">
        <v>8400</v>
      </c>
      <c r="P223" s="11">
        <v>66</v>
      </c>
      <c r="Q223">
        <v>474</v>
      </c>
      <c r="R223">
        <f t="shared" si="6"/>
        <v>223</v>
      </c>
      <c r="S223" s="5">
        <v>6935</v>
      </c>
      <c r="T223" s="5">
        <v>1</v>
      </c>
      <c r="U223" s="5" t="s">
        <v>9</v>
      </c>
      <c r="V223" s="4" t="s">
        <v>10</v>
      </c>
      <c r="W223" s="4">
        <v>1</v>
      </c>
      <c r="X223" s="5">
        <v>8</v>
      </c>
      <c r="Y223" s="4">
        <v>22</v>
      </c>
      <c r="Z223" s="4">
        <v>5.3</v>
      </c>
      <c r="AA223" s="4">
        <v>15.5</v>
      </c>
      <c r="AB223" s="5">
        <v>203.5</v>
      </c>
      <c r="AC223" s="5">
        <v>198.5</v>
      </c>
      <c r="AD223" s="4">
        <v>1.3</v>
      </c>
      <c r="AE223" s="7">
        <v>201</v>
      </c>
      <c r="AF223" s="7">
        <v>1.3</v>
      </c>
      <c r="AG223" s="4">
        <f t="shared" si="7"/>
        <v>-0.3125</v>
      </c>
      <c r="AI223">
        <v>2227</v>
      </c>
      <c r="AL223" s="12">
        <v>2227</v>
      </c>
    </row>
    <row r="224" spans="1:38" ht="16" thickBot="1" x14ac:dyDescent="0.4">
      <c r="A224">
        <v>2232</v>
      </c>
      <c r="B224">
        <v>55.606903950000003</v>
      </c>
      <c r="C224">
        <v>189.67714549999999</v>
      </c>
      <c r="D224">
        <v>3.2800000000000003E-2</v>
      </c>
      <c r="E224">
        <v>79.900000000000006</v>
      </c>
      <c r="F224">
        <v>8.58</v>
      </c>
      <c r="G224">
        <v>7.1</v>
      </c>
      <c r="H224">
        <v>6.77</v>
      </c>
      <c r="I224" s="1">
        <v>4863</v>
      </c>
      <c r="J224" t="s">
        <v>222</v>
      </c>
      <c r="K224" t="s">
        <v>10</v>
      </c>
      <c r="M224">
        <v>1</v>
      </c>
      <c r="N224" s="11">
        <v>721</v>
      </c>
      <c r="O224" s="11">
        <v>8400</v>
      </c>
      <c r="P224" s="11">
        <v>66</v>
      </c>
      <c r="Q224">
        <v>405</v>
      </c>
      <c r="R224">
        <f t="shared" si="6"/>
        <v>224</v>
      </c>
      <c r="S224" s="5">
        <v>4863</v>
      </c>
      <c r="T224" s="5">
        <v>1</v>
      </c>
      <c r="U224" s="5" t="s">
        <v>9</v>
      </c>
      <c r="V224" s="4" t="s">
        <v>10</v>
      </c>
      <c r="W224" s="4">
        <v>1</v>
      </c>
      <c r="X224" s="5">
        <v>6</v>
      </c>
      <c r="Y224" s="4">
        <v>23</v>
      </c>
      <c r="Z224" s="4">
        <v>15.5</v>
      </c>
      <c r="AA224" s="4">
        <v>3</v>
      </c>
      <c r="AB224" s="5">
        <v>61</v>
      </c>
      <c r="AC224" s="5">
        <v>59</v>
      </c>
      <c r="AD224" s="4">
        <v>1.3</v>
      </c>
      <c r="AE224" s="7">
        <v>61</v>
      </c>
      <c r="AF224" s="7">
        <v>1.3</v>
      </c>
      <c r="AG224" s="4">
        <f t="shared" si="7"/>
        <v>0</v>
      </c>
      <c r="AI224">
        <v>2232</v>
      </c>
      <c r="AL224" s="12">
        <v>2232</v>
      </c>
    </row>
    <row r="225" spans="1:38" ht="16" thickBot="1" x14ac:dyDescent="0.4">
      <c r="A225">
        <v>2240</v>
      </c>
      <c r="B225">
        <v>52.28488918</v>
      </c>
      <c r="C225">
        <v>185.38620180000001</v>
      </c>
      <c r="D225">
        <v>5.7599999999999998E-2</v>
      </c>
      <c r="E225">
        <v>98.39</v>
      </c>
      <c r="F225">
        <v>9.26</v>
      </c>
      <c r="G225">
        <v>7.78</v>
      </c>
      <c r="H225">
        <v>8.1300000000000008</v>
      </c>
      <c r="I225" s="1">
        <v>4654</v>
      </c>
      <c r="J225" t="s">
        <v>222</v>
      </c>
      <c r="K225" t="s">
        <v>10</v>
      </c>
      <c r="M225">
        <v>1</v>
      </c>
      <c r="N225" s="11">
        <v>721</v>
      </c>
      <c r="O225" s="11">
        <v>8400</v>
      </c>
      <c r="P225" s="11">
        <v>66</v>
      </c>
      <c r="Q225">
        <v>387</v>
      </c>
      <c r="R225">
        <f t="shared" si="6"/>
        <v>225</v>
      </c>
      <c r="S225" s="5">
        <v>4654</v>
      </c>
      <c r="T225" s="5">
        <v>1</v>
      </c>
      <c r="U225" s="5" t="s">
        <v>9</v>
      </c>
      <c r="V225" s="4" t="s">
        <v>10</v>
      </c>
      <c r="W225" s="4">
        <v>1</v>
      </c>
      <c r="X225" s="5">
        <v>6</v>
      </c>
      <c r="Y225" s="4">
        <v>18</v>
      </c>
      <c r="Z225" s="4">
        <v>13.5</v>
      </c>
      <c r="AA225" s="4">
        <v>18.3</v>
      </c>
      <c r="AB225" s="5">
        <v>65</v>
      </c>
      <c r="AC225" s="5">
        <v>65.5</v>
      </c>
      <c r="AD225" s="4">
        <v>1.3</v>
      </c>
      <c r="AE225" s="7">
        <v>73</v>
      </c>
      <c r="AF225" s="4">
        <v>1.3</v>
      </c>
      <c r="AG225" s="4">
        <f t="shared" si="7"/>
        <v>1</v>
      </c>
      <c r="AI225">
        <v>2240</v>
      </c>
      <c r="AL225" s="12">
        <v>2240</v>
      </c>
    </row>
    <row r="226" spans="1:38" ht="16" thickBot="1" x14ac:dyDescent="0.4">
      <c r="A226">
        <v>2262</v>
      </c>
      <c r="B226">
        <v>57.222163620000003</v>
      </c>
      <c r="C226">
        <v>121.1137327</v>
      </c>
      <c r="D226">
        <v>0.43</v>
      </c>
      <c r="E226">
        <v>214.41</v>
      </c>
      <c r="F226">
        <v>17.5</v>
      </c>
      <c r="G226">
        <v>16.399999999999999</v>
      </c>
      <c r="H226">
        <v>16.399999999999999</v>
      </c>
      <c r="I226" s="1">
        <v>4184</v>
      </c>
      <c r="J226" t="s">
        <v>222</v>
      </c>
      <c r="K226" t="s">
        <v>10</v>
      </c>
      <c r="M226">
        <v>1</v>
      </c>
      <c r="N226" s="11">
        <v>721</v>
      </c>
      <c r="O226" s="11">
        <v>8400</v>
      </c>
      <c r="P226" s="11">
        <v>66</v>
      </c>
      <c r="Q226">
        <v>195</v>
      </c>
      <c r="R226">
        <f t="shared" si="6"/>
        <v>226</v>
      </c>
      <c r="S226" s="5">
        <v>4184</v>
      </c>
      <c r="T226" s="5">
        <v>1</v>
      </c>
      <c r="U226" s="5" t="s">
        <v>9</v>
      </c>
      <c r="V226" s="4" t="s">
        <v>10</v>
      </c>
      <c r="W226" s="4">
        <v>1</v>
      </c>
      <c r="X226" s="5">
        <v>6</v>
      </c>
      <c r="Y226" s="4">
        <v>3</v>
      </c>
      <c r="Z226" s="4">
        <v>18</v>
      </c>
      <c r="AA226" s="4">
        <v>14.5</v>
      </c>
      <c r="AB226" s="5">
        <v>153</v>
      </c>
      <c r="AC226" s="5">
        <v>154</v>
      </c>
      <c r="AD226" s="4">
        <v>1.3</v>
      </c>
      <c r="AE226" s="7">
        <v>161</v>
      </c>
      <c r="AF226" s="4">
        <v>1.3</v>
      </c>
      <c r="AG226" s="4">
        <f t="shared" si="7"/>
        <v>1</v>
      </c>
      <c r="AI226">
        <v>2262</v>
      </c>
      <c r="AL226" s="12">
        <v>2262</v>
      </c>
    </row>
    <row r="227" spans="1:38" ht="16" thickBot="1" x14ac:dyDescent="0.4">
      <c r="A227">
        <v>2267</v>
      </c>
      <c r="B227">
        <v>122.5646358</v>
      </c>
      <c r="C227">
        <v>166.9655716</v>
      </c>
      <c r="D227">
        <v>6.9699999999999998E-2</v>
      </c>
      <c r="E227">
        <v>23.71</v>
      </c>
      <c r="F227">
        <v>10.3</v>
      </c>
      <c r="G227">
        <v>10.199999999999999</v>
      </c>
      <c r="H227">
        <v>11.2</v>
      </c>
      <c r="I227" s="1">
        <v>3863</v>
      </c>
      <c r="J227" t="s">
        <v>222</v>
      </c>
      <c r="K227" t="s">
        <v>10</v>
      </c>
      <c r="M227">
        <v>1</v>
      </c>
      <c r="N227" s="11">
        <v>721</v>
      </c>
      <c r="O227" s="11">
        <v>8400</v>
      </c>
      <c r="P227" s="11">
        <v>66</v>
      </c>
      <c r="Q227">
        <v>135</v>
      </c>
      <c r="R227">
        <f t="shared" si="6"/>
        <v>227</v>
      </c>
      <c r="S227" s="5">
        <v>3863</v>
      </c>
      <c r="T227" s="5">
        <v>1</v>
      </c>
      <c r="U227" s="5" t="s">
        <v>9</v>
      </c>
      <c r="V227" s="4" t="s">
        <v>10</v>
      </c>
      <c r="W227" s="4">
        <v>1</v>
      </c>
      <c r="X227" s="5">
        <v>5</v>
      </c>
      <c r="Y227" s="4">
        <v>19</v>
      </c>
      <c r="Z227" s="4">
        <v>4.5</v>
      </c>
      <c r="AA227" s="4">
        <v>0.4</v>
      </c>
      <c r="AB227" s="5">
        <v>123</v>
      </c>
      <c r="AC227" s="5">
        <v>125</v>
      </c>
      <c r="AD227" s="4">
        <v>1.45</v>
      </c>
      <c r="AE227" s="7">
        <v>125</v>
      </c>
      <c r="AF227" s="4">
        <v>1.45</v>
      </c>
      <c r="AG227" s="4">
        <f t="shared" si="7"/>
        <v>0.25</v>
      </c>
      <c r="AI227">
        <v>2267</v>
      </c>
      <c r="AL227" s="12">
        <v>2267</v>
      </c>
    </row>
    <row r="228" spans="1:38" ht="16" thickBot="1" x14ac:dyDescent="0.4">
      <c r="A228">
        <v>2290</v>
      </c>
      <c r="B228">
        <v>139.25763950000001</v>
      </c>
      <c r="C228">
        <v>144.42610339999999</v>
      </c>
      <c r="D228">
        <v>0.34100000000000003</v>
      </c>
      <c r="E228">
        <v>448.88</v>
      </c>
      <c r="F228">
        <v>13</v>
      </c>
      <c r="G228">
        <v>14</v>
      </c>
      <c r="H228">
        <v>13.9</v>
      </c>
      <c r="I228" s="1">
        <v>3582</v>
      </c>
      <c r="J228" t="s">
        <v>222</v>
      </c>
      <c r="K228" t="s">
        <v>10</v>
      </c>
      <c r="M228">
        <v>1</v>
      </c>
      <c r="N228" s="11">
        <v>721</v>
      </c>
      <c r="O228" s="11">
        <v>8400</v>
      </c>
      <c r="P228" s="11">
        <v>66</v>
      </c>
      <c r="Q228">
        <v>42</v>
      </c>
      <c r="R228">
        <f t="shared" si="6"/>
        <v>228</v>
      </c>
      <c r="S228" s="5">
        <v>3582</v>
      </c>
      <c r="T228" s="5">
        <v>1</v>
      </c>
      <c r="U228" s="5" t="s">
        <v>9</v>
      </c>
      <c r="V228" s="4" t="s">
        <v>10</v>
      </c>
      <c r="W228" s="4">
        <v>1</v>
      </c>
      <c r="X228" s="5">
        <v>5</v>
      </c>
      <c r="Y228" s="4">
        <v>9</v>
      </c>
      <c r="Z228" s="4">
        <v>20</v>
      </c>
      <c r="AA228" s="4">
        <v>16.899999999999999</v>
      </c>
      <c r="AB228" s="5">
        <v>137.5</v>
      </c>
      <c r="AC228" s="5">
        <v>140</v>
      </c>
      <c r="AD228" s="4">
        <v>1.25</v>
      </c>
      <c r="AE228" s="7">
        <v>144</v>
      </c>
      <c r="AF228" s="4">
        <v>1.25</v>
      </c>
      <c r="AG228" s="4">
        <f t="shared" si="7"/>
        <v>0.8125</v>
      </c>
      <c r="AI228">
        <v>2290</v>
      </c>
      <c r="AL228" s="12">
        <v>2290</v>
      </c>
    </row>
    <row r="229" spans="1:38" ht="16" thickBot="1" x14ac:dyDescent="0.4">
      <c r="A229">
        <v>2308</v>
      </c>
      <c r="B229">
        <v>87.205443259999996</v>
      </c>
      <c r="C229">
        <v>167.8801076</v>
      </c>
      <c r="D229">
        <v>1.8100000000000002E-2</v>
      </c>
      <c r="E229">
        <v>24.66</v>
      </c>
      <c r="F229">
        <v>9.01</v>
      </c>
      <c r="G229">
        <v>6.26</v>
      </c>
      <c r="H229">
        <v>3.83</v>
      </c>
      <c r="I229" s="1">
        <v>4578</v>
      </c>
      <c r="J229" t="s">
        <v>222</v>
      </c>
      <c r="K229" t="s">
        <v>10</v>
      </c>
      <c r="M229">
        <v>1</v>
      </c>
      <c r="N229" s="11">
        <v>721</v>
      </c>
      <c r="O229" s="11">
        <v>8400</v>
      </c>
      <c r="P229" s="11">
        <v>66</v>
      </c>
      <c r="Q229">
        <v>344</v>
      </c>
      <c r="R229">
        <f t="shared" si="6"/>
        <v>229</v>
      </c>
      <c r="S229" s="5">
        <v>4578</v>
      </c>
      <c r="T229" s="5">
        <v>1</v>
      </c>
      <c r="U229" s="5" t="s">
        <v>9</v>
      </c>
      <c r="V229" s="4" t="s">
        <v>10</v>
      </c>
      <c r="W229" s="4">
        <v>1</v>
      </c>
      <c r="X229" s="5">
        <v>6</v>
      </c>
      <c r="Y229" s="4">
        <v>16</v>
      </c>
      <c r="Z229" s="4">
        <v>7.4</v>
      </c>
      <c r="AA229" s="4">
        <v>0.6</v>
      </c>
      <c r="AB229" s="5">
        <v>54</v>
      </c>
      <c r="AC229" s="5">
        <v>54</v>
      </c>
      <c r="AD229" s="4">
        <v>1.3</v>
      </c>
      <c r="AE229" s="7">
        <v>55</v>
      </c>
      <c r="AF229" s="4">
        <v>1.3</v>
      </c>
      <c r="AG229" s="4">
        <f t="shared" si="7"/>
        <v>0.125</v>
      </c>
      <c r="AI229">
        <v>2308</v>
      </c>
      <c r="AL229" s="12">
        <v>2308</v>
      </c>
    </row>
    <row r="230" spans="1:38" ht="16" thickBot="1" x14ac:dyDescent="0.4">
      <c r="A230">
        <v>2317</v>
      </c>
      <c r="B230">
        <v>138.8753044</v>
      </c>
      <c r="C230">
        <v>139.6624587</v>
      </c>
      <c r="D230">
        <v>0.224</v>
      </c>
      <c r="E230">
        <v>258.85000000000002</v>
      </c>
      <c r="F230">
        <v>15.3</v>
      </c>
      <c r="G230">
        <v>10.9</v>
      </c>
      <c r="H230">
        <v>11.1</v>
      </c>
      <c r="I230" s="1">
        <v>3585</v>
      </c>
      <c r="J230" t="s">
        <v>222</v>
      </c>
      <c r="K230" t="s">
        <v>14</v>
      </c>
      <c r="M230">
        <v>1</v>
      </c>
      <c r="N230" s="11">
        <v>801</v>
      </c>
      <c r="O230" s="11">
        <v>9500</v>
      </c>
      <c r="P230" s="11">
        <v>66</v>
      </c>
      <c r="Q230">
        <v>44</v>
      </c>
      <c r="R230">
        <f t="shared" si="6"/>
        <v>230</v>
      </c>
      <c r="S230" s="5">
        <v>3585</v>
      </c>
      <c r="T230" s="5">
        <v>1</v>
      </c>
      <c r="U230" s="5" t="s">
        <v>9</v>
      </c>
      <c r="V230" s="4" t="s">
        <v>14</v>
      </c>
      <c r="W230" s="4">
        <v>2</v>
      </c>
      <c r="X230" s="5">
        <v>5</v>
      </c>
      <c r="Y230" s="4">
        <v>9</v>
      </c>
      <c r="Z230" s="4">
        <v>19.899999999999999</v>
      </c>
      <c r="AA230" s="4">
        <v>11.5</v>
      </c>
      <c r="AB230" s="5">
        <v>93.5</v>
      </c>
      <c r="AC230" s="5">
        <v>96.5</v>
      </c>
      <c r="AD230" s="4">
        <v>1.3</v>
      </c>
      <c r="AE230" s="7">
        <v>113</v>
      </c>
      <c r="AF230" s="4">
        <v>1.3</v>
      </c>
      <c r="AG230" s="4">
        <f t="shared" si="7"/>
        <v>2.4375</v>
      </c>
      <c r="AI230">
        <v>2317</v>
      </c>
      <c r="AL230" s="12">
        <v>2317</v>
      </c>
    </row>
    <row r="231" spans="1:38" ht="16" thickBot="1" x14ac:dyDescent="0.4">
      <c r="A231">
        <v>2323</v>
      </c>
      <c r="B231">
        <v>128.0708995</v>
      </c>
      <c r="C231">
        <v>194.7887776</v>
      </c>
      <c r="D231">
        <v>5.5500000000000001E-2</v>
      </c>
      <c r="E231">
        <v>84.96</v>
      </c>
      <c r="F231">
        <v>11.1</v>
      </c>
      <c r="G231">
        <v>8.08</v>
      </c>
      <c r="H231">
        <v>8</v>
      </c>
      <c r="I231" s="1">
        <v>3967</v>
      </c>
      <c r="J231" t="s">
        <v>222</v>
      </c>
      <c r="K231" t="s">
        <v>10</v>
      </c>
      <c r="M231">
        <v>1</v>
      </c>
      <c r="N231" s="11">
        <v>721</v>
      </c>
      <c r="O231" s="11">
        <v>8400</v>
      </c>
      <c r="P231" s="11">
        <v>66</v>
      </c>
      <c r="Q231">
        <v>178</v>
      </c>
      <c r="R231">
        <f t="shared" si="6"/>
        <v>231</v>
      </c>
      <c r="S231" s="5">
        <v>3967</v>
      </c>
      <c r="T231" s="5">
        <v>1</v>
      </c>
      <c r="U231" s="5" t="s">
        <v>9</v>
      </c>
      <c r="V231" s="4" t="s">
        <v>10</v>
      </c>
      <c r="W231" s="4">
        <v>1</v>
      </c>
      <c r="X231" s="5">
        <v>5</v>
      </c>
      <c r="Y231" s="4">
        <v>22</v>
      </c>
      <c r="Z231" s="4">
        <v>8.3000000000000007</v>
      </c>
      <c r="AA231" s="4">
        <v>9.8000000000000007</v>
      </c>
      <c r="AB231" s="5">
        <v>74</v>
      </c>
      <c r="AC231" s="5">
        <v>74</v>
      </c>
      <c r="AD231" s="4">
        <v>1.3</v>
      </c>
      <c r="AE231" s="7">
        <v>76</v>
      </c>
      <c r="AF231" s="4">
        <v>1.3</v>
      </c>
      <c r="AG231" s="4">
        <f t="shared" si="7"/>
        <v>0.25</v>
      </c>
      <c r="AI231">
        <v>2323</v>
      </c>
      <c r="AL231" s="12">
        <v>2323</v>
      </c>
    </row>
    <row r="232" spans="1:38" ht="16" thickBot="1" x14ac:dyDescent="0.4">
      <c r="A232">
        <v>2350</v>
      </c>
      <c r="B232">
        <v>85.866286619999997</v>
      </c>
      <c r="C232">
        <v>132.8317212</v>
      </c>
      <c r="D232">
        <v>0.20499999999999999</v>
      </c>
      <c r="E232">
        <v>232.7</v>
      </c>
      <c r="F232">
        <v>10.8</v>
      </c>
      <c r="G232">
        <v>12.9</v>
      </c>
      <c r="H232">
        <v>12.2</v>
      </c>
      <c r="I232" s="1">
        <v>4242</v>
      </c>
      <c r="J232" t="s">
        <v>222</v>
      </c>
      <c r="K232" t="s">
        <v>10</v>
      </c>
      <c r="M232">
        <v>1</v>
      </c>
      <c r="N232" s="11">
        <v>721</v>
      </c>
      <c r="O232" s="11">
        <v>8400</v>
      </c>
      <c r="P232" s="11">
        <v>66</v>
      </c>
      <c r="Q232">
        <v>234</v>
      </c>
      <c r="R232">
        <f t="shared" si="6"/>
        <v>232</v>
      </c>
      <c r="S232" s="5">
        <v>4242</v>
      </c>
      <c r="T232" s="5">
        <v>1</v>
      </c>
      <c r="U232" s="5" t="s">
        <v>9</v>
      </c>
      <c r="V232" s="4" t="s">
        <v>10</v>
      </c>
      <c r="W232" s="4">
        <v>1</v>
      </c>
      <c r="X232" s="5">
        <v>6</v>
      </c>
      <c r="Y232" s="4">
        <v>6</v>
      </c>
      <c r="Z232" s="4">
        <v>5.7</v>
      </c>
      <c r="AA232" s="4">
        <v>5.4</v>
      </c>
      <c r="AB232" s="5">
        <v>137</v>
      </c>
      <c r="AC232" s="5">
        <v>135.5</v>
      </c>
      <c r="AD232" s="4">
        <v>1.3</v>
      </c>
      <c r="AE232" s="7">
        <v>136</v>
      </c>
      <c r="AF232" s="4">
        <v>1.3</v>
      </c>
      <c r="AG232" s="4">
        <f t="shared" si="7"/>
        <v>-0.125</v>
      </c>
      <c r="AI232">
        <v>2350</v>
      </c>
      <c r="AL232" s="12">
        <v>2350</v>
      </c>
    </row>
    <row r="233" spans="1:38" ht="16" thickBot="1" x14ac:dyDescent="0.4">
      <c r="A233">
        <v>2351</v>
      </c>
      <c r="B233">
        <v>74.729136639999993</v>
      </c>
      <c r="C233">
        <v>161.95978339999999</v>
      </c>
      <c r="D233">
        <v>0.20399999999999999</v>
      </c>
      <c r="E233">
        <v>302.3</v>
      </c>
      <c r="F233">
        <v>13.4</v>
      </c>
      <c r="G233">
        <v>11.4</v>
      </c>
      <c r="H233">
        <v>11.5</v>
      </c>
      <c r="I233" s="1">
        <v>4507</v>
      </c>
      <c r="J233" t="s">
        <v>222</v>
      </c>
      <c r="K233" t="s">
        <v>10</v>
      </c>
      <c r="M233">
        <v>1</v>
      </c>
      <c r="N233" s="11">
        <v>721</v>
      </c>
      <c r="O233" s="11">
        <v>8400</v>
      </c>
      <c r="P233" s="11">
        <v>66</v>
      </c>
      <c r="Q233">
        <v>297</v>
      </c>
      <c r="R233">
        <f t="shared" si="6"/>
        <v>233</v>
      </c>
      <c r="S233" s="5">
        <v>4507</v>
      </c>
      <c r="T233" s="5">
        <v>2</v>
      </c>
      <c r="U233" s="5" t="s">
        <v>9</v>
      </c>
      <c r="V233" s="4" t="s">
        <v>10</v>
      </c>
      <c r="W233" s="4">
        <v>1</v>
      </c>
      <c r="X233" s="5">
        <v>6</v>
      </c>
      <c r="Y233" s="4">
        <v>14</v>
      </c>
      <c r="Z233" s="4">
        <v>17.100000000000001</v>
      </c>
      <c r="AA233" s="4">
        <v>14.1</v>
      </c>
      <c r="AB233" s="5">
        <v>103</v>
      </c>
      <c r="AC233" s="5">
        <v>107</v>
      </c>
      <c r="AD233" s="4">
        <v>1.3</v>
      </c>
      <c r="AE233" s="7">
        <v>121</v>
      </c>
      <c r="AF233" s="4">
        <v>1.3</v>
      </c>
      <c r="AG233" s="4">
        <f t="shared" si="7"/>
        <v>2.25</v>
      </c>
      <c r="AI233">
        <v>2351</v>
      </c>
      <c r="AL233" s="12">
        <v>2351</v>
      </c>
    </row>
    <row r="234" spans="1:38" ht="16" thickBot="1" x14ac:dyDescent="0.4">
      <c r="A234">
        <v>2361</v>
      </c>
      <c r="B234">
        <v>89.814119360000007</v>
      </c>
      <c r="C234">
        <v>157.9856872</v>
      </c>
      <c r="D234">
        <v>4.2500000000000003E-2</v>
      </c>
      <c r="E234">
        <v>11.34</v>
      </c>
      <c r="F234">
        <v>6.58</v>
      </c>
      <c r="G234">
        <v>10.199999999999999</v>
      </c>
      <c r="H234">
        <v>6.73</v>
      </c>
      <c r="I234" s="1">
        <v>4538</v>
      </c>
      <c r="J234" t="s">
        <v>223</v>
      </c>
      <c r="K234" t="s">
        <v>10</v>
      </c>
      <c r="L234" t="s">
        <v>11</v>
      </c>
      <c r="M234">
        <v>1</v>
      </c>
      <c r="N234" s="11">
        <v>721</v>
      </c>
      <c r="O234" s="11">
        <v>8400</v>
      </c>
      <c r="P234" s="11">
        <v>66</v>
      </c>
      <c r="Q234">
        <v>318</v>
      </c>
      <c r="R234">
        <f t="shared" si="6"/>
        <v>234</v>
      </c>
      <c r="S234" s="5">
        <v>4538</v>
      </c>
      <c r="T234" s="5">
        <v>3</v>
      </c>
      <c r="U234" s="5" t="s">
        <v>9</v>
      </c>
      <c r="V234" s="4" t="s">
        <v>10</v>
      </c>
      <c r="W234" s="4">
        <v>1</v>
      </c>
      <c r="X234" s="5">
        <v>6</v>
      </c>
      <c r="Y234" s="4">
        <v>15</v>
      </c>
      <c r="Z234" s="4">
        <v>9.3000000000000007</v>
      </c>
      <c r="AA234" s="4">
        <v>9.1999999999999993</v>
      </c>
      <c r="AB234" s="5">
        <v>99</v>
      </c>
      <c r="AC234" s="5">
        <v>98.5</v>
      </c>
      <c r="AD234" s="4">
        <v>1.3</v>
      </c>
      <c r="AG234" s="4">
        <f t="shared" si="7"/>
        <v>-12.375</v>
      </c>
      <c r="AI234">
        <v>2361</v>
      </c>
      <c r="AL234" s="12">
        <v>2361</v>
      </c>
    </row>
    <row r="235" spans="1:38" ht="16" thickBot="1" x14ac:dyDescent="0.4">
      <c r="A235">
        <v>9088</v>
      </c>
      <c r="B235">
        <v>59.50949224</v>
      </c>
      <c r="C235">
        <v>114.1086244</v>
      </c>
      <c r="D235">
        <v>0.25800000000000001</v>
      </c>
      <c r="E235">
        <v>285.91000000000003</v>
      </c>
      <c r="F235">
        <v>13.8</v>
      </c>
      <c r="G235">
        <v>12.8</v>
      </c>
      <c r="H235">
        <v>12.4</v>
      </c>
      <c r="I235" s="1">
        <v>4176</v>
      </c>
      <c r="J235" t="s">
        <v>222</v>
      </c>
      <c r="K235" t="s">
        <v>10</v>
      </c>
      <c r="M235">
        <v>1</v>
      </c>
      <c r="N235" s="11">
        <v>721</v>
      </c>
      <c r="O235" s="11">
        <v>8400</v>
      </c>
      <c r="P235" s="11">
        <v>66</v>
      </c>
      <c r="Q235">
        <v>187</v>
      </c>
      <c r="R235">
        <f t="shared" si="6"/>
        <v>235</v>
      </c>
      <c r="S235" s="5">
        <v>4176</v>
      </c>
      <c r="T235" s="5">
        <v>1</v>
      </c>
      <c r="U235" s="5" t="s">
        <v>9</v>
      </c>
      <c r="V235" s="4" t="s">
        <v>10</v>
      </c>
      <c r="W235" s="4">
        <v>1</v>
      </c>
      <c r="X235" s="5">
        <v>6</v>
      </c>
      <c r="Y235" s="4">
        <v>3</v>
      </c>
      <c r="Z235" s="4">
        <v>19.100000000000001</v>
      </c>
      <c r="AA235" s="4">
        <v>7</v>
      </c>
      <c r="AB235" s="5">
        <v>129.5</v>
      </c>
      <c r="AC235" s="5">
        <v>129.5</v>
      </c>
      <c r="AD235" s="4">
        <v>1.3</v>
      </c>
      <c r="AE235" s="7">
        <v>133</v>
      </c>
      <c r="AF235" s="4">
        <v>1.3</v>
      </c>
      <c r="AG235" s="4">
        <f t="shared" si="7"/>
        <v>0.4375</v>
      </c>
      <c r="AI235">
        <v>9088</v>
      </c>
      <c r="AL235" s="12">
        <v>9088</v>
      </c>
    </row>
    <row r="236" spans="1:38" ht="16" thickBot="1" x14ac:dyDescent="0.4">
      <c r="A236">
        <v>9091</v>
      </c>
      <c r="B236">
        <v>71.250340949999995</v>
      </c>
      <c r="C236">
        <v>156.9253449</v>
      </c>
      <c r="D236">
        <v>5.96E-2</v>
      </c>
      <c r="E236">
        <v>83.51</v>
      </c>
      <c r="F236">
        <v>10.1</v>
      </c>
      <c r="G236">
        <v>7.65</v>
      </c>
      <c r="H236">
        <v>7.6</v>
      </c>
      <c r="I236" s="1">
        <v>4497</v>
      </c>
      <c r="J236" t="s">
        <v>222</v>
      </c>
      <c r="K236" t="s">
        <v>10</v>
      </c>
      <c r="M236">
        <v>1</v>
      </c>
      <c r="N236" s="11">
        <v>721</v>
      </c>
      <c r="O236" s="11">
        <v>8400</v>
      </c>
      <c r="P236" s="11">
        <v>66</v>
      </c>
      <c r="Q236">
        <v>289</v>
      </c>
      <c r="R236">
        <f t="shared" si="6"/>
        <v>236</v>
      </c>
      <c r="S236" s="5">
        <v>4497</v>
      </c>
      <c r="T236" s="5">
        <v>1</v>
      </c>
      <c r="U236" s="5" t="s">
        <v>9</v>
      </c>
      <c r="V236" s="4" t="s">
        <v>10</v>
      </c>
      <c r="W236" s="4">
        <v>1</v>
      </c>
      <c r="X236" s="5">
        <v>6</v>
      </c>
      <c r="Y236" s="4">
        <v>14</v>
      </c>
      <c r="Z236" s="4">
        <v>12.8</v>
      </c>
      <c r="AA236" s="4">
        <v>7.9</v>
      </c>
      <c r="AB236" s="5">
        <v>80</v>
      </c>
      <c r="AC236" s="5">
        <v>78.5</v>
      </c>
      <c r="AD236" s="4">
        <v>1.3</v>
      </c>
      <c r="AE236" s="7">
        <v>79</v>
      </c>
      <c r="AF236" s="4">
        <v>1.3</v>
      </c>
      <c r="AG236" s="4">
        <f t="shared" si="7"/>
        <v>-0.125</v>
      </c>
      <c r="AI236">
        <v>9091</v>
      </c>
      <c r="AL236" s="12">
        <v>9091</v>
      </c>
    </row>
    <row r="237" spans="1:38" ht="16" thickBot="1" x14ac:dyDescent="0.4">
      <c r="A237">
        <v>9095</v>
      </c>
      <c r="B237">
        <v>48.300720890000001</v>
      </c>
      <c r="C237">
        <v>159.31698489999999</v>
      </c>
      <c r="D237">
        <v>6.0299999999999999E-2</v>
      </c>
      <c r="E237">
        <v>88.25</v>
      </c>
      <c r="F237">
        <v>8.48</v>
      </c>
      <c r="G237">
        <v>8.4700000000000006</v>
      </c>
      <c r="H237">
        <v>8.35</v>
      </c>
      <c r="I237" s="1">
        <v>4476</v>
      </c>
      <c r="J237" t="s">
        <v>222</v>
      </c>
      <c r="K237" t="s">
        <v>10</v>
      </c>
      <c r="M237">
        <v>1</v>
      </c>
      <c r="N237" s="11">
        <v>721</v>
      </c>
      <c r="O237" s="11">
        <v>8400</v>
      </c>
      <c r="P237" s="11">
        <v>66</v>
      </c>
      <c r="Q237">
        <v>272</v>
      </c>
      <c r="R237">
        <f t="shared" si="6"/>
        <v>237</v>
      </c>
      <c r="S237" s="5">
        <v>4476</v>
      </c>
      <c r="T237" s="5">
        <v>1</v>
      </c>
      <c r="U237" s="5" t="s">
        <v>9</v>
      </c>
      <c r="V237" s="4" t="s">
        <v>10</v>
      </c>
      <c r="W237" s="4">
        <v>1</v>
      </c>
      <c r="X237" s="5">
        <v>6</v>
      </c>
      <c r="Y237" s="4">
        <v>13</v>
      </c>
      <c r="Z237" s="4">
        <v>11.3</v>
      </c>
      <c r="AA237" s="4">
        <v>12.5</v>
      </c>
      <c r="AB237" s="5">
        <v>90</v>
      </c>
      <c r="AC237" s="5">
        <v>88.5</v>
      </c>
      <c r="AD237" s="4">
        <v>1.3</v>
      </c>
      <c r="AE237" s="7">
        <v>89</v>
      </c>
      <c r="AF237" s="7">
        <v>1.3</v>
      </c>
      <c r="AG237" s="4">
        <f t="shared" si="7"/>
        <v>-0.125</v>
      </c>
      <c r="AI237">
        <v>9095</v>
      </c>
      <c r="AL237" s="12">
        <v>9095</v>
      </c>
    </row>
    <row r="238" spans="1:38" ht="16" thickBot="1" x14ac:dyDescent="0.4">
      <c r="A238">
        <v>9106</v>
      </c>
      <c r="B238">
        <v>43.295460470000002</v>
      </c>
      <c r="C238">
        <v>193.6685124</v>
      </c>
      <c r="D238">
        <v>7.8100000000000003E-2</v>
      </c>
      <c r="E238">
        <v>93.72</v>
      </c>
      <c r="F238">
        <v>9.3000000000000007</v>
      </c>
      <c r="G238">
        <v>9.73</v>
      </c>
      <c r="H238">
        <v>8.1199999999999992</v>
      </c>
      <c r="I238" s="1">
        <v>4848</v>
      </c>
      <c r="J238" t="s">
        <v>222</v>
      </c>
      <c r="K238" t="s">
        <v>14</v>
      </c>
      <c r="M238">
        <v>1</v>
      </c>
      <c r="N238" s="11">
        <v>801</v>
      </c>
      <c r="O238" s="11">
        <v>9500</v>
      </c>
      <c r="P238" s="11">
        <v>66</v>
      </c>
      <c r="Q238">
        <v>398</v>
      </c>
      <c r="R238">
        <f t="shared" si="6"/>
        <v>238</v>
      </c>
      <c r="S238" s="5">
        <v>4848</v>
      </c>
      <c r="T238" s="5">
        <v>1</v>
      </c>
      <c r="U238" s="5" t="s">
        <v>9</v>
      </c>
      <c r="V238" s="4" t="s">
        <v>14</v>
      </c>
      <c r="W238" s="4">
        <v>2</v>
      </c>
      <c r="X238" s="5">
        <v>6</v>
      </c>
      <c r="Y238" s="4">
        <v>23</v>
      </c>
      <c r="Z238" s="4">
        <v>2.8</v>
      </c>
      <c r="AA238" s="4">
        <v>7.2</v>
      </c>
      <c r="AB238" s="5">
        <v>113.5</v>
      </c>
      <c r="AC238" s="5">
        <v>102</v>
      </c>
      <c r="AD238" s="4">
        <v>1.3</v>
      </c>
      <c r="AE238" s="7">
        <v>103</v>
      </c>
      <c r="AF238" s="7">
        <v>1.3</v>
      </c>
      <c r="AG238" s="4">
        <f t="shared" si="7"/>
        <v>-1.3125</v>
      </c>
      <c r="AI238">
        <v>9106</v>
      </c>
      <c r="AL238" s="12">
        <v>9106</v>
      </c>
    </row>
    <row r="239" spans="1:38" ht="16" thickBot="1" x14ac:dyDescent="0.4">
      <c r="A239">
        <v>9108</v>
      </c>
      <c r="B239">
        <v>44.517055769999999</v>
      </c>
      <c r="C239">
        <v>185.2722071</v>
      </c>
      <c r="D239">
        <v>7.7700000000000005E-2</v>
      </c>
      <c r="E239">
        <v>159.78</v>
      </c>
      <c r="F239">
        <v>9.93</v>
      </c>
      <c r="G239">
        <v>9.06</v>
      </c>
      <c r="H239">
        <v>8.8800000000000008</v>
      </c>
      <c r="I239" s="1">
        <v>4668</v>
      </c>
      <c r="J239" t="s">
        <v>223</v>
      </c>
      <c r="K239" t="s">
        <v>10</v>
      </c>
      <c r="L239" t="s">
        <v>17</v>
      </c>
      <c r="M239">
        <v>1</v>
      </c>
      <c r="N239" s="11">
        <v>721</v>
      </c>
      <c r="O239" s="11">
        <v>8400</v>
      </c>
      <c r="P239" s="11">
        <v>66</v>
      </c>
      <c r="Q239">
        <v>397</v>
      </c>
      <c r="R239">
        <f t="shared" si="6"/>
        <v>239</v>
      </c>
      <c r="S239" s="5">
        <v>4668</v>
      </c>
      <c r="T239" s="5">
        <v>1</v>
      </c>
      <c r="U239" s="5" t="s">
        <v>9</v>
      </c>
      <c r="V239" s="4" t="s">
        <v>10</v>
      </c>
      <c r="W239" s="4">
        <v>1</v>
      </c>
      <c r="X239" s="5">
        <v>6</v>
      </c>
      <c r="Y239" s="4">
        <v>18</v>
      </c>
      <c r="Z239" s="4">
        <v>5.9</v>
      </c>
      <c r="AA239" s="4">
        <v>18.399999999999999</v>
      </c>
      <c r="AB239" s="5">
        <v>89</v>
      </c>
      <c r="AC239" s="5">
        <v>87.5</v>
      </c>
      <c r="AD239" s="4">
        <v>1.3</v>
      </c>
      <c r="AE239" s="7">
        <v>90</v>
      </c>
      <c r="AF239" s="4">
        <v>1.3</v>
      </c>
      <c r="AG239" s="4">
        <f t="shared" si="7"/>
        <v>0.125</v>
      </c>
      <c r="AI239">
        <v>9108</v>
      </c>
      <c r="AL239" s="12">
        <v>9108</v>
      </c>
    </row>
    <row r="240" spans="1:38" ht="16" thickBot="1" x14ac:dyDescent="0.4">
      <c r="A240">
        <v>9228</v>
      </c>
      <c r="B240">
        <v>125.56315650000001</v>
      </c>
      <c r="C240">
        <v>119.5609527</v>
      </c>
      <c r="D240">
        <v>0.39600000000000002</v>
      </c>
      <c r="E240">
        <v>276.3</v>
      </c>
      <c r="F240">
        <v>15.4</v>
      </c>
      <c r="G240">
        <v>16.2</v>
      </c>
      <c r="H240">
        <v>6.2</v>
      </c>
      <c r="I240" s="1">
        <v>3426</v>
      </c>
      <c r="J240" t="s">
        <v>222</v>
      </c>
      <c r="K240" t="s">
        <v>10</v>
      </c>
      <c r="M240">
        <v>1</v>
      </c>
      <c r="N240" s="11">
        <v>721</v>
      </c>
      <c r="O240" s="11">
        <v>8400</v>
      </c>
      <c r="P240" s="11">
        <v>66</v>
      </c>
      <c r="Q240">
        <v>28</v>
      </c>
      <c r="R240">
        <f t="shared" si="6"/>
        <v>240</v>
      </c>
      <c r="S240" s="5">
        <v>3426</v>
      </c>
      <c r="T240" s="5">
        <v>1</v>
      </c>
      <c r="U240" s="5" t="s">
        <v>9</v>
      </c>
      <c r="V240" s="4" t="s">
        <v>10</v>
      </c>
      <c r="W240" s="4">
        <v>1</v>
      </c>
      <c r="X240" s="5">
        <v>5</v>
      </c>
      <c r="Y240" s="4">
        <v>2</v>
      </c>
      <c r="Z240" s="4">
        <v>6.6</v>
      </c>
      <c r="AA240" s="4">
        <v>8.1</v>
      </c>
      <c r="AB240" s="5">
        <v>157</v>
      </c>
      <c r="AC240" s="5">
        <v>156.5</v>
      </c>
      <c r="AD240" s="4">
        <v>1.3</v>
      </c>
      <c r="AE240" s="7">
        <v>162</v>
      </c>
      <c r="AF240" s="7">
        <v>1.3</v>
      </c>
      <c r="AG240" s="4">
        <f t="shared" si="7"/>
        <v>0.625</v>
      </c>
      <c r="AI240">
        <v>9228</v>
      </c>
      <c r="AL240" s="12">
        <v>9228</v>
      </c>
    </row>
    <row r="241" spans="1:39" ht="16" thickBot="1" x14ac:dyDescent="0.4">
      <c r="A241">
        <v>9230</v>
      </c>
      <c r="B241">
        <v>118.5846148</v>
      </c>
      <c r="C241">
        <v>157.57349809999999</v>
      </c>
      <c r="D241">
        <v>1.9359999999999999</v>
      </c>
      <c r="E241">
        <v>751.96</v>
      </c>
      <c r="F241">
        <v>22.7</v>
      </c>
      <c r="G241">
        <v>33.9</v>
      </c>
      <c r="H241">
        <v>35.6</v>
      </c>
      <c r="I241" s="1">
        <v>3681</v>
      </c>
      <c r="J241" t="s">
        <v>222</v>
      </c>
      <c r="K241" t="s">
        <v>10</v>
      </c>
      <c r="M241">
        <v>1</v>
      </c>
      <c r="N241" s="11">
        <v>721</v>
      </c>
      <c r="O241" s="11">
        <v>8400</v>
      </c>
      <c r="P241" s="11">
        <v>66</v>
      </c>
      <c r="Q241">
        <v>100</v>
      </c>
      <c r="R241">
        <f t="shared" si="6"/>
        <v>241</v>
      </c>
      <c r="S241" s="5">
        <v>3681</v>
      </c>
      <c r="T241" s="5">
        <v>1</v>
      </c>
      <c r="U241" s="5" t="s">
        <v>9</v>
      </c>
      <c r="V241" s="4" t="s">
        <v>10</v>
      </c>
      <c r="W241" s="4">
        <v>1</v>
      </c>
      <c r="X241" s="5">
        <v>5</v>
      </c>
      <c r="Y241" s="4">
        <v>12</v>
      </c>
      <c r="Z241" s="4">
        <v>0.3</v>
      </c>
      <c r="AA241" s="4">
        <v>8.9</v>
      </c>
      <c r="AB241" s="5">
        <v>324.5</v>
      </c>
      <c r="AC241" s="5">
        <v>328</v>
      </c>
      <c r="AD241" s="4">
        <v>1.3</v>
      </c>
      <c r="AE241" s="7">
        <v>339</v>
      </c>
      <c r="AF241" s="7">
        <v>1.3</v>
      </c>
      <c r="AG241" s="4">
        <f t="shared" si="7"/>
        <v>1.8125</v>
      </c>
      <c r="AI241">
        <v>9230</v>
      </c>
      <c r="AL241" s="12">
        <v>9230</v>
      </c>
      <c r="AM241" s="10"/>
    </row>
    <row r="242" spans="1:39" ht="16" thickBot="1" x14ac:dyDescent="0.4">
      <c r="A242">
        <v>9231</v>
      </c>
      <c r="B242">
        <v>121.6086669</v>
      </c>
      <c r="C242">
        <v>157.8987415</v>
      </c>
      <c r="D242">
        <v>0.53800000000000003</v>
      </c>
      <c r="E242">
        <v>200.15</v>
      </c>
      <c r="F242">
        <v>21.9</v>
      </c>
      <c r="G242">
        <v>16.100000000000001</v>
      </c>
      <c r="H242">
        <v>5.86</v>
      </c>
      <c r="I242" s="1">
        <v>3684</v>
      </c>
      <c r="J242" t="s">
        <v>222</v>
      </c>
      <c r="K242" t="s">
        <v>10</v>
      </c>
      <c r="M242">
        <v>1</v>
      </c>
      <c r="N242" s="11">
        <v>721</v>
      </c>
      <c r="O242" s="11">
        <v>8400</v>
      </c>
      <c r="P242" s="11">
        <v>66</v>
      </c>
      <c r="Q242">
        <v>102</v>
      </c>
      <c r="R242">
        <f t="shared" si="6"/>
        <v>242</v>
      </c>
      <c r="S242" s="5">
        <v>3684</v>
      </c>
      <c r="T242" s="5">
        <v>1</v>
      </c>
      <c r="U242" s="5" t="s">
        <v>9</v>
      </c>
      <c r="V242" s="4" t="s">
        <v>10</v>
      </c>
      <c r="W242" s="4">
        <v>1</v>
      </c>
      <c r="X242" s="5">
        <v>5</v>
      </c>
      <c r="Y242" s="4">
        <v>12</v>
      </c>
      <c r="Z242" s="4">
        <v>3.1</v>
      </c>
      <c r="AA242" s="4">
        <v>9.3000000000000007</v>
      </c>
      <c r="AB242" s="5">
        <v>205</v>
      </c>
      <c r="AC242" s="5">
        <v>208.5</v>
      </c>
      <c r="AD242" s="4">
        <v>1.3</v>
      </c>
      <c r="AE242" s="7">
        <v>212</v>
      </c>
      <c r="AF242" s="7">
        <v>1.3</v>
      </c>
      <c r="AG242" s="4">
        <f t="shared" si="7"/>
        <v>0.875</v>
      </c>
      <c r="AI242">
        <v>9231</v>
      </c>
      <c r="AL242" s="12">
        <v>9231</v>
      </c>
    </row>
    <row r="243" spans="1:39" ht="16" thickBot="1" x14ac:dyDescent="0.4">
      <c r="A243">
        <v>9232</v>
      </c>
      <c r="B243">
        <v>117.4065367</v>
      </c>
      <c r="C243">
        <v>193.0731682</v>
      </c>
      <c r="D243">
        <v>0.20499999999999999</v>
      </c>
      <c r="E243">
        <v>268.58999999999997</v>
      </c>
      <c r="F243">
        <v>13</v>
      </c>
      <c r="G243">
        <v>12.6</v>
      </c>
      <c r="H243">
        <v>12.4</v>
      </c>
      <c r="I243" s="1">
        <v>3937</v>
      </c>
      <c r="J243" t="s">
        <v>222</v>
      </c>
      <c r="K243" t="s">
        <v>10</v>
      </c>
      <c r="M243">
        <v>1</v>
      </c>
      <c r="N243" s="11">
        <v>721</v>
      </c>
      <c r="O243" s="11">
        <v>8400</v>
      </c>
      <c r="P243" s="11">
        <v>66</v>
      </c>
      <c r="Q243">
        <v>166</v>
      </c>
      <c r="R243">
        <f t="shared" si="6"/>
        <v>243</v>
      </c>
      <c r="S243" s="5">
        <v>3937</v>
      </c>
      <c r="T243" s="5">
        <v>1</v>
      </c>
      <c r="U243" s="5" t="s">
        <v>9</v>
      </c>
      <c r="V243" s="4" t="s">
        <v>10</v>
      </c>
      <c r="W243" s="4">
        <v>1</v>
      </c>
      <c r="X243" s="5">
        <v>5</v>
      </c>
      <c r="Y243" s="4">
        <v>21</v>
      </c>
      <c r="Z243" s="4">
        <v>14.2</v>
      </c>
      <c r="AA243" s="4">
        <v>7.2</v>
      </c>
      <c r="AB243" s="5">
        <v>117</v>
      </c>
      <c r="AC243" s="5">
        <v>118</v>
      </c>
      <c r="AD243" s="4">
        <v>1.3</v>
      </c>
      <c r="AE243" s="7">
        <v>120</v>
      </c>
      <c r="AF243" s="4">
        <v>1.3</v>
      </c>
      <c r="AG243" s="4">
        <f t="shared" si="7"/>
        <v>0.375</v>
      </c>
      <c r="AI243">
        <v>9232</v>
      </c>
      <c r="AL243" s="12">
        <v>9232</v>
      </c>
    </row>
    <row r="244" spans="1:39" ht="16" thickBot="1" x14ac:dyDescent="0.4">
      <c r="A244" t="s">
        <v>34</v>
      </c>
      <c r="B244">
        <v>48.261428430000002</v>
      </c>
      <c r="C244">
        <v>135.91400350000001</v>
      </c>
      <c r="D244">
        <v>1.323</v>
      </c>
      <c r="E244">
        <v>406.46</v>
      </c>
      <c r="F244">
        <v>20.2</v>
      </c>
      <c r="G244">
        <v>29.4</v>
      </c>
      <c r="H244">
        <v>28.5</v>
      </c>
      <c r="I244" s="1">
        <v>4280</v>
      </c>
      <c r="J244" t="s">
        <v>222</v>
      </c>
      <c r="K244" t="s">
        <v>10</v>
      </c>
      <c r="M244">
        <v>1</v>
      </c>
      <c r="N244" s="11">
        <v>721</v>
      </c>
      <c r="O244" s="11">
        <v>8400</v>
      </c>
      <c r="P244" s="11">
        <v>66</v>
      </c>
      <c r="Q244">
        <v>262</v>
      </c>
      <c r="R244">
        <f t="shared" si="6"/>
        <v>244</v>
      </c>
      <c r="S244" s="5">
        <v>4280</v>
      </c>
      <c r="T244" s="5">
        <v>2</v>
      </c>
      <c r="U244" s="5" t="s">
        <v>9</v>
      </c>
      <c r="V244" s="4" t="s">
        <v>10</v>
      </c>
      <c r="W244" s="4">
        <v>1</v>
      </c>
      <c r="X244" s="5">
        <v>6</v>
      </c>
      <c r="Y244" s="4">
        <v>8</v>
      </c>
      <c r="Z244" s="4">
        <v>9</v>
      </c>
      <c r="AA244" s="4">
        <v>10.199999999999999</v>
      </c>
      <c r="AB244" s="5">
        <v>295</v>
      </c>
      <c r="AC244" s="5">
        <v>289</v>
      </c>
      <c r="AD244" s="4">
        <v>1.3</v>
      </c>
      <c r="AE244" s="7">
        <v>299</v>
      </c>
      <c r="AF244" s="4">
        <v>1.3</v>
      </c>
      <c r="AG244" s="4">
        <f t="shared" si="7"/>
        <v>0.5</v>
      </c>
      <c r="AI244" t="s">
        <v>34</v>
      </c>
      <c r="AL244" s="14" t="s">
        <v>34</v>
      </c>
    </row>
    <row r="245" spans="1:39" ht="16" thickBot="1" x14ac:dyDescent="0.4">
      <c r="A245" t="s">
        <v>35</v>
      </c>
      <c r="B245">
        <v>48.889127209999998</v>
      </c>
      <c r="C245">
        <v>136.1981834</v>
      </c>
      <c r="D245">
        <v>0.61899999999999999</v>
      </c>
      <c r="E245">
        <v>279.22000000000003</v>
      </c>
      <c r="F245">
        <v>19.3</v>
      </c>
      <c r="G245">
        <v>22.1</v>
      </c>
      <c r="H245">
        <v>21.3</v>
      </c>
      <c r="I245" s="1">
        <v>4279</v>
      </c>
      <c r="J245" t="s">
        <v>222</v>
      </c>
      <c r="K245" t="s">
        <v>10</v>
      </c>
      <c r="M245">
        <v>1</v>
      </c>
      <c r="N245" s="11">
        <v>721</v>
      </c>
      <c r="O245" s="11">
        <v>8400</v>
      </c>
      <c r="P245" s="11">
        <v>66</v>
      </c>
      <c r="Q245">
        <v>261</v>
      </c>
      <c r="R245">
        <f t="shared" si="6"/>
        <v>245</v>
      </c>
      <c r="S245" s="5">
        <v>4279</v>
      </c>
      <c r="T245" s="5">
        <v>1</v>
      </c>
      <c r="U245" s="5" t="s">
        <v>9</v>
      </c>
      <c r="V245" s="4" t="s">
        <v>10</v>
      </c>
      <c r="W245" s="4">
        <v>1</v>
      </c>
      <c r="X245" s="5">
        <v>6</v>
      </c>
      <c r="Y245" s="4">
        <v>8</v>
      </c>
      <c r="Z245" s="4">
        <v>9</v>
      </c>
      <c r="AA245" s="4">
        <v>10.199999999999999</v>
      </c>
      <c r="AB245" s="5">
        <v>215</v>
      </c>
      <c r="AC245" s="5">
        <v>215</v>
      </c>
      <c r="AD245" s="4">
        <v>1.3</v>
      </c>
      <c r="AE245" s="7">
        <v>219</v>
      </c>
      <c r="AF245" s="4">
        <v>1.3</v>
      </c>
      <c r="AG245" s="4">
        <f t="shared" si="7"/>
        <v>0.5</v>
      </c>
      <c r="AI245" t="s">
        <v>35</v>
      </c>
      <c r="AL245" s="14" t="s">
        <v>35</v>
      </c>
    </row>
    <row r="246" spans="1:39" ht="16" thickBot="1" x14ac:dyDescent="0.4">
      <c r="A246" t="s">
        <v>36</v>
      </c>
      <c r="B246">
        <v>141.4081674</v>
      </c>
      <c r="C246">
        <v>162.27046229999999</v>
      </c>
      <c r="D246">
        <v>1.036</v>
      </c>
      <c r="E246">
        <v>420.75</v>
      </c>
      <c r="F246">
        <v>18.8</v>
      </c>
      <c r="G246">
        <v>29</v>
      </c>
      <c r="H246">
        <v>25.5</v>
      </c>
      <c r="I246" s="1">
        <v>3722</v>
      </c>
      <c r="J246" t="s">
        <v>222</v>
      </c>
      <c r="K246" t="s">
        <v>10</v>
      </c>
      <c r="M246">
        <v>1</v>
      </c>
      <c r="N246" s="11">
        <v>721</v>
      </c>
      <c r="O246" s="11">
        <v>8400</v>
      </c>
      <c r="P246" s="11">
        <v>66</v>
      </c>
      <c r="Q246">
        <v>129</v>
      </c>
      <c r="R246">
        <f t="shared" si="6"/>
        <v>246</v>
      </c>
      <c r="S246" s="5">
        <v>3722</v>
      </c>
      <c r="T246" s="5">
        <v>1</v>
      </c>
      <c r="U246" s="5" t="s">
        <v>9</v>
      </c>
      <c r="V246" s="4" t="s">
        <v>10</v>
      </c>
      <c r="W246" s="4">
        <v>1</v>
      </c>
      <c r="X246" s="5">
        <v>5</v>
      </c>
      <c r="Y246" s="4">
        <v>13</v>
      </c>
      <c r="Z246" s="4">
        <v>0.5</v>
      </c>
      <c r="AA246" s="4">
        <v>13.3</v>
      </c>
      <c r="AB246" s="5">
        <v>284</v>
      </c>
      <c r="AC246" s="5">
        <v>288</v>
      </c>
      <c r="AD246" s="4">
        <v>1.3</v>
      </c>
      <c r="AE246" s="7">
        <v>292</v>
      </c>
      <c r="AF246" s="7">
        <v>1.3</v>
      </c>
      <c r="AG246" s="4">
        <f t="shared" si="7"/>
        <v>1</v>
      </c>
      <c r="AI246" t="s">
        <v>36</v>
      </c>
      <c r="AL246" s="14" t="s">
        <v>36</v>
      </c>
    </row>
    <row r="247" spans="1:39" ht="16" thickBot="1" x14ac:dyDescent="0.4">
      <c r="A247" t="s">
        <v>37</v>
      </c>
      <c r="B247">
        <v>141.46962600000001</v>
      </c>
      <c r="C247">
        <v>162.7253493</v>
      </c>
      <c r="D247">
        <v>0.67100000000000004</v>
      </c>
      <c r="E247">
        <v>283.52999999999997</v>
      </c>
      <c r="F247">
        <v>17.3</v>
      </c>
      <c r="G247">
        <v>22.2</v>
      </c>
      <c r="H247">
        <v>21.7</v>
      </c>
      <c r="I247" s="1">
        <v>3723</v>
      </c>
      <c r="J247" t="s">
        <v>222</v>
      </c>
      <c r="K247" t="s">
        <v>10</v>
      </c>
      <c r="M247">
        <v>1</v>
      </c>
      <c r="N247" s="11">
        <v>721</v>
      </c>
      <c r="O247" s="11">
        <v>8400</v>
      </c>
      <c r="P247" s="11">
        <v>66</v>
      </c>
      <c r="Q247">
        <v>130</v>
      </c>
      <c r="R247">
        <f t="shared" si="6"/>
        <v>247</v>
      </c>
      <c r="S247" s="5">
        <v>3723</v>
      </c>
      <c r="T247" s="5">
        <v>2</v>
      </c>
      <c r="U247" s="5" t="s">
        <v>9</v>
      </c>
      <c r="V247" s="4" t="s">
        <v>10</v>
      </c>
      <c r="W247" s="4">
        <v>1</v>
      </c>
      <c r="X247" s="5">
        <v>5</v>
      </c>
      <c r="Y247" s="4">
        <v>13</v>
      </c>
      <c r="Z247" s="4">
        <v>0.5</v>
      </c>
      <c r="AA247" s="4">
        <v>13.3</v>
      </c>
      <c r="AB247" s="5">
        <v>234.5</v>
      </c>
      <c r="AC247" s="5">
        <v>237</v>
      </c>
      <c r="AD247" s="4">
        <v>1.3</v>
      </c>
      <c r="AE247" s="7">
        <v>244</v>
      </c>
      <c r="AF247" s="7">
        <v>1.3</v>
      </c>
      <c r="AG247" s="4">
        <f t="shared" si="7"/>
        <v>1.1875</v>
      </c>
      <c r="AI247" t="s">
        <v>37</v>
      </c>
      <c r="AL247" s="14" t="s">
        <v>37</v>
      </c>
    </row>
    <row r="248" spans="1:39" ht="16" thickBot="1" x14ac:dyDescent="0.4">
      <c r="A248" t="s">
        <v>38</v>
      </c>
      <c r="B248">
        <v>97.350357000000002</v>
      </c>
      <c r="C248">
        <v>98.033737000000002</v>
      </c>
      <c r="D248">
        <v>0.14699999999999999</v>
      </c>
      <c r="E248">
        <v>129.97999999999999</v>
      </c>
      <c r="F248">
        <v>10</v>
      </c>
      <c r="G248">
        <v>7.69</v>
      </c>
      <c r="H248">
        <v>4.03</v>
      </c>
      <c r="I248" s="1">
        <v>5877</v>
      </c>
      <c r="J248" t="s">
        <v>222</v>
      </c>
      <c r="K248" t="s">
        <v>10</v>
      </c>
      <c r="M248">
        <v>1</v>
      </c>
      <c r="N248" s="11">
        <v>721</v>
      </c>
      <c r="O248" s="11">
        <v>8400</v>
      </c>
      <c r="P248" s="11">
        <v>66</v>
      </c>
      <c r="Q248">
        <v>449</v>
      </c>
      <c r="R248">
        <f t="shared" si="6"/>
        <v>248</v>
      </c>
      <c r="S248" s="5">
        <v>5877</v>
      </c>
      <c r="T248" s="5">
        <v>3</v>
      </c>
      <c r="U248" s="5" t="s">
        <v>9</v>
      </c>
      <c r="V248" s="4" t="s">
        <v>10</v>
      </c>
      <c r="W248" s="4">
        <v>1</v>
      </c>
      <c r="X248" s="5">
        <v>7</v>
      </c>
      <c r="Y248" s="4">
        <v>25</v>
      </c>
      <c r="Z248" s="4">
        <v>19.5</v>
      </c>
      <c r="AA248" s="4">
        <v>10</v>
      </c>
      <c r="AB248" s="5">
        <v>152</v>
      </c>
      <c r="AC248" s="5">
        <v>154</v>
      </c>
      <c r="AD248" s="4">
        <v>1.3</v>
      </c>
      <c r="AE248" s="7">
        <v>152</v>
      </c>
      <c r="AF248" s="4">
        <v>1.3</v>
      </c>
      <c r="AG248" s="4">
        <f t="shared" si="7"/>
        <v>0</v>
      </c>
      <c r="AI248" t="s">
        <v>38</v>
      </c>
      <c r="AL248" s="14" t="s">
        <v>38</v>
      </c>
    </row>
    <row r="249" spans="1:39" ht="16" thickBot="1" x14ac:dyDescent="0.4">
      <c r="A249" t="s">
        <v>39</v>
      </c>
      <c r="B249">
        <v>55.484559359999999</v>
      </c>
      <c r="C249">
        <v>136.06946149999999</v>
      </c>
      <c r="D249">
        <v>0.82</v>
      </c>
      <c r="E249">
        <v>311.37</v>
      </c>
      <c r="F249">
        <v>19.7</v>
      </c>
      <c r="G249">
        <v>24.6</v>
      </c>
      <c r="H249">
        <v>24</v>
      </c>
      <c r="I249" s="1">
        <v>4275</v>
      </c>
      <c r="J249" t="s">
        <v>222</v>
      </c>
      <c r="K249" t="s">
        <v>10</v>
      </c>
      <c r="M249">
        <v>1</v>
      </c>
      <c r="N249" s="11">
        <v>721</v>
      </c>
      <c r="O249" s="11">
        <v>8400</v>
      </c>
      <c r="P249" s="11">
        <v>66</v>
      </c>
      <c r="Q249">
        <v>258</v>
      </c>
      <c r="R249">
        <f t="shared" si="6"/>
        <v>249</v>
      </c>
      <c r="S249" s="5">
        <v>4275</v>
      </c>
      <c r="T249" s="5">
        <v>2</v>
      </c>
      <c r="U249" s="5" t="s">
        <v>9</v>
      </c>
      <c r="V249" s="4" t="s">
        <v>10</v>
      </c>
      <c r="W249" s="4">
        <v>1</v>
      </c>
      <c r="X249" s="5">
        <v>6</v>
      </c>
      <c r="Y249" s="4">
        <v>8</v>
      </c>
      <c r="Z249" s="4">
        <v>16.3</v>
      </c>
      <c r="AA249" s="4">
        <v>9.1</v>
      </c>
      <c r="AB249" s="5">
        <v>252</v>
      </c>
      <c r="AC249" s="5">
        <v>260</v>
      </c>
      <c r="AD249" s="4">
        <v>1.3</v>
      </c>
      <c r="AE249" s="7">
        <v>266</v>
      </c>
      <c r="AF249" s="4">
        <v>1.3</v>
      </c>
      <c r="AG249" s="4">
        <f t="shared" si="7"/>
        <v>1.75</v>
      </c>
      <c r="AI249" t="s">
        <v>39</v>
      </c>
      <c r="AL249" s="14" t="s">
        <v>39</v>
      </c>
    </row>
    <row r="250" spans="1:39" ht="16" thickBot="1" x14ac:dyDescent="0.4">
      <c r="A250" t="s">
        <v>40</v>
      </c>
      <c r="B250">
        <v>55.053919780000001</v>
      </c>
      <c r="C250">
        <v>136.2554117</v>
      </c>
      <c r="D250">
        <v>3.6400000000000002E-2</v>
      </c>
      <c r="E250">
        <v>12.79</v>
      </c>
      <c r="F250">
        <v>6.74</v>
      </c>
      <c r="G250">
        <v>9.3699999999999992</v>
      </c>
      <c r="H250">
        <v>8.16</v>
      </c>
      <c r="I250" s="1">
        <v>4267</v>
      </c>
      <c r="J250" t="s">
        <v>222</v>
      </c>
      <c r="K250" t="s">
        <v>10</v>
      </c>
      <c r="M250">
        <v>1</v>
      </c>
      <c r="N250" s="11">
        <v>721</v>
      </c>
      <c r="O250" s="11">
        <v>8400</v>
      </c>
      <c r="P250" s="11">
        <v>66</v>
      </c>
      <c r="Q250">
        <v>252</v>
      </c>
      <c r="R250">
        <f t="shared" si="6"/>
        <v>250</v>
      </c>
      <c r="S250" s="5">
        <v>4267</v>
      </c>
      <c r="T250" s="5">
        <v>1</v>
      </c>
      <c r="U250" s="5" t="s">
        <v>9</v>
      </c>
      <c r="V250" s="4" t="s">
        <v>10</v>
      </c>
      <c r="W250" s="4">
        <v>1</v>
      </c>
      <c r="X250" s="5">
        <v>6</v>
      </c>
      <c r="Y250" s="4">
        <v>7</v>
      </c>
      <c r="Z250" s="4">
        <v>2</v>
      </c>
      <c r="AA250" s="4">
        <v>1.5</v>
      </c>
      <c r="AB250" s="5">
        <v>96.5</v>
      </c>
      <c r="AC250" s="5">
        <v>101</v>
      </c>
      <c r="AD250" s="4">
        <v>1.3</v>
      </c>
      <c r="AE250" s="7">
        <v>98</v>
      </c>
      <c r="AF250" s="4">
        <v>1.3</v>
      </c>
      <c r="AG250" s="4">
        <f t="shared" si="7"/>
        <v>0.1875</v>
      </c>
      <c r="AI250" t="s">
        <v>40</v>
      </c>
      <c r="AL250" s="14" t="s">
        <v>40</v>
      </c>
    </row>
    <row r="251" spans="1:39" ht="16" thickBot="1" x14ac:dyDescent="0.4">
      <c r="A251" t="s">
        <v>41</v>
      </c>
      <c r="B251">
        <v>56.162212189999998</v>
      </c>
      <c r="C251">
        <v>136.49229209999999</v>
      </c>
      <c r="D251">
        <v>0.10199999999999999</v>
      </c>
      <c r="E251">
        <v>47.78</v>
      </c>
      <c r="F251">
        <v>12.4</v>
      </c>
      <c r="G251">
        <v>11.8</v>
      </c>
      <c r="H251">
        <v>12.2</v>
      </c>
      <c r="I251" s="1">
        <v>4274</v>
      </c>
      <c r="J251" t="s">
        <v>222</v>
      </c>
      <c r="K251" t="s">
        <v>10</v>
      </c>
      <c r="M251">
        <v>1</v>
      </c>
      <c r="N251" s="11">
        <v>721</v>
      </c>
      <c r="O251" s="11">
        <v>8400</v>
      </c>
      <c r="P251" s="11">
        <v>66</v>
      </c>
      <c r="Q251">
        <v>257</v>
      </c>
      <c r="R251">
        <f t="shared" si="6"/>
        <v>251</v>
      </c>
      <c r="S251" s="5">
        <v>4274</v>
      </c>
      <c r="T251" s="5">
        <v>1</v>
      </c>
      <c r="U251" s="5" t="s">
        <v>9</v>
      </c>
      <c r="V251" s="4" t="s">
        <v>10</v>
      </c>
      <c r="W251" s="4">
        <v>1</v>
      </c>
      <c r="X251" s="5">
        <v>6</v>
      </c>
      <c r="Y251" s="4">
        <v>8</v>
      </c>
      <c r="Z251" s="4">
        <v>16.3</v>
      </c>
      <c r="AA251" s="4">
        <v>9.1</v>
      </c>
      <c r="AB251" s="5">
        <v>127.5</v>
      </c>
      <c r="AC251" s="5">
        <v>126.5</v>
      </c>
      <c r="AD251" s="4">
        <v>1.3</v>
      </c>
      <c r="AE251" s="7">
        <v>125</v>
      </c>
      <c r="AF251" s="4">
        <v>1.3</v>
      </c>
      <c r="AG251" s="4">
        <f t="shared" si="7"/>
        <v>-0.3125</v>
      </c>
      <c r="AI251" t="s">
        <v>41</v>
      </c>
      <c r="AL251" s="14" t="s">
        <v>41</v>
      </c>
    </row>
    <row r="252" spans="1:39" ht="16" thickBot="1" x14ac:dyDescent="0.4">
      <c r="A252" t="s">
        <v>42</v>
      </c>
      <c r="B252">
        <v>107.61248209999999</v>
      </c>
      <c r="C252">
        <v>163.1236265</v>
      </c>
      <c r="D252">
        <v>1.008</v>
      </c>
      <c r="E252">
        <v>622.17999999999995</v>
      </c>
      <c r="F252">
        <v>20</v>
      </c>
      <c r="G252">
        <v>24.5</v>
      </c>
      <c r="H252" t="s">
        <v>43</v>
      </c>
      <c r="I252" s="1">
        <v>3674</v>
      </c>
      <c r="J252" t="s">
        <v>222</v>
      </c>
      <c r="K252" t="s">
        <v>14</v>
      </c>
      <c r="M252">
        <v>1</v>
      </c>
      <c r="N252" s="11">
        <v>801</v>
      </c>
      <c r="O252" s="11">
        <v>9500</v>
      </c>
      <c r="P252" s="11">
        <v>66</v>
      </c>
      <c r="Q252">
        <v>99</v>
      </c>
      <c r="R252">
        <f t="shared" si="6"/>
        <v>252</v>
      </c>
      <c r="S252" s="5">
        <v>3674</v>
      </c>
      <c r="T252" s="5">
        <v>2</v>
      </c>
      <c r="U252" s="5" t="s">
        <v>9</v>
      </c>
      <c r="V252" s="4" t="s">
        <v>14</v>
      </c>
      <c r="W252" s="4">
        <v>2</v>
      </c>
      <c r="X252" s="5">
        <v>5</v>
      </c>
      <c r="Y252" s="4">
        <v>11</v>
      </c>
      <c r="Z252" s="4">
        <v>3.2</v>
      </c>
      <c r="AA252" s="4">
        <v>15.2</v>
      </c>
      <c r="AB252" s="5">
        <v>286</v>
      </c>
      <c r="AC252" s="5">
        <v>277.5</v>
      </c>
      <c r="AD252" s="4">
        <v>1.3</v>
      </c>
      <c r="AE252" s="7">
        <v>316</v>
      </c>
      <c r="AF252" s="7">
        <v>1.3</v>
      </c>
      <c r="AG252" s="4">
        <f t="shared" si="7"/>
        <v>3.75</v>
      </c>
      <c r="AI252" t="s">
        <v>42</v>
      </c>
      <c r="AL252" s="14" t="s">
        <v>42</v>
      </c>
    </row>
    <row r="253" spans="1:39" ht="16" thickBot="1" x14ac:dyDescent="0.4">
      <c r="A253" t="s">
        <v>44</v>
      </c>
      <c r="B253">
        <v>107.95014949999999</v>
      </c>
      <c r="C253">
        <v>163.4634666</v>
      </c>
      <c r="D253">
        <v>2.3719999999999999</v>
      </c>
      <c r="E253">
        <v>1365.86</v>
      </c>
      <c r="F253">
        <v>19.899999999999999</v>
      </c>
      <c r="G253">
        <v>38.700000000000003</v>
      </c>
      <c r="H253">
        <v>35.799999999999997</v>
      </c>
      <c r="I253" s="1">
        <v>3673</v>
      </c>
      <c r="J253" t="s">
        <v>222</v>
      </c>
      <c r="K253" t="s">
        <v>14</v>
      </c>
      <c r="M253">
        <v>1</v>
      </c>
      <c r="N253" s="11">
        <v>801</v>
      </c>
      <c r="O253" s="11">
        <v>9500</v>
      </c>
      <c r="P253" s="11">
        <v>66</v>
      </c>
      <c r="Q253">
        <v>98</v>
      </c>
      <c r="R253">
        <f t="shared" si="6"/>
        <v>253</v>
      </c>
      <c r="S253" s="5">
        <v>3673</v>
      </c>
      <c r="T253" s="5">
        <v>1</v>
      </c>
      <c r="U253" s="5" t="s">
        <v>9</v>
      </c>
      <c r="V253" s="4" t="s">
        <v>14</v>
      </c>
      <c r="W253" s="4">
        <v>2</v>
      </c>
      <c r="X253" s="5">
        <v>5</v>
      </c>
      <c r="Y253" s="4">
        <v>11</v>
      </c>
      <c r="Z253" s="4">
        <v>3.2</v>
      </c>
      <c r="AA253" s="4">
        <v>15.2</v>
      </c>
      <c r="AB253" s="5">
        <v>362</v>
      </c>
      <c r="AC253" s="5">
        <v>371.5</v>
      </c>
      <c r="AD253" s="4">
        <v>1.3</v>
      </c>
      <c r="AE253" s="7">
        <v>398</v>
      </c>
      <c r="AF253" s="7">
        <v>1.3</v>
      </c>
      <c r="AG253" s="4">
        <f t="shared" si="7"/>
        <v>4.5</v>
      </c>
      <c r="AI253" t="s">
        <v>44</v>
      </c>
      <c r="AL253" s="14" t="s">
        <v>44</v>
      </c>
    </row>
    <row r="254" spans="1:39" ht="16" thickBot="1" x14ac:dyDescent="0.4">
      <c r="A254" t="s">
        <v>45</v>
      </c>
      <c r="B254">
        <v>113.1848399</v>
      </c>
      <c r="C254">
        <v>120.9743378</v>
      </c>
      <c r="D254">
        <v>1.26</v>
      </c>
      <c r="E254">
        <v>718.95</v>
      </c>
      <c r="F254">
        <v>19.100000000000001</v>
      </c>
      <c r="G254">
        <v>28.9</v>
      </c>
      <c r="H254">
        <v>26</v>
      </c>
      <c r="I254" s="1">
        <v>3400</v>
      </c>
      <c r="J254" t="s">
        <v>222</v>
      </c>
      <c r="K254" t="s">
        <v>10</v>
      </c>
      <c r="M254">
        <v>1</v>
      </c>
      <c r="N254" s="11">
        <v>721</v>
      </c>
      <c r="O254" s="11">
        <v>8400</v>
      </c>
      <c r="P254" s="11">
        <v>66</v>
      </c>
      <c r="Q254">
        <v>9</v>
      </c>
      <c r="R254">
        <f t="shared" si="6"/>
        <v>254</v>
      </c>
      <c r="S254" s="5">
        <v>3400</v>
      </c>
      <c r="T254" s="5">
        <v>1</v>
      </c>
      <c r="U254" s="5" t="s">
        <v>9</v>
      </c>
      <c r="V254" s="4" t="s">
        <v>10</v>
      </c>
      <c r="W254" s="4">
        <v>1</v>
      </c>
      <c r="X254" s="5">
        <v>5</v>
      </c>
      <c r="Y254" s="4">
        <v>1</v>
      </c>
      <c r="Z254" s="4">
        <v>14.2</v>
      </c>
      <c r="AA254" s="4">
        <v>14.3</v>
      </c>
      <c r="AB254" s="5">
        <v>260</v>
      </c>
      <c r="AC254" s="5">
        <v>260</v>
      </c>
      <c r="AD254" s="4">
        <v>1.3</v>
      </c>
      <c r="AE254" s="7">
        <v>267</v>
      </c>
      <c r="AF254" s="7">
        <v>1.3</v>
      </c>
      <c r="AG254" s="4">
        <f t="shared" si="7"/>
        <v>0.875</v>
      </c>
      <c r="AI254" t="s">
        <v>45</v>
      </c>
      <c r="AL254" s="14" t="s">
        <v>45</v>
      </c>
    </row>
    <row r="255" spans="1:39" ht="16" thickBot="1" x14ac:dyDescent="0.4">
      <c r="A255" t="s">
        <v>46</v>
      </c>
      <c r="B255">
        <v>113.4904349</v>
      </c>
      <c r="C255">
        <v>121.1567482</v>
      </c>
      <c r="D255">
        <v>0.28799999999999998</v>
      </c>
      <c r="E255">
        <v>170.97</v>
      </c>
      <c r="F255">
        <v>17.899999999999999</v>
      </c>
      <c r="G255">
        <v>15.7</v>
      </c>
      <c r="H255">
        <v>15.1</v>
      </c>
      <c r="I255" s="1">
        <v>3401</v>
      </c>
      <c r="J255" t="s">
        <v>222</v>
      </c>
      <c r="K255" t="s">
        <v>10</v>
      </c>
      <c r="M255">
        <v>1</v>
      </c>
      <c r="N255" s="11">
        <v>721</v>
      </c>
      <c r="O255" s="11">
        <v>8400</v>
      </c>
      <c r="P255" s="11">
        <v>66</v>
      </c>
      <c r="Q255">
        <v>10</v>
      </c>
      <c r="R255">
        <f t="shared" si="6"/>
        <v>255</v>
      </c>
      <c r="S255" s="5">
        <v>3401</v>
      </c>
      <c r="T255" s="5">
        <v>2</v>
      </c>
      <c r="U255" s="5" t="s">
        <v>9</v>
      </c>
      <c r="V255" s="4" t="s">
        <v>10</v>
      </c>
      <c r="W255" s="4">
        <v>1</v>
      </c>
      <c r="X255" s="5">
        <v>5</v>
      </c>
      <c r="Y255" s="4">
        <v>1</v>
      </c>
      <c r="Z255" s="4">
        <v>14.2</v>
      </c>
      <c r="AA255" s="4">
        <v>14.3</v>
      </c>
      <c r="AB255" s="5">
        <v>171</v>
      </c>
      <c r="AC255" s="5">
        <v>169.5</v>
      </c>
      <c r="AD255" s="4">
        <v>1.3</v>
      </c>
      <c r="AE255" s="7">
        <v>172</v>
      </c>
      <c r="AF255" s="7">
        <v>1.3</v>
      </c>
      <c r="AG255" s="4">
        <f t="shared" si="7"/>
        <v>0.125</v>
      </c>
      <c r="AI255" t="s">
        <v>46</v>
      </c>
      <c r="AL255" s="14" t="s">
        <v>46</v>
      </c>
    </row>
    <row r="256" spans="1:39" ht="16" thickBot="1" x14ac:dyDescent="0.4">
      <c r="A256" t="s">
        <v>47</v>
      </c>
      <c r="B256">
        <v>55.559142819999998</v>
      </c>
      <c r="C256">
        <v>111.119103</v>
      </c>
      <c r="D256">
        <v>2.012</v>
      </c>
      <c r="E256">
        <v>484.19</v>
      </c>
      <c r="F256">
        <v>23.6</v>
      </c>
      <c r="G256">
        <v>45.1</v>
      </c>
      <c r="H256">
        <v>14.6</v>
      </c>
      <c r="I256" s="1">
        <v>4172</v>
      </c>
      <c r="J256" t="s">
        <v>222</v>
      </c>
      <c r="K256" t="s">
        <v>10</v>
      </c>
      <c r="M256">
        <v>1</v>
      </c>
      <c r="N256" s="11">
        <v>721</v>
      </c>
      <c r="O256" s="11">
        <v>8400</v>
      </c>
      <c r="P256" s="11">
        <v>66</v>
      </c>
      <c r="Q256">
        <v>185</v>
      </c>
      <c r="R256">
        <f t="shared" si="6"/>
        <v>256</v>
      </c>
      <c r="S256" s="5">
        <v>4172</v>
      </c>
      <c r="T256" s="5">
        <v>2</v>
      </c>
      <c r="U256" s="5" t="s">
        <v>9</v>
      </c>
      <c r="V256" s="4" t="s">
        <v>10</v>
      </c>
      <c r="W256" s="4">
        <v>1</v>
      </c>
      <c r="X256" s="5">
        <v>6</v>
      </c>
      <c r="Y256" s="4">
        <v>3</v>
      </c>
      <c r="Z256" s="4">
        <v>15</v>
      </c>
      <c r="AA256" s="4">
        <v>4.5999999999999996</v>
      </c>
      <c r="AB256" s="5">
        <v>346</v>
      </c>
      <c r="AC256" s="5">
        <v>349.5</v>
      </c>
      <c r="AD256" s="4">
        <v>1.3</v>
      </c>
      <c r="AE256" s="7">
        <v>366</v>
      </c>
      <c r="AF256" s="4">
        <v>1.3</v>
      </c>
      <c r="AG256" s="4">
        <f t="shared" si="7"/>
        <v>2.5</v>
      </c>
      <c r="AI256" t="s">
        <v>47</v>
      </c>
      <c r="AL256" s="14" t="s">
        <v>47</v>
      </c>
    </row>
    <row r="257" spans="1:39" ht="16" thickBot="1" x14ac:dyDescent="0.4">
      <c r="A257" t="s">
        <v>48</v>
      </c>
      <c r="B257">
        <v>55.552950109999998</v>
      </c>
      <c r="C257">
        <v>110.9316776</v>
      </c>
      <c r="D257">
        <v>2.1160000000000001</v>
      </c>
      <c r="E257">
        <v>562.67999999999995</v>
      </c>
      <c r="F257">
        <v>23.6</v>
      </c>
      <c r="G257">
        <v>37.799999999999997</v>
      </c>
      <c r="H257">
        <v>30.8</v>
      </c>
      <c r="I257" s="1">
        <v>4171</v>
      </c>
      <c r="J257" t="s">
        <v>222</v>
      </c>
      <c r="K257" t="s">
        <v>10</v>
      </c>
      <c r="M257">
        <v>1</v>
      </c>
      <c r="N257" s="11">
        <v>721</v>
      </c>
      <c r="O257" s="11">
        <v>8400</v>
      </c>
      <c r="P257" s="11">
        <v>66</v>
      </c>
      <c r="Q257">
        <v>184</v>
      </c>
      <c r="R257">
        <f t="shared" si="6"/>
        <v>257</v>
      </c>
      <c r="S257" s="5">
        <v>4171</v>
      </c>
      <c r="T257" s="5">
        <v>1</v>
      </c>
      <c r="U257" s="5" t="s">
        <v>9</v>
      </c>
      <c r="V257" s="4" t="s">
        <v>10</v>
      </c>
      <c r="W257" s="4">
        <v>1</v>
      </c>
      <c r="X257" s="5">
        <v>6</v>
      </c>
      <c r="Y257" s="4">
        <v>3</v>
      </c>
      <c r="Z257" s="4">
        <v>15</v>
      </c>
      <c r="AA257" s="4">
        <v>4.5999999999999996</v>
      </c>
      <c r="AB257" s="5">
        <v>357</v>
      </c>
      <c r="AC257" s="5">
        <v>363</v>
      </c>
      <c r="AD257" s="4">
        <v>1.3</v>
      </c>
      <c r="AE257" s="7">
        <v>377</v>
      </c>
      <c r="AF257" s="4">
        <v>1.3</v>
      </c>
      <c r="AG257" s="4">
        <f t="shared" si="7"/>
        <v>2.5</v>
      </c>
      <c r="AI257" t="s">
        <v>48</v>
      </c>
      <c r="AL257" s="14" t="s">
        <v>48</v>
      </c>
    </row>
    <row r="258" spans="1:39" ht="16" thickBot="1" x14ac:dyDescent="0.4">
      <c r="A258" t="s">
        <v>49</v>
      </c>
      <c r="B258">
        <v>92.93646597</v>
      </c>
      <c r="C258">
        <v>123.6686629</v>
      </c>
      <c r="D258">
        <v>4.9130000000000003</v>
      </c>
      <c r="E258">
        <v>1262.5899999999999</v>
      </c>
      <c r="F258">
        <v>26.6</v>
      </c>
      <c r="G258">
        <v>53.9</v>
      </c>
      <c r="H258">
        <v>48.3</v>
      </c>
      <c r="I258" s="1">
        <v>4207</v>
      </c>
      <c r="J258" t="s">
        <v>222</v>
      </c>
      <c r="K258" t="s">
        <v>10</v>
      </c>
      <c r="M258">
        <v>1</v>
      </c>
      <c r="N258" s="11">
        <v>721</v>
      </c>
      <c r="O258" s="11">
        <v>8400</v>
      </c>
      <c r="P258" s="11">
        <v>66</v>
      </c>
      <c r="Q258">
        <v>213</v>
      </c>
      <c r="R258">
        <f t="shared" ref="R258:R321" si="8">MATCH(S258,I:I,0)</f>
        <v>258</v>
      </c>
      <c r="S258" s="5">
        <v>4207</v>
      </c>
      <c r="T258" s="5">
        <v>2</v>
      </c>
      <c r="U258" s="5" t="s">
        <v>9</v>
      </c>
      <c r="V258" s="4" t="s">
        <v>10</v>
      </c>
      <c r="W258" s="4">
        <v>1</v>
      </c>
      <c r="X258" s="5">
        <v>6</v>
      </c>
      <c r="Y258" s="4">
        <v>5</v>
      </c>
      <c r="Z258" s="4">
        <v>13.7</v>
      </c>
      <c r="AA258" s="4">
        <v>15.3</v>
      </c>
      <c r="AB258" s="5">
        <v>493</v>
      </c>
      <c r="AC258" s="5">
        <v>499</v>
      </c>
      <c r="AD258" s="4">
        <v>1.3</v>
      </c>
      <c r="AE258" s="7">
        <v>515</v>
      </c>
      <c r="AF258" s="4">
        <v>1.3</v>
      </c>
      <c r="AG258" s="4">
        <f t="shared" ref="AG258:AG321" si="9">(AE258-AB258)/8</f>
        <v>2.75</v>
      </c>
      <c r="AI258" t="s">
        <v>49</v>
      </c>
      <c r="AL258" s="14" t="s">
        <v>49</v>
      </c>
    </row>
    <row r="259" spans="1:39" ht="16" thickBot="1" x14ac:dyDescent="0.4">
      <c r="A259" t="s">
        <v>51</v>
      </c>
      <c r="B259">
        <v>54.622333529999999</v>
      </c>
      <c r="C259">
        <v>196.59539849999999</v>
      </c>
      <c r="D259">
        <v>8.14E-2</v>
      </c>
      <c r="E259">
        <v>100.79</v>
      </c>
      <c r="F259">
        <v>10.5</v>
      </c>
      <c r="G259">
        <v>9.33</v>
      </c>
      <c r="H259">
        <v>12.2</v>
      </c>
      <c r="I259" s="1">
        <v>4869</v>
      </c>
      <c r="J259" t="s">
        <v>222</v>
      </c>
      <c r="K259" t="s">
        <v>10</v>
      </c>
      <c r="M259">
        <v>1</v>
      </c>
      <c r="N259" s="11">
        <v>721</v>
      </c>
      <c r="O259" s="11">
        <v>8400</v>
      </c>
      <c r="P259" s="11">
        <v>66</v>
      </c>
      <c r="Q259">
        <v>410</v>
      </c>
      <c r="R259">
        <f t="shared" si="8"/>
        <v>259</v>
      </c>
      <c r="S259" s="5">
        <v>4869</v>
      </c>
      <c r="T259" s="5">
        <v>1</v>
      </c>
      <c r="U259" s="5" t="s">
        <v>9</v>
      </c>
      <c r="V259" s="4" t="s">
        <v>10</v>
      </c>
      <c r="W259" s="4">
        <v>1</v>
      </c>
      <c r="X259" s="5">
        <v>6</v>
      </c>
      <c r="Y259" s="4">
        <v>23</v>
      </c>
      <c r="Z259" s="4">
        <v>14.6</v>
      </c>
      <c r="AA259" s="4">
        <v>9.3000000000000007</v>
      </c>
      <c r="AB259" s="5">
        <v>97</v>
      </c>
      <c r="AC259" s="5">
        <v>95</v>
      </c>
      <c r="AD259" s="4">
        <v>1.3</v>
      </c>
      <c r="AE259" s="7">
        <v>96</v>
      </c>
      <c r="AF259" s="7">
        <v>1.3</v>
      </c>
      <c r="AG259" s="4">
        <f t="shared" si="9"/>
        <v>-0.125</v>
      </c>
      <c r="AI259" t="s">
        <v>51</v>
      </c>
      <c r="AL259" s="14" t="s">
        <v>51</v>
      </c>
      <c r="AM259" s="10"/>
    </row>
    <row r="260" spans="1:39" ht="16" thickBot="1" x14ac:dyDescent="0.4">
      <c r="A260" t="s">
        <v>52</v>
      </c>
      <c r="B260">
        <v>55.044049610000002</v>
      </c>
      <c r="C260">
        <v>196.70576030000001</v>
      </c>
      <c r="D260">
        <v>0.21299999999999999</v>
      </c>
      <c r="E260">
        <v>215.53</v>
      </c>
      <c r="F260">
        <v>14.2</v>
      </c>
      <c r="G260">
        <v>16.100000000000001</v>
      </c>
      <c r="H260">
        <v>17.2</v>
      </c>
      <c r="I260" s="1">
        <v>4870</v>
      </c>
      <c r="J260" t="s">
        <v>222</v>
      </c>
      <c r="K260" t="s">
        <v>10</v>
      </c>
      <c r="M260">
        <v>1</v>
      </c>
      <c r="N260" s="11">
        <v>721</v>
      </c>
      <c r="O260" s="11">
        <v>8400</v>
      </c>
      <c r="P260" s="11">
        <v>66</v>
      </c>
      <c r="Q260">
        <v>411</v>
      </c>
      <c r="R260">
        <f t="shared" si="8"/>
        <v>260</v>
      </c>
      <c r="S260" s="5">
        <v>4870</v>
      </c>
      <c r="T260" s="5">
        <v>2</v>
      </c>
      <c r="U260" s="5" t="s">
        <v>9</v>
      </c>
      <c r="V260" s="4" t="s">
        <v>10</v>
      </c>
      <c r="W260" s="4">
        <v>1</v>
      </c>
      <c r="X260" s="5">
        <v>6</v>
      </c>
      <c r="Y260" s="4">
        <v>23</v>
      </c>
      <c r="Z260" s="4">
        <v>14.6</v>
      </c>
      <c r="AA260" s="4">
        <v>9.3000000000000007</v>
      </c>
      <c r="AB260" s="5">
        <v>146</v>
      </c>
      <c r="AC260" s="5">
        <v>141.5</v>
      </c>
      <c r="AD260" s="4">
        <v>1.3</v>
      </c>
      <c r="AE260" s="7">
        <v>143</v>
      </c>
      <c r="AF260" s="7">
        <v>1.3</v>
      </c>
      <c r="AG260" s="4">
        <f t="shared" si="9"/>
        <v>-0.375</v>
      </c>
      <c r="AI260" t="s">
        <v>52</v>
      </c>
      <c r="AL260" s="14" t="s">
        <v>52</v>
      </c>
    </row>
    <row r="261" spans="1:39" ht="16" thickBot="1" x14ac:dyDescent="0.4">
      <c r="A261" t="s">
        <v>53</v>
      </c>
      <c r="B261">
        <v>138.3533572</v>
      </c>
      <c r="C261">
        <v>157.20187960000001</v>
      </c>
      <c r="D261">
        <v>0.18099999999999999</v>
      </c>
      <c r="E261">
        <v>160.61000000000001</v>
      </c>
      <c r="F261">
        <v>12.1</v>
      </c>
      <c r="G261">
        <v>13.6</v>
      </c>
      <c r="H261">
        <v>5.0599999999999996</v>
      </c>
      <c r="I261" s="1">
        <v>3710</v>
      </c>
      <c r="J261" t="s">
        <v>222</v>
      </c>
      <c r="K261" t="s">
        <v>10</v>
      </c>
      <c r="M261">
        <v>1</v>
      </c>
      <c r="N261" s="11">
        <v>721</v>
      </c>
      <c r="O261" s="11">
        <v>8400</v>
      </c>
      <c r="P261" s="11">
        <v>66</v>
      </c>
      <c r="Q261">
        <v>120</v>
      </c>
      <c r="R261">
        <f t="shared" si="8"/>
        <v>261</v>
      </c>
      <c r="S261" s="5">
        <v>3710</v>
      </c>
      <c r="T261" s="5">
        <v>4</v>
      </c>
      <c r="U261" s="5" t="s">
        <v>9</v>
      </c>
      <c r="V261" s="4" t="s">
        <v>10</v>
      </c>
      <c r="W261" s="4">
        <v>1</v>
      </c>
      <c r="X261" s="5">
        <v>5</v>
      </c>
      <c r="Y261" s="4">
        <v>12</v>
      </c>
      <c r="Z261" s="4">
        <v>21</v>
      </c>
      <c r="AA261" s="4">
        <v>10.4</v>
      </c>
      <c r="AB261" s="5">
        <v>125</v>
      </c>
      <c r="AC261" s="5">
        <v>125</v>
      </c>
      <c r="AD261" s="4">
        <v>1.3</v>
      </c>
      <c r="AE261" s="7">
        <v>124</v>
      </c>
      <c r="AF261" s="7">
        <v>1.3</v>
      </c>
      <c r="AG261" s="4">
        <f t="shared" si="9"/>
        <v>-0.125</v>
      </c>
      <c r="AI261" t="s">
        <v>53</v>
      </c>
      <c r="AL261" s="14" t="s">
        <v>53</v>
      </c>
    </row>
    <row r="262" spans="1:39" ht="16" thickBot="1" x14ac:dyDescent="0.4">
      <c r="A262" t="s">
        <v>54</v>
      </c>
      <c r="B262">
        <v>138.94448399999999</v>
      </c>
      <c r="C262">
        <v>156.69773670000001</v>
      </c>
      <c r="D262">
        <v>0.23699999999999999</v>
      </c>
      <c r="E262">
        <v>193.58</v>
      </c>
      <c r="F262">
        <v>12.6</v>
      </c>
      <c r="G262">
        <v>14.6</v>
      </c>
      <c r="H262">
        <v>11.2</v>
      </c>
      <c r="I262" s="1">
        <v>3711</v>
      </c>
      <c r="J262" t="s">
        <v>222</v>
      </c>
      <c r="K262" t="s">
        <v>10</v>
      </c>
      <c r="M262">
        <v>1</v>
      </c>
      <c r="N262" s="11">
        <v>721</v>
      </c>
      <c r="O262" s="11">
        <v>8400</v>
      </c>
      <c r="P262" s="11">
        <v>66</v>
      </c>
      <c r="Q262">
        <v>121</v>
      </c>
      <c r="R262">
        <f t="shared" si="8"/>
        <v>262</v>
      </c>
      <c r="S262" s="5">
        <v>3711</v>
      </c>
      <c r="T262" s="5">
        <v>5</v>
      </c>
      <c r="U262" s="5" t="s">
        <v>9</v>
      </c>
      <c r="V262" s="4" t="s">
        <v>10</v>
      </c>
      <c r="W262" s="4">
        <v>1</v>
      </c>
      <c r="X262" s="5">
        <v>5</v>
      </c>
      <c r="Y262" s="4">
        <v>12</v>
      </c>
      <c r="Z262" s="4">
        <v>21</v>
      </c>
      <c r="AA262" s="4">
        <v>10.4</v>
      </c>
      <c r="AB262" s="5">
        <v>140</v>
      </c>
      <c r="AC262" s="5">
        <v>130</v>
      </c>
      <c r="AD262" s="4">
        <v>1.3</v>
      </c>
      <c r="AE262" s="7">
        <v>131</v>
      </c>
      <c r="AF262" s="7">
        <v>1.3</v>
      </c>
      <c r="AG262" s="4">
        <f t="shared" si="9"/>
        <v>-1.125</v>
      </c>
      <c r="AI262" t="s">
        <v>54</v>
      </c>
      <c r="AL262" s="14" t="s">
        <v>54</v>
      </c>
    </row>
    <row r="263" spans="1:39" ht="16" thickBot="1" x14ac:dyDescent="0.4">
      <c r="A263" t="s">
        <v>55</v>
      </c>
      <c r="B263">
        <v>138.89721</v>
      </c>
      <c r="C263">
        <v>157.14399019999999</v>
      </c>
      <c r="D263">
        <v>1.339</v>
      </c>
      <c r="E263">
        <v>889.4</v>
      </c>
      <c r="F263">
        <v>20.2</v>
      </c>
      <c r="G263">
        <v>25.6</v>
      </c>
      <c r="H263">
        <v>6.01</v>
      </c>
      <c r="I263" s="1">
        <v>3712</v>
      </c>
      <c r="J263" t="s">
        <v>222</v>
      </c>
      <c r="K263" t="s">
        <v>10</v>
      </c>
      <c r="M263">
        <v>1</v>
      </c>
      <c r="N263" s="11">
        <v>721</v>
      </c>
      <c r="O263" s="11">
        <v>8400</v>
      </c>
      <c r="P263" s="11">
        <v>66</v>
      </c>
      <c r="Q263">
        <v>122</v>
      </c>
      <c r="R263">
        <f t="shared" si="8"/>
        <v>263</v>
      </c>
      <c r="S263" s="5">
        <v>3712</v>
      </c>
      <c r="T263" s="5">
        <v>6</v>
      </c>
      <c r="U263" s="5" t="s">
        <v>9</v>
      </c>
      <c r="V263" s="4" t="s">
        <v>10</v>
      </c>
      <c r="W263" s="4">
        <v>1</v>
      </c>
      <c r="X263" s="5">
        <v>5</v>
      </c>
      <c r="Y263" s="4">
        <v>12</v>
      </c>
      <c r="Z263" s="4">
        <v>21</v>
      </c>
      <c r="AA263" s="4">
        <v>10.4</v>
      </c>
      <c r="AB263" s="5">
        <v>315.5</v>
      </c>
      <c r="AC263" s="5">
        <v>316</v>
      </c>
      <c r="AD263" s="4">
        <v>1.3</v>
      </c>
      <c r="AE263" s="7">
        <v>325</v>
      </c>
      <c r="AF263" s="7">
        <v>1.3</v>
      </c>
      <c r="AG263" s="4">
        <f t="shared" si="9"/>
        <v>1.1875</v>
      </c>
      <c r="AI263" t="s">
        <v>55</v>
      </c>
      <c r="AL263" s="14" t="s">
        <v>55</v>
      </c>
    </row>
    <row r="264" spans="1:39" ht="16" thickBot="1" x14ac:dyDescent="0.4">
      <c r="A264" t="s">
        <v>56</v>
      </c>
      <c r="B264">
        <v>138.3131333</v>
      </c>
      <c r="C264">
        <v>157.5953523</v>
      </c>
      <c r="D264">
        <v>0.23699999999999999</v>
      </c>
      <c r="E264">
        <v>190.43</v>
      </c>
      <c r="F264">
        <v>14</v>
      </c>
      <c r="G264">
        <v>15</v>
      </c>
      <c r="H264">
        <v>7.34</v>
      </c>
      <c r="I264" s="1">
        <v>3709</v>
      </c>
      <c r="J264" t="s">
        <v>222</v>
      </c>
      <c r="K264" t="s">
        <v>10</v>
      </c>
      <c r="M264">
        <v>1</v>
      </c>
      <c r="N264" s="11">
        <v>721</v>
      </c>
      <c r="O264" s="11">
        <v>8400</v>
      </c>
      <c r="P264" s="11">
        <v>66</v>
      </c>
      <c r="Q264">
        <v>119</v>
      </c>
      <c r="R264">
        <f t="shared" si="8"/>
        <v>264</v>
      </c>
      <c r="S264" s="5">
        <v>3709</v>
      </c>
      <c r="T264" s="5">
        <v>3</v>
      </c>
      <c r="U264" s="5" t="s">
        <v>9</v>
      </c>
      <c r="V264" s="4" t="s">
        <v>10</v>
      </c>
      <c r="W264" s="4">
        <v>1</v>
      </c>
      <c r="X264" s="5">
        <v>5</v>
      </c>
      <c r="Y264" s="4">
        <v>12</v>
      </c>
      <c r="Z264" s="4">
        <v>21</v>
      </c>
      <c r="AA264" s="4">
        <v>10.4</v>
      </c>
      <c r="AB264" s="5">
        <v>155.5</v>
      </c>
      <c r="AC264" s="5">
        <v>157.5</v>
      </c>
      <c r="AD264" s="4">
        <v>1.3</v>
      </c>
      <c r="AE264" s="7">
        <v>158</v>
      </c>
      <c r="AF264" s="7">
        <v>1.3</v>
      </c>
      <c r="AG264" s="4">
        <f t="shared" si="9"/>
        <v>0.3125</v>
      </c>
      <c r="AI264" t="s">
        <v>56</v>
      </c>
      <c r="AL264" s="14" t="s">
        <v>56</v>
      </c>
    </row>
    <row r="265" spans="1:39" ht="16" thickBot="1" x14ac:dyDescent="0.4">
      <c r="A265" t="s">
        <v>58</v>
      </c>
      <c r="B265">
        <v>43.614043000000002</v>
      </c>
      <c r="C265">
        <v>103.61331850000001</v>
      </c>
      <c r="D265">
        <v>0.44400000000000001</v>
      </c>
      <c r="E265">
        <v>175.04</v>
      </c>
      <c r="F265">
        <v>18.100000000000001</v>
      </c>
      <c r="G265">
        <v>19.2</v>
      </c>
      <c r="H265">
        <v>11.2</v>
      </c>
      <c r="I265" s="1">
        <v>5834</v>
      </c>
      <c r="J265" t="s">
        <v>222</v>
      </c>
      <c r="K265" t="s">
        <v>10</v>
      </c>
      <c r="M265">
        <v>1</v>
      </c>
      <c r="N265" s="11">
        <v>721</v>
      </c>
      <c r="O265" s="11">
        <v>8400</v>
      </c>
      <c r="P265" s="11">
        <v>66</v>
      </c>
      <c r="Q265">
        <v>445</v>
      </c>
      <c r="R265">
        <f t="shared" si="8"/>
        <v>265</v>
      </c>
      <c r="S265" s="5">
        <v>5834</v>
      </c>
      <c r="T265" s="5">
        <v>3</v>
      </c>
      <c r="U265" s="5" t="s">
        <v>9</v>
      </c>
      <c r="V265" s="4" t="s">
        <v>10</v>
      </c>
      <c r="W265" s="4">
        <v>1</v>
      </c>
      <c r="X265" s="5">
        <v>7</v>
      </c>
      <c r="Y265" s="4">
        <v>23</v>
      </c>
      <c r="Z265" s="4">
        <v>3.3</v>
      </c>
      <c r="AA265" s="4">
        <v>23</v>
      </c>
      <c r="AB265" s="5">
        <v>198.5</v>
      </c>
      <c r="AC265" s="5">
        <v>197</v>
      </c>
      <c r="AD265" s="4">
        <v>1.3</v>
      </c>
      <c r="AE265" s="7">
        <v>198</v>
      </c>
      <c r="AF265" s="7">
        <v>1.3</v>
      </c>
      <c r="AG265" s="4">
        <f t="shared" si="9"/>
        <v>-6.25E-2</v>
      </c>
      <c r="AI265" t="s">
        <v>58</v>
      </c>
      <c r="AL265" s="14" t="s">
        <v>58</v>
      </c>
    </row>
    <row r="266" spans="1:39" ht="16" thickBot="1" x14ac:dyDescent="0.4">
      <c r="A266" t="s">
        <v>59</v>
      </c>
      <c r="B266">
        <v>43.335163610000002</v>
      </c>
      <c r="C266">
        <v>103.7215877</v>
      </c>
      <c r="D266">
        <v>0.502</v>
      </c>
      <c r="E266">
        <v>198.74</v>
      </c>
      <c r="F266">
        <v>20.3</v>
      </c>
      <c r="G266">
        <v>19.600000000000001</v>
      </c>
      <c r="H266">
        <v>28.5</v>
      </c>
      <c r="I266" s="1">
        <v>5833</v>
      </c>
      <c r="J266" t="s">
        <v>222</v>
      </c>
      <c r="K266" t="s">
        <v>10</v>
      </c>
      <c r="M266">
        <v>1</v>
      </c>
      <c r="N266" s="11">
        <v>721</v>
      </c>
      <c r="O266" s="11">
        <v>8400</v>
      </c>
      <c r="P266" s="11">
        <v>66</v>
      </c>
      <c r="Q266">
        <v>444</v>
      </c>
      <c r="R266">
        <f t="shared" si="8"/>
        <v>266</v>
      </c>
      <c r="S266" s="5">
        <v>5833</v>
      </c>
      <c r="T266" s="5">
        <v>2</v>
      </c>
      <c r="U266" s="5" t="s">
        <v>9</v>
      </c>
      <c r="V266" s="4" t="s">
        <v>10</v>
      </c>
      <c r="W266" s="4">
        <v>1</v>
      </c>
      <c r="X266" s="5">
        <v>7</v>
      </c>
      <c r="Y266" s="4">
        <v>23</v>
      </c>
      <c r="Z266" s="4">
        <v>3.3</v>
      </c>
      <c r="AA266" s="4">
        <v>23</v>
      </c>
      <c r="AB266" s="5">
        <v>197.5</v>
      </c>
      <c r="AC266" s="5">
        <v>199</v>
      </c>
      <c r="AD266" s="4">
        <v>1.3</v>
      </c>
      <c r="AE266" s="7">
        <v>201</v>
      </c>
      <c r="AF266" s="7">
        <v>1.3</v>
      </c>
      <c r="AG266" s="4">
        <f t="shared" si="9"/>
        <v>0.4375</v>
      </c>
      <c r="AI266" t="s">
        <v>59</v>
      </c>
      <c r="AL266" s="14" t="s">
        <v>59</v>
      </c>
    </row>
    <row r="267" spans="1:39" ht="16" thickBot="1" x14ac:dyDescent="0.4">
      <c r="A267" t="s">
        <v>60</v>
      </c>
      <c r="B267">
        <v>116.2080725</v>
      </c>
      <c r="C267">
        <v>127.6740118</v>
      </c>
      <c r="D267">
        <v>1.232</v>
      </c>
      <c r="E267">
        <v>340.59</v>
      </c>
      <c r="F267">
        <v>24.4</v>
      </c>
      <c r="G267">
        <v>27.9</v>
      </c>
      <c r="H267">
        <v>28</v>
      </c>
      <c r="I267" s="1">
        <v>3398</v>
      </c>
      <c r="J267" t="s">
        <v>222</v>
      </c>
      <c r="K267" t="s">
        <v>10</v>
      </c>
      <c r="M267">
        <v>1</v>
      </c>
      <c r="N267" s="11">
        <v>721</v>
      </c>
      <c r="O267" s="11">
        <v>8400</v>
      </c>
      <c r="P267" s="11">
        <v>66</v>
      </c>
      <c r="Q267">
        <v>7</v>
      </c>
      <c r="R267">
        <f t="shared" si="8"/>
        <v>267</v>
      </c>
      <c r="S267" s="5">
        <v>3398</v>
      </c>
      <c r="T267" s="5">
        <v>2</v>
      </c>
      <c r="U267" s="5" t="s">
        <v>9</v>
      </c>
      <c r="V267" s="4" t="s">
        <v>10</v>
      </c>
      <c r="W267" s="4">
        <v>1</v>
      </c>
      <c r="X267" s="5">
        <v>5</v>
      </c>
      <c r="Y267" s="4">
        <v>1</v>
      </c>
      <c r="Z267" s="4">
        <v>17.2</v>
      </c>
      <c r="AA267" s="4">
        <v>16.5</v>
      </c>
      <c r="AB267" s="5">
        <v>289</v>
      </c>
      <c r="AC267" s="5">
        <v>282</v>
      </c>
      <c r="AD267" s="4">
        <v>1.3</v>
      </c>
      <c r="AE267" s="7">
        <v>290</v>
      </c>
      <c r="AF267" s="7">
        <v>1.3</v>
      </c>
      <c r="AG267" s="4">
        <f t="shared" si="9"/>
        <v>0.125</v>
      </c>
      <c r="AI267" t="s">
        <v>60</v>
      </c>
      <c r="AL267" s="14" t="s">
        <v>60</v>
      </c>
    </row>
    <row r="268" spans="1:39" ht="16" thickBot="1" x14ac:dyDescent="0.4">
      <c r="A268" t="s">
        <v>61</v>
      </c>
      <c r="B268">
        <v>116.0593057</v>
      </c>
      <c r="C268">
        <v>127.3687414</v>
      </c>
      <c r="D268">
        <v>0.14899999999999999</v>
      </c>
      <c r="E268">
        <v>59.65</v>
      </c>
      <c r="F268">
        <v>15.1</v>
      </c>
      <c r="G268">
        <v>8.5299999999999994</v>
      </c>
      <c r="H268">
        <v>5.07</v>
      </c>
      <c r="I268" s="1">
        <v>3397</v>
      </c>
      <c r="J268" t="s">
        <v>222</v>
      </c>
      <c r="K268" t="s">
        <v>10</v>
      </c>
      <c r="M268">
        <v>1</v>
      </c>
      <c r="N268" s="11">
        <v>721</v>
      </c>
      <c r="O268" s="11">
        <v>8400</v>
      </c>
      <c r="P268" s="11">
        <v>66</v>
      </c>
      <c r="Q268">
        <v>6</v>
      </c>
      <c r="R268">
        <f t="shared" si="8"/>
        <v>268</v>
      </c>
      <c r="S268" s="5">
        <v>3397</v>
      </c>
      <c r="T268" s="5">
        <v>1</v>
      </c>
      <c r="U268" s="5" t="s">
        <v>9</v>
      </c>
      <c r="V268" s="4" t="s">
        <v>10</v>
      </c>
      <c r="W268" s="4">
        <v>1</v>
      </c>
      <c r="X268" s="5">
        <v>5</v>
      </c>
      <c r="Y268" s="4">
        <v>1</v>
      </c>
      <c r="Z268" s="4">
        <v>17.2</v>
      </c>
      <c r="AA268" s="4">
        <v>16.5</v>
      </c>
      <c r="AB268" s="5">
        <v>158.5</v>
      </c>
      <c r="AC268" s="5">
        <v>157</v>
      </c>
      <c r="AD268" s="4">
        <v>1.3</v>
      </c>
      <c r="AE268" s="7">
        <v>159</v>
      </c>
      <c r="AF268" s="7">
        <v>1.3</v>
      </c>
      <c r="AG268" s="4">
        <f t="shared" si="9"/>
        <v>6.25E-2</v>
      </c>
      <c r="AI268" t="s">
        <v>61</v>
      </c>
      <c r="AL268" s="14" t="s">
        <v>61</v>
      </c>
    </row>
    <row r="269" spans="1:39" ht="16" thickBot="1" x14ac:dyDescent="0.4">
      <c r="A269" t="s">
        <v>62</v>
      </c>
      <c r="B269">
        <v>53.539398089999999</v>
      </c>
      <c r="C269">
        <v>171.75727019999999</v>
      </c>
      <c r="D269">
        <v>0.41499999999999998</v>
      </c>
      <c r="E269">
        <v>303.5</v>
      </c>
      <c r="F269">
        <v>14.8</v>
      </c>
      <c r="G269">
        <v>17.899999999999999</v>
      </c>
      <c r="H269">
        <v>23.6</v>
      </c>
      <c r="I269" s="1">
        <v>4645</v>
      </c>
      <c r="J269" t="s">
        <v>222</v>
      </c>
      <c r="K269" t="s">
        <v>10</v>
      </c>
      <c r="M269">
        <v>1</v>
      </c>
      <c r="N269" s="11">
        <v>721</v>
      </c>
      <c r="O269" s="11">
        <v>8400</v>
      </c>
      <c r="P269" s="11">
        <v>66</v>
      </c>
      <c r="Q269">
        <v>380</v>
      </c>
      <c r="R269">
        <f t="shared" si="8"/>
        <v>269</v>
      </c>
      <c r="S269" s="5">
        <v>4645</v>
      </c>
      <c r="T269" s="5">
        <v>1</v>
      </c>
      <c r="U269" s="5" t="s">
        <v>9</v>
      </c>
      <c r="V269" s="4" t="s">
        <v>10</v>
      </c>
      <c r="W269" s="4">
        <v>1</v>
      </c>
      <c r="X269" s="5">
        <v>6</v>
      </c>
      <c r="Y269" s="4">
        <v>18</v>
      </c>
      <c r="Z269" s="4">
        <v>14.1</v>
      </c>
      <c r="AA269" s="4">
        <v>6</v>
      </c>
      <c r="AB269" s="5">
        <v>176</v>
      </c>
      <c r="AC269" s="5">
        <v>177</v>
      </c>
      <c r="AD269" s="4">
        <v>1.3</v>
      </c>
      <c r="AE269" s="7">
        <v>181</v>
      </c>
      <c r="AF269" s="4">
        <v>1.3</v>
      </c>
      <c r="AG269" s="4">
        <f t="shared" si="9"/>
        <v>0.625</v>
      </c>
      <c r="AI269" t="s">
        <v>62</v>
      </c>
      <c r="AL269" s="14" t="s">
        <v>62</v>
      </c>
    </row>
    <row r="270" spans="1:39" ht="16" thickBot="1" x14ac:dyDescent="0.4">
      <c r="A270" t="s">
        <v>63</v>
      </c>
      <c r="B270">
        <v>53.637089860000003</v>
      </c>
      <c r="C270">
        <v>172.21630759999999</v>
      </c>
      <c r="D270">
        <v>9.7299999999999998E-2</v>
      </c>
      <c r="E270">
        <v>108.38</v>
      </c>
      <c r="F270">
        <v>10.199999999999999</v>
      </c>
      <c r="G270">
        <v>11</v>
      </c>
      <c r="H270">
        <v>10.9</v>
      </c>
      <c r="I270" s="1">
        <v>4644</v>
      </c>
      <c r="J270" t="s">
        <v>222</v>
      </c>
      <c r="K270" t="s">
        <v>10</v>
      </c>
      <c r="M270">
        <v>1</v>
      </c>
      <c r="N270" s="11">
        <v>721</v>
      </c>
      <c r="O270" s="11">
        <v>8400</v>
      </c>
      <c r="P270" s="11">
        <v>66</v>
      </c>
      <c r="Q270">
        <v>379</v>
      </c>
      <c r="R270">
        <f t="shared" si="8"/>
        <v>270</v>
      </c>
      <c r="S270" s="5">
        <v>4644</v>
      </c>
      <c r="T270" s="5">
        <v>1</v>
      </c>
      <c r="U270" s="5" t="s">
        <v>9</v>
      </c>
      <c r="V270" s="4" t="s">
        <v>10</v>
      </c>
      <c r="W270" s="4">
        <v>1</v>
      </c>
      <c r="X270" s="5">
        <v>6</v>
      </c>
      <c r="Y270" s="4">
        <v>18</v>
      </c>
      <c r="Z270" s="4">
        <v>14.1</v>
      </c>
      <c r="AA270" s="4">
        <v>6</v>
      </c>
      <c r="AB270" s="5">
        <v>115</v>
      </c>
      <c r="AC270" s="5">
        <v>115</v>
      </c>
      <c r="AD270" s="4">
        <v>1.3</v>
      </c>
      <c r="AE270" s="7">
        <v>117</v>
      </c>
      <c r="AF270" s="4">
        <v>1.3</v>
      </c>
      <c r="AG270" s="4">
        <f t="shared" si="9"/>
        <v>0.25</v>
      </c>
      <c r="AI270" t="s">
        <v>63</v>
      </c>
      <c r="AL270" s="14" t="s">
        <v>63</v>
      </c>
    </row>
    <row r="271" spans="1:39" ht="16" thickBot="1" x14ac:dyDescent="0.4">
      <c r="A271" t="s">
        <v>64</v>
      </c>
      <c r="B271">
        <v>108.88647779999999</v>
      </c>
      <c r="C271">
        <v>131.6037627</v>
      </c>
      <c r="D271">
        <v>1.9379999999999999</v>
      </c>
      <c r="E271">
        <v>536.37</v>
      </c>
      <c r="F271">
        <v>25.6</v>
      </c>
      <c r="G271">
        <v>32.5</v>
      </c>
      <c r="H271">
        <v>28.9</v>
      </c>
      <c r="I271" s="1">
        <v>3643</v>
      </c>
      <c r="J271" t="s">
        <v>222</v>
      </c>
      <c r="K271" t="s">
        <v>10</v>
      </c>
      <c r="M271">
        <v>1</v>
      </c>
      <c r="N271" s="11">
        <v>721</v>
      </c>
      <c r="O271" s="11">
        <v>8400</v>
      </c>
      <c r="P271" s="11">
        <v>66</v>
      </c>
      <c r="Q271">
        <v>80</v>
      </c>
      <c r="R271">
        <f t="shared" si="8"/>
        <v>271</v>
      </c>
      <c r="S271" s="5">
        <v>3643</v>
      </c>
      <c r="T271" s="5">
        <v>2</v>
      </c>
      <c r="U271" s="5" t="s">
        <v>9</v>
      </c>
      <c r="V271" s="4" t="s">
        <v>10</v>
      </c>
      <c r="W271" s="4">
        <v>1</v>
      </c>
      <c r="X271" s="5">
        <v>5</v>
      </c>
      <c r="Y271" s="4">
        <v>10</v>
      </c>
      <c r="Z271" s="4">
        <v>5.3</v>
      </c>
      <c r="AA271" s="4">
        <v>4</v>
      </c>
      <c r="AB271" s="5">
        <v>328</v>
      </c>
      <c r="AC271" s="5">
        <v>331.5</v>
      </c>
      <c r="AD271" s="4">
        <v>1.3</v>
      </c>
      <c r="AE271" s="7">
        <v>344</v>
      </c>
      <c r="AF271" s="7">
        <v>1.3</v>
      </c>
      <c r="AG271" s="4">
        <f t="shared" si="9"/>
        <v>2</v>
      </c>
      <c r="AI271" t="s">
        <v>64</v>
      </c>
      <c r="AL271" s="14" t="s">
        <v>64</v>
      </c>
    </row>
    <row r="272" spans="1:39" ht="16" thickBot="1" x14ac:dyDescent="0.4">
      <c r="A272" t="s">
        <v>65</v>
      </c>
      <c r="B272">
        <v>108.96242220000001</v>
      </c>
      <c r="C272">
        <v>131.16929970000001</v>
      </c>
      <c r="D272">
        <v>0.56100000000000005</v>
      </c>
      <c r="E272">
        <v>224.2</v>
      </c>
      <c r="F272">
        <v>22.8</v>
      </c>
      <c r="G272">
        <v>18.600000000000001</v>
      </c>
      <c r="H272">
        <v>18.7</v>
      </c>
      <c r="I272" s="1">
        <v>3642</v>
      </c>
      <c r="J272" t="s">
        <v>222</v>
      </c>
      <c r="K272" t="s">
        <v>10</v>
      </c>
      <c r="M272">
        <v>1</v>
      </c>
      <c r="N272" s="11">
        <v>721</v>
      </c>
      <c r="O272" s="11">
        <v>8400</v>
      </c>
      <c r="P272" s="11">
        <v>66</v>
      </c>
      <c r="Q272">
        <v>79</v>
      </c>
      <c r="R272">
        <f t="shared" si="8"/>
        <v>272</v>
      </c>
      <c r="S272" s="5">
        <v>3642</v>
      </c>
      <c r="T272" s="5">
        <v>1</v>
      </c>
      <c r="U272" s="5" t="s">
        <v>9</v>
      </c>
      <c r="V272" s="4" t="s">
        <v>10</v>
      </c>
      <c r="W272" s="4">
        <v>1</v>
      </c>
      <c r="X272" s="5">
        <v>5</v>
      </c>
      <c r="Y272" s="4">
        <v>10</v>
      </c>
      <c r="Z272" s="4">
        <v>5.3</v>
      </c>
      <c r="AA272" s="4">
        <v>4</v>
      </c>
      <c r="AB272" s="5">
        <v>196</v>
      </c>
      <c r="AC272" s="5">
        <v>195</v>
      </c>
      <c r="AD272" s="4">
        <v>1.3</v>
      </c>
      <c r="AE272" s="7">
        <v>198</v>
      </c>
      <c r="AF272" s="7">
        <v>1.3</v>
      </c>
      <c r="AG272" s="4">
        <f t="shared" si="9"/>
        <v>0.25</v>
      </c>
      <c r="AI272" t="s">
        <v>65</v>
      </c>
      <c r="AL272" s="14" t="s">
        <v>65</v>
      </c>
    </row>
    <row r="273" spans="1:38" ht="16" thickBot="1" x14ac:dyDescent="0.4">
      <c r="A273" t="s">
        <v>66</v>
      </c>
      <c r="B273">
        <v>126.9433196</v>
      </c>
      <c r="C273">
        <v>151.4380266</v>
      </c>
      <c r="D273">
        <v>0.06</v>
      </c>
      <c r="E273">
        <v>26.4</v>
      </c>
      <c r="F273">
        <v>11.7</v>
      </c>
      <c r="G273">
        <v>10.7</v>
      </c>
      <c r="H273">
        <v>10.4</v>
      </c>
      <c r="I273" s="1">
        <v>3690</v>
      </c>
      <c r="J273" t="s">
        <v>223</v>
      </c>
      <c r="K273" t="s">
        <v>10</v>
      </c>
      <c r="L273" t="s">
        <v>11</v>
      </c>
      <c r="M273">
        <v>1</v>
      </c>
      <c r="N273" s="11">
        <v>721</v>
      </c>
      <c r="O273" s="11">
        <v>8400</v>
      </c>
      <c r="P273" s="11">
        <v>66</v>
      </c>
      <c r="Q273">
        <v>107</v>
      </c>
      <c r="R273">
        <f t="shared" si="8"/>
        <v>273</v>
      </c>
      <c r="S273" s="5">
        <v>3690</v>
      </c>
      <c r="T273" s="5">
        <v>1</v>
      </c>
      <c r="U273" s="5" t="s">
        <v>9</v>
      </c>
      <c r="V273" s="4" t="s">
        <v>10</v>
      </c>
      <c r="W273" s="4">
        <v>1</v>
      </c>
      <c r="X273" s="5">
        <v>5</v>
      </c>
      <c r="Y273" s="4">
        <v>12</v>
      </c>
      <c r="Z273" s="4">
        <v>8.3000000000000007</v>
      </c>
      <c r="AA273" s="4">
        <v>3.4</v>
      </c>
      <c r="AB273" s="5">
        <v>115.5</v>
      </c>
      <c r="AC273" s="5">
        <v>113.5</v>
      </c>
      <c r="AD273" s="4">
        <v>1.3</v>
      </c>
      <c r="AG273" s="4">
        <f t="shared" si="9"/>
        <v>-14.4375</v>
      </c>
      <c r="AI273" t="s">
        <v>66</v>
      </c>
      <c r="AL273" s="14" t="s">
        <v>66</v>
      </c>
    </row>
    <row r="274" spans="1:38" ht="16" thickBot="1" x14ac:dyDescent="0.4">
      <c r="A274" t="s">
        <v>67</v>
      </c>
      <c r="B274">
        <v>126.84138249999999</v>
      </c>
      <c r="C274">
        <v>151.79335349999999</v>
      </c>
      <c r="D274">
        <v>0.72899999999999998</v>
      </c>
      <c r="E274">
        <v>210.55</v>
      </c>
      <c r="F274">
        <v>23.5</v>
      </c>
      <c r="G274">
        <v>24.2</v>
      </c>
      <c r="H274">
        <v>22.7</v>
      </c>
      <c r="I274" s="1">
        <v>3691</v>
      </c>
      <c r="J274" t="s">
        <v>222</v>
      </c>
      <c r="K274" t="s">
        <v>10</v>
      </c>
      <c r="M274">
        <v>1</v>
      </c>
      <c r="N274" s="11">
        <v>721</v>
      </c>
      <c r="O274" s="11">
        <v>8400</v>
      </c>
      <c r="P274" s="11">
        <v>66</v>
      </c>
      <c r="Q274">
        <v>108</v>
      </c>
      <c r="R274">
        <f t="shared" si="8"/>
        <v>274</v>
      </c>
      <c r="S274" s="5">
        <v>3691</v>
      </c>
      <c r="T274" s="5">
        <v>2</v>
      </c>
      <c r="U274" s="5" t="s">
        <v>9</v>
      </c>
      <c r="V274" s="4" t="s">
        <v>10</v>
      </c>
      <c r="W274" s="4">
        <v>1</v>
      </c>
      <c r="X274" s="5">
        <v>5</v>
      </c>
      <c r="Y274" s="4">
        <v>12</v>
      </c>
      <c r="Z274" s="4">
        <v>8.3000000000000007</v>
      </c>
      <c r="AA274" s="4">
        <v>3.4</v>
      </c>
      <c r="AB274" s="5">
        <v>215</v>
      </c>
      <c r="AC274" s="5">
        <v>219</v>
      </c>
      <c r="AD274" s="4">
        <v>1.3</v>
      </c>
      <c r="AE274" s="7">
        <v>234</v>
      </c>
      <c r="AF274" s="7">
        <v>1.3</v>
      </c>
      <c r="AG274" s="4">
        <f t="shared" si="9"/>
        <v>2.375</v>
      </c>
      <c r="AI274" t="s">
        <v>67</v>
      </c>
      <c r="AL274" s="14" t="s">
        <v>67</v>
      </c>
    </row>
    <row r="275" spans="1:38" ht="16" thickBot="1" x14ac:dyDescent="0.4">
      <c r="A275" t="s">
        <v>68</v>
      </c>
      <c r="B275">
        <v>104.637356</v>
      </c>
      <c r="C275">
        <v>167.69163119999999</v>
      </c>
      <c r="D275">
        <v>0.32300000000000001</v>
      </c>
      <c r="E275">
        <v>298.14999999999998</v>
      </c>
      <c r="F275">
        <v>14.6</v>
      </c>
      <c r="G275">
        <v>14.9</v>
      </c>
      <c r="H275">
        <v>5.71</v>
      </c>
      <c r="I275" s="1">
        <v>4573</v>
      </c>
      <c r="J275" t="s">
        <v>222</v>
      </c>
      <c r="K275" t="s">
        <v>10</v>
      </c>
      <c r="M275">
        <v>1</v>
      </c>
      <c r="N275" s="11">
        <v>721</v>
      </c>
      <c r="O275" s="11">
        <v>8400</v>
      </c>
      <c r="P275" s="11">
        <v>66</v>
      </c>
      <c r="Q275">
        <v>339</v>
      </c>
      <c r="R275">
        <f t="shared" si="8"/>
        <v>275</v>
      </c>
      <c r="S275" s="5">
        <v>4573</v>
      </c>
      <c r="T275" s="5">
        <v>4</v>
      </c>
      <c r="U275" s="5" t="s">
        <v>9</v>
      </c>
      <c r="V275" s="4" t="s">
        <v>10</v>
      </c>
      <c r="W275" s="4">
        <v>1</v>
      </c>
      <c r="X275" s="5">
        <v>6</v>
      </c>
      <c r="Y275" s="4">
        <v>16</v>
      </c>
      <c r="Z275" s="4">
        <v>24.7</v>
      </c>
      <c r="AA275" s="4">
        <v>0.6</v>
      </c>
      <c r="AB275" s="5">
        <v>142.5</v>
      </c>
      <c r="AC275" s="5">
        <v>141</v>
      </c>
      <c r="AD275" s="4">
        <v>1.3</v>
      </c>
      <c r="AE275" s="7">
        <v>150</v>
      </c>
      <c r="AF275" s="4">
        <v>1.3</v>
      </c>
      <c r="AG275" s="4">
        <f t="shared" si="9"/>
        <v>0.9375</v>
      </c>
      <c r="AI275" t="s">
        <v>68</v>
      </c>
      <c r="AL275" s="14" t="s">
        <v>68</v>
      </c>
    </row>
    <row r="276" spans="1:38" ht="16" thickBot="1" x14ac:dyDescent="0.4">
      <c r="A276" t="s">
        <v>70</v>
      </c>
      <c r="B276">
        <v>104.0256309</v>
      </c>
      <c r="C276">
        <v>167.76731430000001</v>
      </c>
      <c r="D276">
        <v>0.39900000000000002</v>
      </c>
      <c r="E276">
        <v>357.46</v>
      </c>
      <c r="F276">
        <v>15.5</v>
      </c>
      <c r="G276">
        <v>15.4</v>
      </c>
      <c r="H276">
        <v>9.11</v>
      </c>
      <c r="I276" s="1">
        <v>4571</v>
      </c>
      <c r="J276" t="s">
        <v>222</v>
      </c>
      <c r="K276" t="s">
        <v>10</v>
      </c>
      <c r="M276">
        <v>1</v>
      </c>
      <c r="N276" s="11">
        <v>721</v>
      </c>
      <c r="O276" s="11">
        <v>8400</v>
      </c>
      <c r="P276" s="11">
        <v>66</v>
      </c>
      <c r="Q276">
        <v>337</v>
      </c>
      <c r="R276">
        <f t="shared" si="8"/>
        <v>276</v>
      </c>
      <c r="S276" s="5">
        <v>4571</v>
      </c>
      <c r="T276" s="5">
        <v>2</v>
      </c>
      <c r="U276" s="5" t="s">
        <v>9</v>
      </c>
      <c r="V276" s="4" t="s">
        <v>10</v>
      </c>
      <c r="W276" s="4">
        <v>1</v>
      </c>
      <c r="X276" s="5">
        <v>6</v>
      </c>
      <c r="Y276" s="4">
        <v>16</v>
      </c>
      <c r="Z276" s="4">
        <v>24.7</v>
      </c>
      <c r="AA276" s="4">
        <v>0.6</v>
      </c>
      <c r="AB276" s="5">
        <v>168.5</v>
      </c>
      <c r="AC276" s="5">
        <v>173.5</v>
      </c>
      <c r="AD276" s="4">
        <v>1.3</v>
      </c>
      <c r="AE276" s="7">
        <v>190</v>
      </c>
      <c r="AF276" s="4">
        <v>1.3</v>
      </c>
      <c r="AG276" s="4">
        <f t="shared" si="9"/>
        <v>2.6875</v>
      </c>
      <c r="AI276" t="s">
        <v>70</v>
      </c>
      <c r="AL276" s="14" t="s">
        <v>70</v>
      </c>
    </row>
    <row r="277" spans="1:38" ht="16" thickBot="1" x14ac:dyDescent="0.4">
      <c r="A277" t="s">
        <v>71</v>
      </c>
      <c r="B277">
        <v>104.1919175</v>
      </c>
      <c r="C277">
        <v>167.6398839</v>
      </c>
      <c r="D277">
        <v>0.22800000000000001</v>
      </c>
      <c r="E277">
        <v>139.29</v>
      </c>
      <c r="F277">
        <v>12.3</v>
      </c>
      <c r="G277">
        <v>15.7</v>
      </c>
      <c r="H277">
        <v>7.61</v>
      </c>
      <c r="I277" s="1">
        <v>4572</v>
      </c>
      <c r="J277" t="s">
        <v>222</v>
      </c>
      <c r="K277" t="s">
        <v>10</v>
      </c>
      <c r="M277">
        <v>1</v>
      </c>
      <c r="N277" s="11">
        <v>721</v>
      </c>
      <c r="O277" s="11">
        <v>8400</v>
      </c>
      <c r="P277" s="11">
        <v>66</v>
      </c>
      <c r="Q277">
        <v>338</v>
      </c>
      <c r="R277">
        <f t="shared" si="8"/>
        <v>277</v>
      </c>
      <c r="S277" s="5">
        <v>4572</v>
      </c>
      <c r="T277" s="5">
        <v>3</v>
      </c>
      <c r="U277" s="5" t="s">
        <v>9</v>
      </c>
      <c r="V277" s="4" t="s">
        <v>10</v>
      </c>
      <c r="W277" s="4">
        <v>1</v>
      </c>
      <c r="X277" s="5">
        <v>6</v>
      </c>
      <c r="Y277" s="4">
        <v>16</v>
      </c>
      <c r="Z277" s="4">
        <v>24.7</v>
      </c>
      <c r="AA277" s="4">
        <v>0.6</v>
      </c>
      <c r="AB277" s="5">
        <v>159</v>
      </c>
      <c r="AC277" s="5">
        <v>161</v>
      </c>
      <c r="AD277" s="4">
        <v>1.3</v>
      </c>
      <c r="AE277" s="7">
        <v>162</v>
      </c>
      <c r="AF277" s="4">
        <v>1.3</v>
      </c>
      <c r="AG277" s="4">
        <f t="shared" si="9"/>
        <v>0.375</v>
      </c>
      <c r="AI277" t="s">
        <v>71</v>
      </c>
      <c r="AL277" s="14" t="s">
        <v>71</v>
      </c>
    </row>
    <row r="278" spans="1:38" ht="16" thickBot="1" x14ac:dyDescent="0.4">
      <c r="A278" t="s">
        <v>73</v>
      </c>
      <c r="B278">
        <v>63.64951817</v>
      </c>
      <c r="C278">
        <v>154.80298300000001</v>
      </c>
      <c r="D278">
        <v>3.3879999999999999</v>
      </c>
      <c r="E278">
        <v>1653.43</v>
      </c>
      <c r="F278">
        <v>22</v>
      </c>
      <c r="G278">
        <v>44</v>
      </c>
      <c r="H278">
        <v>45.2</v>
      </c>
      <c r="I278" s="1">
        <v>4489</v>
      </c>
      <c r="J278" t="s">
        <v>222</v>
      </c>
      <c r="K278" t="s">
        <v>10</v>
      </c>
      <c r="M278">
        <v>1</v>
      </c>
      <c r="N278" s="11">
        <v>721</v>
      </c>
      <c r="O278" s="11">
        <v>8400</v>
      </c>
      <c r="P278" s="11">
        <v>66</v>
      </c>
      <c r="Q278">
        <v>283</v>
      </c>
      <c r="R278">
        <f t="shared" si="8"/>
        <v>278</v>
      </c>
      <c r="S278" s="5">
        <v>4489</v>
      </c>
      <c r="T278" s="5">
        <v>2</v>
      </c>
      <c r="U278" s="5" t="s">
        <v>9</v>
      </c>
      <c r="V278" s="4" t="s">
        <v>10</v>
      </c>
      <c r="W278" s="4">
        <v>1</v>
      </c>
      <c r="X278" s="5">
        <v>6</v>
      </c>
      <c r="Y278" s="4">
        <v>14</v>
      </c>
      <c r="Z278" s="4">
        <v>5</v>
      </c>
      <c r="AA278" s="4">
        <v>6.5</v>
      </c>
      <c r="AB278" s="5">
        <v>438.5</v>
      </c>
      <c r="AC278" s="5">
        <v>448.5</v>
      </c>
      <c r="AD278" s="4">
        <v>1.3</v>
      </c>
      <c r="AE278" s="7">
        <v>473</v>
      </c>
      <c r="AF278" s="4">
        <v>1.3</v>
      </c>
      <c r="AG278" s="4">
        <f t="shared" si="9"/>
        <v>4.3125</v>
      </c>
      <c r="AI278" t="s">
        <v>73</v>
      </c>
      <c r="AL278" s="14" t="s">
        <v>73</v>
      </c>
    </row>
    <row r="279" spans="1:38" ht="16" thickBot="1" x14ac:dyDescent="0.4">
      <c r="A279" t="s">
        <v>74</v>
      </c>
      <c r="B279">
        <v>64.263754599999999</v>
      </c>
      <c r="C279">
        <v>154.80625430000001</v>
      </c>
      <c r="D279">
        <v>0.193</v>
      </c>
      <c r="E279">
        <v>154.32</v>
      </c>
      <c r="F279">
        <v>11.6</v>
      </c>
      <c r="G279">
        <v>14.7</v>
      </c>
      <c r="H279">
        <v>5.94</v>
      </c>
      <c r="I279" s="1">
        <v>4488</v>
      </c>
      <c r="J279" t="s">
        <v>222</v>
      </c>
      <c r="K279" t="s">
        <v>10</v>
      </c>
      <c r="M279">
        <v>1</v>
      </c>
      <c r="N279" s="11">
        <v>721</v>
      </c>
      <c r="O279" s="11">
        <v>8400</v>
      </c>
      <c r="P279" s="11">
        <v>66</v>
      </c>
      <c r="Q279">
        <v>282</v>
      </c>
      <c r="R279">
        <f t="shared" si="8"/>
        <v>279</v>
      </c>
      <c r="S279" s="5">
        <v>4488</v>
      </c>
      <c r="T279" s="5">
        <v>1</v>
      </c>
      <c r="U279" s="5" t="s">
        <v>9</v>
      </c>
      <c r="V279" s="4" t="s">
        <v>10</v>
      </c>
      <c r="W279" s="4">
        <v>1</v>
      </c>
      <c r="X279" s="5">
        <v>6</v>
      </c>
      <c r="Y279" s="4">
        <v>14</v>
      </c>
      <c r="Z279" s="4">
        <v>5</v>
      </c>
      <c r="AA279" s="4">
        <v>6.5</v>
      </c>
      <c r="AB279" s="5">
        <v>148</v>
      </c>
      <c r="AC279" s="5">
        <v>148</v>
      </c>
      <c r="AD279" s="4">
        <v>1.3</v>
      </c>
      <c r="AE279" s="7">
        <v>150</v>
      </c>
      <c r="AF279" s="4">
        <v>1.3</v>
      </c>
      <c r="AG279" s="4">
        <f t="shared" si="9"/>
        <v>0.25</v>
      </c>
      <c r="AI279" t="s">
        <v>74</v>
      </c>
      <c r="AL279" s="14" t="s">
        <v>74</v>
      </c>
    </row>
    <row r="280" spans="1:38" ht="16" thickBot="1" x14ac:dyDescent="0.4">
      <c r="A280" t="s">
        <v>75</v>
      </c>
      <c r="B280">
        <v>108.8019031</v>
      </c>
      <c r="C280">
        <v>105.79344759999999</v>
      </c>
      <c r="D280">
        <v>0.59699999999999998</v>
      </c>
      <c r="E280">
        <v>236.7</v>
      </c>
      <c r="F280">
        <v>21.1</v>
      </c>
      <c r="G280">
        <v>18.5</v>
      </c>
      <c r="H280">
        <v>18.100000000000001</v>
      </c>
      <c r="I280" s="1">
        <v>6880</v>
      </c>
      <c r="J280" t="s">
        <v>222</v>
      </c>
      <c r="K280" t="s">
        <v>10</v>
      </c>
      <c r="M280">
        <v>1</v>
      </c>
      <c r="N280" s="11">
        <v>721</v>
      </c>
      <c r="O280" s="11">
        <v>8400</v>
      </c>
      <c r="P280" s="11">
        <v>66</v>
      </c>
      <c r="Q280">
        <v>456</v>
      </c>
      <c r="R280">
        <f t="shared" si="8"/>
        <v>280</v>
      </c>
      <c r="S280" s="5">
        <v>6880</v>
      </c>
      <c r="T280" s="5">
        <v>2</v>
      </c>
      <c r="U280" s="5" t="s">
        <v>9</v>
      </c>
      <c r="V280" s="4" t="s">
        <v>10</v>
      </c>
      <c r="W280" s="4">
        <v>1</v>
      </c>
      <c r="X280" s="5">
        <v>8</v>
      </c>
      <c r="Y280" s="4">
        <v>21</v>
      </c>
      <c r="Z280" s="4">
        <v>8.6</v>
      </c>
      <c r="AA280" s="4">
        <v>19.7</v>
      </c>
      <c r="AB280" s="5">
        <v>187</v>
      </c>
      <c r="AC280" s="5">
        <v>191</v>
      </c>
      <c r="AD280" s="4">
        <v>1.3</v>
      </c>
      <c r="AE280" s="7">
        <v>206</v>
      </c>
      <c r="AF280" s="7">
        <v>1.3</v>
      </c>
      <c r="AG280" s="4">
        <f t="shared" si="9"/>
        <v>2.375</v>
      </c>
      <c r="AI280" t="s">
        <v>75</v>
      </c>
      <c r="AL280" s="14" t="s">
        <v>75</v>
      </c>
    </row>
    <row r="281" spans="1:38" ht="16" thickBot="1" x14ac:dyDescent="0.4">
      <c r="A281" t="s">
        <v>76</v>
      </c>
      <c r="B281">
        <v>109.1990356</v>
      </c>
      <c r="C281">
        <v>105.5695448</v>
      </c>
      <c r="D281">
        <v>0.20300000000000001</v>
      </c>
      <c r="E281">
        <v>144.85</v>
      </c>
      <c r="F281">
        <v>13.4</v>
      </c>
      <c r="G281">
        <v>12</v>
      </c>
      <c r="H281">
        <v>11.9</v>
      </c>
      <c r="I281" s="1">
        <v>6879</v>
      </c>
      <c r="J281" t="s">
        <v>222</v>
      </c>
      <c r="K281" t="s">
        <v>10</v>
      </c>
      <c r="M281">
        <v>1</v>
      </c>
      <c r="N281" s="11">
        <v>721</v>
      </c>
      <c r="O281" s="11">
        <v>8400</v>
      </c>
      <c r="P281" s="11">
        <v>66</v>
      </c>
      <c r="Q281">
        <v>455</v>
      </c>
      <c r="R281">
        <f t="shared" si="8"/>
        <v>281</v>
      </c>
      <c r="S281" s="5">
        <v>6879</v>
      </c>
      <c r="T281" s="5">
        <v>1</v>
      </c>
      <c r="U281" s="5" t="s">
        <v>9</v>
      </c>
      <c r="V281" s="4" t="s">
        <v>10</v>
      </c>
      <c r="W281" s="4">
        <v>1</v>
      </c>
      <c r="X281" s="5">
        <v>8</v>
      </c>
      <c r="Y281" s="4">
        <v>21</v>
      </c>
      <c r="Z281" s="4">
        <v>8.6</v>
      </c>
      <c r="AA281" s="4">
        <v>19.7</v>
      </c>
      <c r="AB281" s="5">
        <v>119</v>
      </c>
      <c r="AC281" s="5">
        <v>119</v>
      </c>
      <c r="AD281" s="4">
        <v>1.3</v>
      </c>
      <c r="AE281" s="7">
        <v>124</v>
      </c>
      <c r="AF281" s="7">
        <v>1.3</v>
      </c>
      <c r="AG281" s="4">
        <f t="shared" si="9"/>
        <v>0.625</v>
      </c>
      <c r="AI281" t="s">
        <v>76</v>
      </c>
      <c r="AL281" s="14" t="s">
        <v>76</v>
      </c>
    </row>
    <row r="282" spans="1:38" ht="16" thickBot="1" x14ac:dyDescent="0.4">
      <c r="A282" t="s">
        <v>77</v>
      </c>
      <c r="B282">
        <v>111.8457159</v>
      </c>
      <c r="C282">
        <v>137.12364249999999</v>
      </c>
      <c r="D282">
        <v>3.1389999999999998</v>
      </c>
      <c r="E282">
        <v>874.86</v>
      </c>
      <c r="F282">
        <v>25.5</v>
      </c>
      <c r="G282">
        <v>53.6</v>
      </c>
      <c r="H282">
        <v>44.3</v>
      </c>
      <c r="I282" s="1">
        <v>3639</v>
      </c>
      <c r="J282" t="s">
        <v>222</v>
      </c>
      <c r="K282" t="s">
        <v>10</v>
      </c>
      <c r="M282">
        <v>1</v>
      </c>
      <c r="N282" s="11">
        <v>721</v>
      </c>
      <c r="O282" s="11">
        <v>8400</v>
      </c>
      <c r="P282" s="11">
        <v>66</v>
      </c>
      <c r="Q282">
        <v>76</v>
      </c>
      <c r="R282">
        <f t="shared" si="8"/>
        <v>282</v>
      </c>
      <c r="S282" s="5">
        <v>3639</v>
      </c>
      <c r="T282" s="5">
        <v>1</v>
      </c>
      <c r="U282" s="5" t="s">
        <v>9</v>
      </c>
      <c r="V282" s="4" t="s">
        <v>10</v>
      </c>
      <c r="W282" s="4">
        <v>1</v>
      </c>
      <c r="X282" s="5">
        <v>5</v>
      </c>
      <c r="Y282" s="4">
        <v>10</v>
      </c>
      <c r="Z282" s="4">
        <v>7.9</v>
      </c>
      <c r="AA282" s="4">
        <v>9.6999999999999993</v>
      </c>
      <c r="AB282" s="5">
        <v>445</v>
      </c>
      <c r="AC282" s="5">
        <v>448</v>
      </c>
      <c r="AD282" s="4">
        <v>1.3</v>
      </c>
      <c r="AE282" s="7">
        <v>467</v>
      </c>
      <c r="AF282" s="7">
        <v>1.3</v>
      </c>
      <c r="AG282" s="4">
        <f t="shared" si="9"/>
        <v>2.75</v>
      </c>
      <c r="AI282" t="s">
        <v>77</v>
      </c>
      <c r="AL282" s="14" t="s">
        <v>77</v>
      </c>
    </row>
    <row r="283" spans="1:38" ht="16" thickBot="1" x14ac:dyDescent="0.4">
      <c r="A283" t="s">
        <v>83</v>
      </c>
      <c r="B283">
        <v>96.105174980000001</v>
      </c>
      <c r="C283">
        <v>130.44756380000001</v>
      </c>
      <c r="D283">
        <v>2.5030000000000001</v>
      </c>
      <c r="E283">
        <v>687.51</v>
      </c>
      <c r="F283">
        <v>26.2</v>
      </c>
      <c r="G283">
        <v>46.7</v>
      </c>
      <c r="H283">
        <v>48.1</v>
      </c>
      <c r="I283" s="1">
        <v>4240</v>
      </c>
      <c r="J283" t="s">
        <v>222</v>
      </c>
      <c r="K283" t="s">
        <v>10</v>
      </c>
      <c r="M283">
        <v>1</v>
      </c>
      <c r="N283" s="11">
        <v>721</v>
      </c>
      <c r="O283" s="11">
        <v>8400</v>
      </c>
      <c r="P283" s="11">
        <v>66</v>
      </c>
      <c r="Q283">
        <v>232</v>
      </c>
      <c r="R283">
        <f t="shared" si="8"/>
        <v>283</v>
      </c>
      <c r="S283" s="5">
        <v>4240</v>
      </c>
      <c r="T283" s="5">
        <v>2</v>
      </c>
      <c r="U283" s="5" t="s">
        <v>9</v>
      </c>
      <c r="V283" s="4" t="s">
        <v>10</v>
      </c>
      <c r="W283" s="4">
        <v>1</v>
      </c>
      <c r="X283" s="5">
        <v>6</v>
      </c>
      <c r="Y283" s="4">
        <v>6</v>
      </c>
      <c r="Z283" s="4">
        <v>15.4</v>
      </c>
      <c r="AA283" s="4">
        <v>2.7</v>
      </c>
      <c r="AB283" s="5">
        <v>394</v>
      </c>
      <c r="AC283" s="5">
        <v>400</v>
      </c>
      <c r="AD283" s="4">
        <v>1.3</v>
      </c>
      <c r="AE283" s="7">
        <v>452</v>
      </c>
      <c r="AF283" s="4">
        <v>1.3</v>
      </c>
      <c r="AG283" s="4">
        <f t="shared" si="9"/>
        <v>7.25</v>
      </c>
      <c r="AI283" t="s">
        <v>83</v>
      </c>
      <c r="AL283" s="14" t="s">
        <v>83</v>
      </c>
    </row>
    <row r="284" spans="1:38" ht="16" thickBot="1" x14ac:dyDescent="0.4">
      <c r="A284" t="s">
        <v>86</v>
      </c>
      <c r="B284">
        <v>110.777278</v>
      </c>
      <c r="C284">
        <v>163.79868619999999</v>
      </c>
      <c r="D284">
        <v>0.65500000000000003</v>
      </c>
      <c r="E284">
        <v>447.32</v>
      </c>
      <c r="F284">
        <v>18</v>
      </c>
      <c r="G284">
        <v>21.8</v>
      </c>
      <c r="H284">
        <v>22.4</v>
      </c>
      <c r="I284" s="1">
        <v>3669</v>
      </c>
      <c r="J284" t="s">
        <v>222</v>
      </c>
      <c r="K284" t="s">
        <v>10</v>
      </c>
      <c r="M284">
        <v>1</v>
      </c>
      <c r="N284" s="11">
        <v>721</v>
      </c>
      <c r="O284" s="11">
        <v>8400</v>
      </c>
      <c r="P284" s="11">
        <v>66</v>
      </c>
      <c r="Q284">
        <v>94</v>
      </c>
      <c r="R284">
        <f t="shared" si="8"/>
        <v>284</v>
      </c>
      <c r="S284" s="5">
        <v>3669</v>
      </c>
      <c r="T284" s="5">
        <v>1</v>
      </c>
      <c r="U284" s="5" t="s">
        <v>9</v>
      </c>
      <c r="V284" s="4" t="s">
        <v>10</v>
      </c>
      <c r="W284" s="4">
        <v>1</v>
      </c>
      <c r="X284" s="5">
        <v>5</v>
      </c>
      <c r="Y284" s="4">
        <v>11</v>
      </c>
      <c r="Z284" s="4">
        <v>5.7</v>
      </c>
      <c r="AA284" s="4">
        <v>15.1</v>
      </c>
      <c r="AB284" s="5">
        <v>218.5</v>
      </c>
      <c r="AC284" s="5">
        <v>215</v>
      </c>
      <c r="AD284" s="4">
        <v>1.3</v>
      </c>
      <c r="AE284" s="7">
        <v>216</v>
      </c>
      <c r="AF284" s="7">
        <v>1.3</v>
      </c>
      <c r="AG284" s="4">
        <f t="shared" si="9"/>
        <v>-0.3125</v>
      </c>
      <c r="AI284" t="s">
        <v>86</v>
      </c>
      <c r="AL284" s="14" t="s">
        <v>86</v>
      </c>
    </row>
    <row r="285" spans="1:38" ht="16" thickBot="1" x14ac:dyDescent="0.4">
      <c r="A285" t="s">
        <v>87</v>
      </c>
      <c r="B285">
        <v>110.4451967</v>
      </c>
      <c r="C285">
        <v>163.4548633</v>
      </c>
      <c r="D285">
        <v>8.1500000000000003E-2</v>
      </c>
      <c r="E285">
        <v>82.95</v>
      </c>
      <c r="F285">
        <v>9.36</v>
      </c>
      <c r="G285">
        <v>6.56</v>
      </c>
      <c r="H285">
        <v>2.36</v>
      </c>
      <c r="I285" s="1">
        <v>3670</v>
      </c>
      <c r="J285" t="s">
        <v>222</v>
      </c>
      <c r="K285" t="s">
        <v>10</v>
      </c>
      <c r="M285">
        <v>1</v>
      </c>
      <c r="N285" s="11">
        <v>721</v>
      </c>
      <c r="O285" s="11">
        <v>8400</v>
      </c>
      <c r="P285" s="11">
        <v>66</v>
      </c>
      <c r="Q285">
        <v>95</v>
      </c>
      <c r="R285">
        <f t="shared" si="8"/>
        <v>285</v>
      </c>
      <c r="S285" s="5">
        <v>3670</v>
      </c>
      <c r="T285" s="5">
        <v>2</v>
      </c>
      <c r="U285" s="5" t="s">
        <v>9</v>
      </c>
      <c r="V285" s="4" t="s">
        <v>10</v>
      </c>
      <c r="W285" s="4">
        <v>1</v>
      </c>
      <c r="X285" s="5">
        <v>5</v>
      </c>
      <c r="Y285" s="4">
        <v>11</v>
      </c>
      <c r="Z285" s="4">
        <v>5.7</v>
      </c>
      <c r="AA285" s="4">
        <v>15.1</v>
      </c>
      <c r="AB285" s="5">
        <v>94</v>
      </c>
      <c r="AC285" s="5">
        <v>94</v>
      </c>
      <c r="AD285" s="4">
        <v>1.3</v>
      </c>
      <c r="AE285" s="7">
        <v>96</v>
      </c>
      <c r="AF285" s="7">
        <v>1.3</v>
      </c>
      <c r="AG285" s="4">
        <f t="shared" si="9"/>
        <v>0.25</v>
      </c>
      <c r="AI285" t="s">
        <v>87</v>
      </c>
      <c r="AL285" s="14" t="s">
        <v>87</v>
      </c>
    </row>
    <row r="286" spans="1:38" ht="16" thickBot="1" x14ac:dyDescent="0.4">
      <c r="A286" t="s">
        <v>88</v>
      </c>
      <c r="B286">
        <v>107.48167669999999</v>
      </c>
      <c r="C286">
        <v>147.93025170000001</v>
      </c>
      <c r="D286">
        <v>6.4100000000000004E-2</v>
      </c>
      <c r="E286">
        <v>86.06</v>
      </c>
      <c r="F286">
        <v>9.77</v>
      </c>
      <c r="G286">
        <v>7.56</v>
      </c>
      <c r="H286">
        <v>7.7</v>
      </c>
      <c r="I286" s="1">
        <v>3636</v>
      </c>
      <c r="J286" t="s">
        <v>222</v>
      </c>
      <c r="K286" t="s">
        <v>10</v>
      </c>
      <c r="M286">
        <v>1</v>
      </c>
      <c r="N286" s="11">
        <v>721</v>
      </c>
      <c r="O286" s="11">
        <v>8400</v>
      </c>
      <c r="P286" s="11">
        <v>66</v>
      </c>
      <c r="Q286">
        <v>74</v>
      </c>
      <c r="R286">
        <f t="shared" si="8"/>
        <v>286</v>
      </c>
      <c r="S286" s="5">
        <v>3636</v>
      </c>
      <c r="T286" s="5">
        <v>1</v>
      </c>
      <c r="U286" s="5" t="s">
        <v>9</v>
      </c>
      <c r="V286" s="4" t="s">
        <v>10</v>
      </c>
      <c r="W286" s="4">
        <v>1</v>
      </c>
      <c r="X286" s="5">
        <v>5</v>
      </c>
      <c r="Y286" s="4">
        <v>10</v>
      </c>
      <c r="Z286" s="4">
        <v>2.9</v>
      </c>
      <c r="AA286" s="4">
        <v>20.3</v>
      </c>
      <c r="AB286" s="5">
        <v>88.5</v>
      </c>
      <c r="AC286" s="5">
        <v>91</v>
      </c>
      <c r="AD286" s="4">
        <v>1.3</v>
      </c>
      <c r="AE286" s="7">
        <v>89</v>
      </c>
      <c r="AF286" s="7">
        <v>1.3</v>
      </c>
      <c r="AG286" s="4">
        <f t="shared" si="9"/>
        <v>6.25E-2</v>
      </c>
      <c r="AI286" t="s">
        <v>88</v>
      </c>
      <c r="AL286" s="14" t="s">
        <v>88</v>
      </c>
    </row>
    <row r="287" spans="1:38" ht="16" thickBot="1" x14ac:dyDescent="0.4">
      <c r="A287" t="s">
        <v>89</v>
      </c>
      <c r="B287">
        <v>107.3668534</v>
      </c>
      <c r="C287">
        <v>147.48308040000001</v>
      </c>
      <c r="D287">
        <v>0.24299999999999999</v>
      </c>
      <c r="E287">
        <v>306.86</v>
      </c>
      <c r="F287">
        <v>15.2</v>
      </c>
      <c r="G287">
        <v>12.3</v>
      </c>
      <c r="H287">
        <v>11.9</v>
      </c>
      <c r="I287" s="1">
        <v>3635</v>
      </c>
      <c r="J287" t="s">
        <v>222</v>
      </c>
      <c r="K287" t="s">
        <v>10</v>
      </c>
      <c r="M287">
        <v>1</v>
      </c>
      <c r="N287" s="11">
        <v>721</v>
      </c>
      <c r="O287" s="11">
        <v>8400</v>
      </c>
      <c r="P287" s="11">
        <v>66</v>
      </c>
      <c r="Q287">
        <v>73</v>
      </c>
      <c r="R287">
        <f t="shared" si="8"/>
        <v>287</v>
      </c>
      <c r="S287" s="5">
        <v>3635</v>
      </c>
      <c r="T287" s="5">
        <v>1</v>
      </c>
      <c r="U287" s="5" t="s">
        <v>9</v>
      </c>
      <c r="V287" s="4" t="s">
        <v>10</v>
      </c>
      <c r="W287" s="4">
        <v>1</v>
      </c>
      <c r="X287" s="5">
        <v>5</v>
      </c>
      <c r="Y287" s="4">
        <v>10</v>
      </c>
      <c r="Z287" s="4">
        <v>2.9</v>
      </c>
      <c r="AA287" s="4">
        <v>20.3</v>
      </c>
      <c r="AB287" s="5">
        <v>121.5</v>
      </c>
      <c r="AC287" s="5">
        <v>121.5</v>
      </c>
      <c r="AD287" s="4">
        <v>1.3</v>
      </c>
      <c r="AE287" s="7">
        <v>128</v>
      </c>
      <c r="AF287" s="7">
        <v>1.3</v>
      </c>
      <c r="AG287" s="4">
        <f t="shared" si="9"/>
        <v>0.8125</v>
      </c>
      <c r="AI287" t="s">
        <v>89</v>
      </c>
      <c r="AL287" s="14" t="s">
        <v>89</v>
      </c>
    </row>
    <row r="288" spans="1:38" ht="16" thickBot="1" x14ac:dyDescent="0.4">
      <c r="A288" t="s">
        <v>90</v>
      </c>
      <c r="B288">
        <v>96.320140809999998</v>
      </c>
      <c r="C288">
        <v>150.6148298</v>
      </c>
      <c r="D288">
        <v>1.95</v>
      </c>
      <c r="E288">
        <v>876.73</v>
      </c>
      <c r="F288">
        <v>19.100000000000001</v>
      </c>
      <c r="G288">
        <v>35.200000000000003</v>
      </c>
      <c r="H288">
        <v>11.8</v>
      </c>
      <c r="I288" s="1">
        <v>4564</v>
      </c>
      <c r="J288" t="s">
        <v>222</v>
      </c>
      <c r="K288" t="s">
        <v>10</v>
      </c>
      <c r="M288">
        <v>1</v>
      </c>
      <c r="N288" s="11">
        <v>721</v>
      </c>
      <c r="O288" s="11">
        <v>8400</v>
      </c>
      <c r="P288" s="11">
        <v>66</v>
      </c>
      <c r="Q288">
        <v>330</v>
      </c>
      <c r="R288">
        <f t="shared" si="8"/>
        <v>288</v>
      </c>
      <c r="S288" s="5">
        <v>4564</v>
      </c>
      <c r="T288" s="5">
        <v>1</v>
      </c>
      <c r="U288" s="5" t="s">
        <v>9</v>
      </c>
      <c r="V288" s="4" t="s">
        <v>10</v>
      </c>
      <c r="W288" s="4">
        <v>1</v>
      </c>
      <c r="X288" s="5">
        <v>6</v>
      </c>
      <c r="Y288" s="4">
        <v>15</v>
      </c>
      <c r="Z288" s="4">
        <v>15.9</v>
      </c>
      <c r="AA288" s="4">
        <v>2.6</v>
      </c>
      <c r="AB288" s="5">
        <v>370.5</v>
      </c>
      <c r="AC288" s="5">
        <v>373</v>
      </c>
      <c r="AD288" s="4">
        <v>1.3</v>
      </c>
      <c r="AE288" s="7">
        <v>375</v>
      </c>
      <c r="AF288" s="4">
        <v>1.3</v>
      </c>
      <c r="AG288" s="4">
        <f t="shared" si="9"/>
        <v>0.5625</v>
      </c>
      <c r="AI288" t="s">
        <v>90</v>
      </c>
      <c r="AL288" s="14" t="s">
        <v>90</v>
      </c>
    </row>
    <row r="289" spans="1:38" ht="16" thickBot="1" x14ac:dyDescent="0.4">
      <c r="A289" t="s">
        <v>91</v>
      </c>
      <c r="B289">
        <v>96.612235760000004</v>
      </c>
      <c r="C289">
        <v>150.21447430000001</v>
      </c>
      <c r="D289">
        <v>1.79</v>
      </c>
      <c r="E289">
        <v>742.24</v>
      </c>
      <c r="F289">
        <v>19</v>
      </c>
      <c r="G289">
        <v>35.9</v>
      </c>
      <c r="H289">
        <v>18.7</v>
      </c>
      <c r="I289" s="1">
        <v>4565</v>
      </c>
      <c r="J289" t="s">
        <v>222</v>
      </c>
      <c r="K289" t="s">
        <v>10</v>
      </c>
      <c r="M289">
        <v>1</v>
      </c>
      <c r="N289" s="11">
        <v>721</v>
      </c>
      <c r="O289" s="11">
        <v>8400</v>
      </c>
      <c r="P289" s="11">
        <v>66</v>
      </c>
      <c r="Q289">
        <v>331</v>
      </c>
      <c r="R289">
        <f t="shared" si="8"/>
        <v>289</v>
      </c>
      <c r="S289" s="5">
        <v>4565</v>
      </c>
      <c r="T289" s="5">
        <v>2</v>
      </c>
      <c r="U289" s="5" t="s">
        <v>9</v>
      </c>
      <c r="V289" s="4" t="s">
        <v>10</v>
      </c>
      <c r="W289" s="4">
        <v>1</v>
      </c>
      <c r="X289" s="5">
        <v>6</v>
      </c>
      <c r="Y289" s="4">
        <v>15</v>
      </c>
      <c r="Z289" s="4">
        <v>15.9</v>
      </c>
      <c r="AA289" s="4">
        <v>2.6</v>
      </c>
      <c r="AB289" s="5">
        <v>372</v>
      </c>
      <c r="AC289" s="5">
        <v>375</v>
      </c>
      <c r="AD289" s="4">
        <v>1.3</v>
      </c>
      <c r="AE289" s="7">
        <v>374</v>
      </c>
      <c r="AF289" s="4">
        <v>1.3</v>
      </c>
      <c r="AG289" s="4">
        <f t="shared" si="9"/>
        <v>0.25</v>
      </c>
      <c r="AI289" t="s">
        <v>91</v>
      </c>
      <c r="AL289" s="14" t="s">
        <v>91</v>
      </c>
    </row>
    <row r="290" spans="1:38" ht="16" thickBot="1" x14ac:dyDescent="0.4">
      <c r="A290" t="s">
        <v>93</v>
      </c>
      <c r="B290">
        <v>132.16759709999999</v>
      </c>
      <c r="C290">
        <v>114.8261136</v>
      </c>
      <c r="D290">
        <v>2.8199999999999999E-2</v>
      </c>
      <c r="E290">
        <v>35.700000000000003</v>
      </c>
      <c r="F290">
        <v>7.24</v>
      </c>
      <c r="G290">
        <v>6.21</v>
      </c>
      <c r="H290">
        <v>4.47</v>
      </c>
      <c r="I290" s="1">
        <v>3429</v>
      </c>
      <c r="J290" t="s">
        <v>222</v>
      </c>
      <c r="K290" t="s">
        <v>14</v>
      </c>
      <c r="M290">
        <v>1</v>
      </c>
      <c r="N290" s="11">
        <v>801</v>
      </c>
      <c r="O290" s="11">
        <v>9500</v>
      </c>
      <c r="P290" s="11">
        <v>66</v>
      </c>
      <c r="Q290">
        <v>31</v>
      </c>
      <c r="R290">
        <f t="shared" si="8"/>
        <v>290</v>
      </c>
      <c r="S290" s="5">
        <v>3429</v>
      </c>
      <c r="T290" s="5">
        <v>1</v>
      </c>
      <c r="U290" s="5" t="s">
        <v>9</v>
      </c>
      <c r="V290" s="4" t="s">
        <v>14</v>
      </c>
      <c r="W290" s="4">
        <v>2</v>
      </c>
      <c r="X290" s="5">
        <v>5</v>
      </c>
      <c r="Y290" s="4">
        <v>2</v>
      </c>
      <c r="Z290" s="4">
        <v>12.7</v>
      </c>
      <c r="AA290" s="4">
        <v>0.8</v>
      </c>
      <c r="AB290" s="5">
        <v>58</v>
      </c>
      <c r="AC290" s="5">
        <v>57.5</v>
      </c>
      <c r="AD290" s="4">
        <v>1.3</v>
      </c>
      <c r="AE290" s="7">
        <v>59</v>
      </c>
      <c r="AF290" s="7">
        <v>1.3</v>
      </c>
      <c r="AG290" s="4">
        <f t="shared" si="9"/>
        <v>0.125</v>
      </c>
      <c r="AI290" t="s">
        <v>93</v>
      </c>
      <c r="AL290" s="14" t="s">
        <v>93</v>
      </c>
    </row>
    <row r="291" spans="1:38" ht="16" thickBot="1" x14ac:dyDescent="0.4">
      <c r="A291" t="s">
        <v>94</v>
      </c>
      <c r="B291">
        <v>53.307028610000003</v>
      </c>
      <c r="C291">
        <v>173.93877889999999</v>
      </c>
      <c r="D291">
        <v>0.42199999999999999</v>
      </c>
      <c r="E291">
        <v>405.82</v>
      </c>
      <c r="F291">
        <v>15.5</v>
      </c>
      <c r="G291">
        <v>17.3</v>
      </c>
      <c r="H291">
        <v>21.1</v>
      </c>
      <c r="I291" s="1">
        <v>4649</v>
      </c>
      <c r="J291" t="s">
        <v>222</v>
      </c>
      <c r="K291" t="s">
        <v>10</v>
      </c>
      <c r="M291">
        <v>1</v>
      </c>
      <c r="N291" s="11">
        <v>721</v>
      </c>
      <c r="O291" s="11">
        <v>8400</v>
      </c>
      <c r="P291" s="11">
        <v>66</v>
      </c>
      <c r="Q291">
        <v>384</v>
      </c>
      <c r="R291">
        <f t="shared" si="8"/>
        <v>291</v>
      </c>
      <c r="S291" s="5">
        <v>4649</v>
      </c>
      <c r="T291" s="5">
        <v>3</v>
      </c>
      <c r="U291" s="5" t="s">
        <v>9</v>
      </c>
      <c r="V291" s="4" t="s">
        <v>10</v>
      </c>
      <c r="W291" s="4">
        <v>1</v>
      </c>
      <c r="X291" s="5">
        <v>6</v>
      </c>
      <c r="Y291" s="4">
        <v>18</v>
      </c>
      <c r="Z291" s="4">
        <v>13.9</v>
      </c>
      <c r="AA291" s="4">
        <v>7.4</v>
      </c>
      <c r="AB291" s="5">
        <v>161.5</v>
      </c>
      <c r="AC291" s="5">
        <v>164.5</v>
      </c>
      <c r="AD291" s="4">
        <v>1.3</v>
      </c>
      <c r="AE291" s="7">
        <v>180</v>
      </c>
      <c r="AF291" s="4">
        <v>1.3</v>
      </c>
      <c r="AG291" s="4">
        <f t="shared" si="9"/>
        <v>2.3125</v>
      </c>
      <c r="AI291" t="s">
        <v>94</v>
      </c>
      <c r="AL291" s="14" t="s">
        <v>94</v>
      </c>
    </row>
    <row r="292" spans="1:38" ht="16" thickBot="1" x14ac:dyDescent="0.4">
      <c r="A292" t="s">
        <v>100</v>
      </c>
      <c r="B292">
        <v>115.24112460000001</v>
      </c>
      <c r="C292">
        <v>129.9333049</v>
      </c>
      <c r="D292">
        <v>1.218</v>
      </c>
      <c r="E292">
        <v>409.14</v>
      </c>
      <c r="F292">
        <v>24.4</v>
      </c>
      <c r="G292">
        <v>30.6</v>
      </c>
      <c r="H292">
        <v>28.9</v>
      </c>
      <c r="I292" s="1">
        <v>3627</v>
      </c>
      <c r="J292" t="s">
        <v>222</v>
      </c>
      <c r="K292" t="s">
        <v>10</v>
      </c>
      <c r="M292">
        <v>1</v>
      </c>
      <c r="N292" s="11">
        <v>721</v>
      </c>
      <c r="O292" s="11">
        <v>8400</v>
      </c>
      <c r="P292" s="11">
        <v>66</v>
      </c>
      <c r="Q292">
        <v>67</v>
      </c>
      <c r="R292">
        <f t="shared" si="8"/>
        <v>292</v>
      </c>
      <c r="S292" s="5">
        <v>3627</v>
      </c>
      <c r="T292" s="5">
        <v>2</v>
      </c>
      <c r="U292" s="5" t="s">
        <v>9</v>
      </c>
      <c r="V292" s="4" t="s">
        <v>10</v>
      </c>
      <c r="W292" s="4">
        <v>1</v>
      </c>
      <c r="X292" s="5">
        <v>5</v>
      </c>
      <c r="Y292" s="4">
        <v>10</v>
      </c>
      <c r="Z292" s="4">
        <v>11.7</v>
      </c>
      <c r="AA292" s="4">
        <v>3</v>
      </c>
      <c r="AB292" s="5">
        <v>272</v>
      </c>
      <c r="AC292" s="5">
        <v>276</v>
      </c>
      <c r="AD292" s="4">
        <v>1.3</v>
      </c>
      <c r="AE292" s="7">
        <v>298</v>
      </c>
      <c r="AF292" s="7">
        <v>1.3</v>
      </c>
      <c r="AG292" s="4">
        <f t="shared" si="9"/>
        <v>3.25</v>
      </c>
      <c r="AI292" t="s">
        <v>100</v>
      </c>
      <c r="AL292" s="14" t="s">
        <v>100</v>
      </c>
    </row>
    <row r="293" spans="1:38" ht="16" thickBot="1" x14ac:dyDescent="0.4">
      <c r="A293" t="s">
        <v>101</v>
      </c>
      <c r="B293">
        <v>115.44185969999999</v>
      </c>
      <c r="C293">
        <v>130.20388170000001</v>
      </c>
      <c r="D293">
        <v>3.1890000000000001</v>
      </c>
      <c r="E293">
        <v>937.42</v>
      </c>
      <c r="F293">
        <v>25.1</v>
      </c>
      <c r="G293">
        <v>40.5</v>
      </c>
      <c r="H293">
        <v>44.2</v>
      </c>
      <c r="I293" s="1">
        <v>3626</v>
      </c>
      <c r="J293" t="s">
        <v>222</v>
      </c>
      <c r="K293" t="s">
        <v>10</v>
      </c>
      <c r="M293">
        <v>1</v>
      </c>
      <c r="N293" s="11">
        <v>721</v>
      </c>
      <c r="O293" s="11">
        <v>8400</v>
      </c>
      <c r="P293" s="11">
        <v>66</v>
      </c>
      <c r="Q293">
        <v>66</v>
      </c>
      <c r="R293">
        <f t="shared" si="8"/>
        <v>293</v>
      </c>
      <c r="S293" s="5">
        <v>3626</v>
      </c>
      <c r="T293" s="5">
        <v>1</v>
      </c>
      <c r="U293" s="5" t="s">
        <v>9</v>
      </c>
      <c r="V293" s="4" t="s">
        <v>10</v>
      </c>
      <c r="W293" s="4">
        <v>1</v>
      </c>
      <c r="X293" s="5">
        <v>5</v>
      </c>
      <c r="Y293" s="4">
        <v>10</v>
      </c>
      <c r="Z293" s="4">
        <v>11.7</v>
      </c>
      <c r="AA293" s="4">
        <v>3</v>
      </c>
      <c r="AB293" s="5">
        <v>395</v>
      </c>
      <c r="AC293" s="5">
        <v>396</v>
      </c>
      <c r="AD293" s="4">
        <v>1.3</v>
      </c>
      <c r="AE293" s="7">
        <v>411</v>
      </c>
      <c r="AF293" s="7">
        <v>1.3</v>
      </c>
      <c r="AG293" s="4">
        <f t="shared" si="9"/>
        <v>2</v>
      </c>
      <c r="AI293" t="s">
        <v>101</v>
      </c>
      <c r="AL293" s="14" t="s">
        <v>101</v>
      </c>
    </row>
    <row r="294" spans="1:38" ht="16" thickBot="1" x14ac:dyDescent="0.4">
      <c r="A294" t="s">
        <v>102</v>
      </c>
      <c r="B294">
        <v>108.076739</v>
      </c>
      <c r="C294">
        <v>101.6414036</v>
      </c>
      <c r="D294">
        <v>1.593</v>
      </c>
      <c r="E294">
        <v>508.49</v>
      </c>
      <c r="F294">
        <v>22</v>
      </c>
      <c r="G294">
        <v>33.4</v>
      </c>
      <c r="H294">
        <v>40</v>
      </c>
      <c r="I294" s="1">
        <v>6883</v>
      </c>
      <c r="J294" t="s">
        <v>222</v>
      </c>
      <c r="K294" t="s">
        <v>14</v>
      </c>
      <c r="M294">
        <v>1</v>
      </c>
      <c r="N294" s="11">
        <v>801</v>
      </c>
      <c r="O294" s="11">
        <v>9500</v>
      </c>
      <c r="P294" s="11">
        <v>66</v>
      </c>
      <c r="Q294">
        <v>458</v>
      </c>
      <c r="R294">
        <f t="shared" si="8"/>
        <v>294</v>
      </c>
      <c r="S294" s="5">
        <v>6883</v>
      </c>
      <c r="T294" s="5">
        <v>1</v>
      </c>
      <c r="U294" s="5" t="s">
        <v>9</v>
      </c>
      <c r="V294" s="4" t="s">
        <v>14</v>
      </c>
      <c r="W294" s="4">
        <v>2</v>
      </c>
      <c r="X294" s="5">
        <v>8</v>
      </c>
      <c r="Y294" s="4">
        <v>21</v>
      </c>
      <c r="Z294" s="4">
        <v>8.6999999999999993</v>
      </c>
      <c r="AA294" s="4">
        <v>14.7</v>
      </c>
      <c r="AB294" s="5">
        <v>265</v>
      </c>
      <c r="AC294" s="5">
        <v>268.5</v>
      </c>
      <c r="AD294" s="4">
        <v>1.3</v>
      </c>
      <c r="AE294" s="7">
        <v>297</v>
      </c>
      <c r="AF294" s="7">
        <v>1.3</v>
      </c>
      <c r="AG294" s="4">
        <f t="shared" si="9"/>
        <v>4</v>
      </c>
      <c r="AI294" t="s">
        <v>102</v>
      </c>
      <c r="AL294" s="14" t="s">
        <v>102</v>
      </c>
    </row>
    <row r="295" spans="1:38" ht="16" thickBot="1" x14ac:dyDescent="0.4">
      <c r="A295" t="s">
        <v>103</v>
      </c>
      <c r="B295">
        <v>107.9315825</v>
      </c>
      <c r="C295">
        <v>101.93338749999999</v>
      </c>
      <c r="D295">
        <v>0.876</v>
      </c>
      <c r="E295">
        <v>335.7</v>
      </c>
      <c r="F295">
        <v>20.7</v>
      </c>
      <c r="G295">
        <v>19.3</v>
      </c>
      <c r="H295">
        <v>22</v>
      </c>
      <c r="I295" s="1">
        <v>6884</v>
      </c>
      <c r="J295" t="s">
        <v>222</v>
      </c>
      <c r="K295" t="s">
        <v>14</v>
      </c>
      <c r="M295">
        <v>1</v>
      </c>
      <c r="N295" s="11">
        <v>801</v>
      </c>
      <c r="O295" s="11">
        <v>9500</v>
      </c>
      <c r="P295" s="11">
        <v>66</v>
      </c>
      <c r="Q295">
        <v>459</v>
      </c>
      <c r="R295">
        <f t="shared" si="8"/>
        <v>295</v>
      </c>
      <c r="S295" s="5">
        <v>6884</v>
      </c>
      <c r="T295" s="5">
        <v>2</v>
      </c>
      <c r="U295" s="5" t="s">
        <v>9</v>
      </c>
      <c r="V295" s="4" t="s">
        <v>14</v>
      </c>
      <c r="W295" s="4">
        <v>2</v>
      </c>
      <c r="X295" s="5">
        <v>8</v>
      </c>
      <c r="Y295" s="4">
        <v>21</v>
      </c>
      <c r="Z295" s="4">
        <v>8.6999999999999993</v>
      </c>
      <c r="AA295" s="4">
        <v>14.7</v>
      </c>
      <c r="AB295" s="5">
        <v>204</v>
      </c>
      <c r="AC295" s="5">
        <v>210</v>
      </c>
      <c r="AD295" s="4">
        <v>1.3</v>
      </c>
      <c r="AE295" s="7">
        <v>235</v>
      </c>
      <c r="AF295" s="7">
        <v>1.3</v>
      </c>
      <c r="AG295" s="4">
        <f t="shared" si="9"/>
        <v>3.875</v>
      </c>
      <c r="AI295" t="s">
        <v>103</v>
      </c>
      <c r="AL295" s="14" t="s">
        <v>103</v>
      </c>
    </row>
    <row r="296" spans="1:38" ht="16" thickBot="1" x14ac:dyDescent="0.4">
      <c r="A296" t="s">
        <v>106</v>
      </c>
      <c r="B296">
        <v>40.941904950000001</v>
      </c>
      <c r="C296">
        <v>108.273286</v>
      </c>
      <c r="D296">
        <v>1.4359999999999999</v>
      </c>
      <c r="E296">
        <v>436.62</v>
      </c>
      <c r="F296">
        <v>21.7</v>
      </c>
      <c r="G296">
        <v>28</v>
      </c>
      <c r="H296">
        <v>18.600000000000001</v>
      </c>
      <c r="I296" s="1">
        <v>4149</v>
      </c>
      <c r="J296" t="s">
        <v>222</v>
      </c>
      <c r="K296" t="s">
        <v>10</v>
      </c>
      <c r="M296">
        <v>1</v>
      </c>
      <c r="N296" s="11">
        <v>721</v>
      </c>
      <c r="O296" s="11">
        <v>8400</v>
      </c>
      <c r="P296" s="11">
        <v>66</v>
      </c>
      <c r="Q296">
        <v>181</v>
      </c>
      <c r="R296">
        <f t="shared" si="8"/>
        <v>296</v>
      </c>
      <c r="S296" s="5">
        <v>4149</v>
      </c>
      <c r="T296" s="5">
        <v>1</v>
      </c>
      <c r="U296" s="5" t="s">
        <v>9</v>
      </c>
      <c r="V296" s="4" t="s">
        <v>10</v>
      </c>
      <c r="W296" s="4">
        <v>1</v>
      </c>
      <c r="X296" s="5">
        <v>6</v>
      </c>
      <c r="Y296" s="4">
        <v>2</v>
      </c>
      <c r="Z296" s="4">
        <v>20.100000000000001</v>
      </c>
      <c r="AA296" s="4">
        <v>3.4</v>
      </c>
      <c r="AB296" s="5">
        <v>283</v>
      </c>
      <c r="AC296" s="5">
        <v>284</v>
      </c>
      <c r="AD296" s="4">
        <v>1.3</v>
      </c>
      <c r="AE296" s="7">
        <v>294</v>
      </c>
      <c r="AF296" s="4">
        <v>1.3</v>
      </c>
      <c r="AG296" s="4">
        <f t="shared" si="9"/>
        <v>1.375</v>
      </c>
      <c r="AI296" t="s">
        <v>106</v>
      </c>
      <c r="AL296" s="14" t="s">
        <v>106</v>
      </c>
    </row>
    <row r="297" spans="1:38" ht="16" thickBot="1" x14ac:dyDescent="0.4">
      <c r="A297" t="s">
        <v>107</v>
      </c>
      <c r="B297">
        <v>85.421107590000005</v>
      </c>
      <c r="C297">
        <v>126.9134006</v>
      </c>
      <c r="D297">
        <v>0.39400000000000002</v>
      </c>
      <c r="E297">
        <v>183.87</v>
      </c>
      <c r="F297">
        <v>12.6</v>
      </c>
      <c r="G297">
        <v>21.5</v>
      </c>
      <c r="H297">
        <v>13.6</v>
      </c>
      <c r="I297" s="1">
        <v>4198</v>
      </c>
      <c r="J297" t="s">
        <v>222</v>
      </c>
      <c r="K297" t="s">
        <v>10</v>
      </c>
      <c r="M297">
        <v>1</v>
      </c>
      <c r="N297" s="11">
        <v>721</v>
      </c>
      <c r="O297" s="11">
        <v>8400</v>
      </c>
      <c r="P297" s="11">
        <v>66</v>
      </c>
      <c r="Q297">
        <v>205</v>
      </c>
      <c r="R297">
        <f t="shared" si="8"/>
        <v>297</v>
      </c>
      <c r="S297" s="5">
        <v>4198</v>
      </c>
      <c r="T297" s="5">
        <v>1</v>
      </c>
      <c r="U297" s="5" t="s">
        <v>9</v>
      </c>
      <c r="V297" s="4" t="s">
        <v>10</v>
      </c>
      <c r="W297" s="4">
        <v>1</v>
      </c>
      <c r="X297" s="5">
        <v>6</v>
      </c>
      <c r="Y297" s="4">
        <v>5</v>
      </c>
      <c r="Z297" s="4">
        <v>5.8</v>
      </c>
      <c r="AA297" s="4">
        <v>19.3</v>
      </c>
      <c r="AB297" s="5">
        <v>222.5</v>
      </c>
      <c r="AC297" s="5">
        <v>220.5</v>
      </c>
      <c r="AD297" s="4">
        <v>1.3</v>
      </c>
      <c r="AE297" s="7">
        <v>220</v>
      </c>
      <c r="AF297" s="4">
        <v>1.3</v>
      </c>
      <c r="AG297" s="4">
        <f t="shared" si="9"/>
        <v>-0.3125</v>
      </c>
      <c r="AI297" t="s">
        <v>107</v>
      </c>
      <c r="AL297" s="14" t="s">
        <v>107</v>
      </c>
    </row>
    <row r="298" spans="1:38" ht="16" thickBot="1" x14ac:dyDescent="0.4">
      <c r="A298" t="s">
        <v>108</v>
      </c>
      <c r="B298">
        <v>86.087230590000004</v>
      </c>
      <c r="C298">
        <v>126.85013069999999</v>
      </c>
      <c r="D298">
        <v>0.36399999999999999</v>
      </c>
      <c r="E298">
        <v>227.48</v>
      </c>
      <c r="F298">
        <v>18.399999999999999</v>
      </c>
      <c r="G298">
        <v>15.8</v>
      </c>
      <c r="H298">
        <v>15.8</v>
      </c>
      <c r="I298" s="1">
        <v>4202</v>
      </c>
      <c r="J298" t="s">
        <v>222</v>
      </c>
      <c r="K298" t="s">
        <v>10</v>
      </c>
      <c r="M298">
        <v>1</v>
      </c>
      <c r="N298" s="11">
        <v>721</v>
      </c>
      <c r="O298" s="11">
        <v>8400</v>
      </c>
      <c r="P298" s="11">
        <v>66</v>
      </c>
      <c r="Q298">
        <v>209</v>
      </c>
      <c r="R298">
        <f t="shared" si="8"/>
        <v>298</v>
      </c>
      <c r="S298" s="5">
        <v>4202</v>
      </c>
      <c r="T298" s="5">
        <v>5</v>
      </c>
      <c r="U298" s="5" t="s">
        <v>9</v>
      </c>
      <c r="V298" s="4" t="s">
        <v>10</v>
      </c>
      <c r="W298" s="4">
        <v>1</v>
      </c>
      <c r="X298" s="5">
        <v>6</v>
      </c>
      <c r="Y298" s="4">
        <v>5</v>
      </c>
      <c r="Z298" s="4">
        <v>5.8</v>
      </c>
      <c r="AA298" s="4">
        <v>19.3</v>
      </c>
      <c r="AB298" s="5">
        <v>182.5</v>
      </c>
      <c r="AC298" s="5">
        <v>182</v>
      </c>
      <c r="AD298" s="4">
        <v>1.3</v>
      </c>
      <c r="AE298" s="7">
        <v>185</v>
      </c>
      <c r="AF298" s="4">
        <v>1.3</v>
      </c>
      <c r="AG298" s="4">
        <f t="shared" si="9"/>
        <v>0.3125</v>
      </c>
      <c r="AI298" t="s">
        <v>108</v>
      </c>
      <c r="AL298" s="14" t="s">
        <v>108</v>
      </c>
    </row>
    <row r="299" spans="1:38" ht="16" thickBot="1" x14ac:dyDescent="0.4">
      <c r="A299" t="s">
        <v>109</v>
      </c>
      <c r="B299">
        <v>86.066980419999993</v>
      </c>
      <c r="C299">
        <v>127.2331712</v>
      </c>
      <c r="D299">
        <v>3.37</v>
      </c>
      <c r="E299">
        <v>891.53</v>
      </c>
      <c r="F299">
        <v>25.8</v>
      </c>
      <c r="G299">
        <v>45.6</v>
      </c>
      <c r="H299">
        <v>45.4</v>
      </c>
      <c r="I299" s="1">
        <v>4201</v>
      </c>
      <c r="J299" t="s">
        <v>222</v>
      </c>
      <c r="K299" t="s">
        <v>10</v>
      </c>
      <c r="M299">
        <v>1</v>
      </c>
      <c r="N299" s="11">
        <v>721</v>
      </c>
      <c r="O299" s="11">
        <v>8400</v>
      </c>
      <c r="P299" s="11">
        <v>66</v>
      </c>
      <c r="Q299">
        <v>208</v>
      </c>
      <c r="R299">
        <f t="shared" si="8"/>
        <v>299</v>
      </c>
      <c r="S299" s="5">
        <v>4201</v>
      </c>
      <c r="T299" s="5">
        <v>4</v>
      </c>
      <c r="U299" s="5" t="s">
        <v>9</v>
      </c>
      <c r="V299" s="4" t="s">
        <v>10</v>
      </c>
      <c r="W299" s="4">
        <v>1</v>
      </c>
      <c r="X299" s="5">
        <v>6</v>
      </c>
      <c r="Y299" s="4">
        <v>5</v>
      </c>
      <c r="Z299" s="4">
        <v>5.8</v>
      </c>
      <c r="AA299" s="4">
        <v>19.3</v>
      </c>
      <c r="AB299" s="5">
        <v>427.5</v>
      </c>
      <c r="AC299" s="5">
        <v>432</v>
      </c>
      <c r="AD299" s="4">
        <v>1.3</v>
      </c>
      <c r="AE299" s="7">
        <v>457</v>
      </c>
      <c r="AF299" s="4">
        <v>1.3</v>
      </c>
      <c r="AG299" s="4">
        <f t="shared" si="9"/>
        <v>3.6875</v>
      </c>
      <c r="AI299" t="s">
        <v>109</v>
      </c>
      <c r="AL299" s="14" t="s">
        <v>109</v>
      </c>
    </row>
    <row r="300" spans="1:38" ht="16" thickBot="1" x14ac:dyDescent="0.4">
      <c r="A300" t="s">
        <v>110</v>
      </c>
      <c r="B300">
        <v>85.688528230000003</v>
      </c>
      <c r="C300">
        <v>127.85458559999999</v>
      </c>
      <c r="D300">
        <v>2.3759999999999999</v>
      </c>
      <c r="E300">
        <v>715.94</v>
      </c>
      <c r="F300">
        <v>25.9</v>
      </c>
      <c r="G300">
        <v>36.4</v>
      </c>
      <c r="H300">
        <v>36.700000000000003</v>
      </c>
      <c r="I300" s="1">
        <v>4200</v>
      </c>
      <c r="J300" t="s">
        <v>222</v>
      </c>
      <c r="K300" t="s">
        <v>10</v>
      </c>
      <c r="M300">
        <v>1</v>
      </c>
      <c r="N300" s="11">
        <v>721</v>
      </c>
      <c r="O300" s="11">
        <v>8400</v>
      </c>
      <c r="P300" s="11">
        <v>66</v>
      </c>
      <c r="Q300">
        <v>207</v>
      </c>
      <c r="R300">
        <f t="shared" si="8"/>
        <v>300</v>
      </c>
      <c r="S300" s="5">
        <v>4200</v>
      </c>
      <c r="T300" s="5">
        <v>3</v>
      </c>
      <c r="U300" s="5" t="s">
        <v>9</v>
      </c>
      <c r="V300" s="4" t="s">
        <v>10</v>
      </c>
      <c r="W300" s="4">
        <v>1</v>
      </c>
      <c r="X300" s="5">
        <v>6</v>
      </c>
      <c r="Y300" s="4">
        <v>5</v>
      </c>
      <c r="Z300" s="4">
        <v>5.8</v>
      </c>
      <c r="AA300" s="4">
        <v>19.3</v>
      </c>
      <c r="AB300" s="5">
        <v>367</v>
      </c>
      <c r="AC300" s="5">
        <v>371</v>
      </c>
      <c r="AD300" s="4">
        <v>1.3</v>
      </c>
      <c r="AE300" s="7">
        <v>400</v>
      </c>
      <c r="AF300" s="4">
        <v>1.3</v>
      </c>
      <c r="AG300" s="4">
        <f t="shared" si="9"/>
        <v>4.125</v>
      </c>
      <c r="AI300" t="s">
        <v>110</v>
      </c>
      <c r="AL300" s="14" t="s">
        <v>110</v>
      </c>
    </row>
    <row r="301" spans="1:38" ht="16" thickBot="1" x14ac:dyDescent="0.4">
      <c r="A301" t="s">
        <v>111</v>
      </c>
      <c r="B301">
        <v>85.45699046</v>
      </c>
      <c r="C301">
        <v>127.4301478</v>
      </c>
      <c r="D301">
        <v>1.84</v>
      </c>
      <c r="E301">
        <v>799.08</v>
      </c>
      <c r="F301">
        <v>22.6</v>
      </c>
      <c r="G301">
        <v>35.6</v>
      </c>
      <c r="H301">
        <v>23.3</v>
      </c>
      <c r="I301" s="1">
        <v>4199</v>
      </c>
      <c r="J301" t="s">
        <v>222</v>
      </c>
      <c r="K301" t="s">
        <v>10</v>
      </c>
      <c r="M301">
        <v>1</v>
      </c>
      <c r="N301" s="11">
        <v>721</v>
      </c>
      <c r="O301" s="11">
        <v>8400</v>
      </c>
      <c r="P301" s="11">
        <v>66</v>
      </c>
      <c r="Q301">
        <v>206</v>
      </c>
      <c r="R301">
        <f t="shared" si="8"/>
        <v>301</v>
      </c>
      <c r="S301" s="5">
        <v>4199</v>
      </c>
      <c r="T301" s="5">
        <v>2</v>
      </c>
      <c r="U301" s="5" t="s">
        <v>9</v>
      </c>
      <c r="V301" s="4" t="s">
        <v>10</v>
      </c>
      <c r="W301" s="4">
        <v>1</v>
      </c>
      <c r="X301" s="5">
        <v>6</v>
      </c>
      <c r="Y301" s="4">
        <v>5</v>
      </c>
      <c r="Z301" s="4">
        <v>5.8</v>
      </c>
      <c r="AA301" s="4">
        <v>19.3</v>
      </c>
      <c r="AB301" s="5">
        <v>306.5</v>
      </c>
      <c r="AC301" s="5">
        <v>311</v>
      </c>
      <c r="AD301" s="4">
        <v>1.3</v>
      </c>
      <c r="AE301" s="7">
        <v>321</v>
      </c>
      <c r="AF301" s="4">
        <v>1.3</v>
      </c>
      <c r="AG301" s="4">
        <f t="shared" si="9"/>
        <v>1.8125</v>
      </c>
      <c r="AI301" t="s">
        <v>111</v>
      </c>
      <c r="AL301" s="14" t="s">
        <v>111</v>
      </c>
    </row>
    <row r="302" spans="1:38" ht="16" thickBot="1" x14ac:dyDescent="0.4">
      <c r="A302" t="s">
        <v>112</v>
      </c>
      <c r="B302">
        <v>51.740801509999997</v>
      </c>
      <c r="C302">
        <v>118.7616817</v>
      </c>
      <c r="D302">
        <v>0.17100000000000001</v>
      </c>
      <c r="E302">
        <v>72.13</v>
      </c>
      <c r="F302">
        <v>10.8</v>
      </c>
      <c r="G302">
        <v>17</v>
      </c>
      <c r="H302">
        <v>16.2</v>
      </c>
      <c r="I302" s="1">
        <v>4180</v>
      </c>
      <c r="J302" t="s">
        <v>222</v>
      </c>
      <c r="K302" t="s">
        <v>10</v>
      </c>
      <c r="M302">
        <v>1</v>
      </c>
      <c r="N302" s="11">
        <v>721</v>
      </c>
      <c r="O302" s="11">
        <v>8400</v>
      </c>
      <c r="P302" s="11">
        <v>66</v>
      </c>
      <c r="Q302">
        <v>191</v>
      </c>
      <c r="R302">
        <f t="shared" si="8"/>
        <v>302</v>
      </c>
      <c r="S302" s="5">
        <v>4180</v>
      </c>
      <c r="T302" s="5">
        <v>2</v>
      </c>
      <c r="U302" s="5" t="s">
        <v>9</v>
      </c>
      <c r="V302" s="4" t="s">
        <v>10</v>
      </c>
      <c r="W302" s="4">
        <v>1</v>
      </c>
      <c r="X302" s="5">
        <v>6</v>
      </c>
      <c r="Y302" s="4">
        <v>3</v>
      </c>
      <c r="Z302" s="4">
        <v>12.1</v>
      </c>
      <c r="AA302" s="4">
        <v>11.8</v>
      </c>
      <c r="AB302" s="5">
        <v>166</v>
      </c>
      <c r="AC302" s="5">
        <v>161</v>
      </c>
      <c r="AD302" s="4">
        <v>1.3</v>
      </c>
      <c r="AE302" s="7">
        <v>161</v>
      </c>
      <c r="AF302" s="4">
        <v>1.3</v>
      </c>
      <c r="AG302" s="4">
        <f t="shared" si="9"/>
        <v>-0.625</v>
      </c>
      <c r="AI302" t="s">
        <v>112</v>
      </c>
      <c r="AL302" s="14" t="s">
        <v>112</v>
      </c>
    </row>
    <row r="303" spans="1:38" ht="16" thickBot="1" x14ac:dyDescent="0.4">
      <c r="A303" t="s">
        <v>113</v>
      </c>
      <c r="B303">
        <v>51.945778959999998</v>
      </c>
      <c r="C303">
        <v>118.4466108</v>
      </c>
      <c r="D303">
        <v>0.89600000000000002</v>
      </c>
      <c r="E303">
        <v>438.73</v>
      </c>
      <c r="F303">
        <v>16.399999999999999</v>
      </c>
      <c r="G303">
        <v>26.9</v>
      </c>
      <c r="H303">
        <v>25.6</v>
      </c>
      <c r="I303" s="1">
        <v>4179</v>
      </c>
      <c r="J303" t="s">
        <v>222</v>
      </c>
      <c r="K303" t="s">
        <v>10</v>
      </c>
      <c r="M303">
        <v>1</v>
      </c>
      <c r="N303" s="11">
        <v>721</v>
      </c>
      <c r="O303" s="11">
        <v>8400</v>
      </c>
      <c r="P303" s="11">
        <v>66</v>
      </c>
      <c r="Q303">
        <v>190</v>
      </c>
      <c r="R303">
        <f t="shared" si="8"/>
        <v>303</v>
      </c>
      <c r="S303" s="5">
        <v>4179</v>
      </c>
      <c r="T303" s="5">
        <v>1</v>
      </c>
      <c r="U303" s="5" t="s">
        <v>9</v>
      </c>
      <c r="V303" s="4" t="s">
        <v>10</v>
      </c>
      <c r="W303" s="4">
        <v>1</v>
      </c>
      <c r="X303" s="5">
        <v>6</v>
      </c>
      <c r="Y303" s="4">
        <v>3</v>
      </c>
      <c r="Z303" s="4">
        <v>12.1</v>
      </c>
      <c r="AA303" s="4">
        <v>11.8</v>
      </c>
      <c r="AB303" s="5">
        <v>269</v>
      </c>
      <c r="AC303" s="5">
        <v>266</v>
      </c>
      <c r="AD303" s="4">
        <v>1.3</v>
      </c>
      <c r="AE303" s="7">
        <v>271</v>
      </c>
      <c r="AF303" s="4">
        <v>1.3</v>
      </c>
      <c r="AG303" s="4">
        <f t="shared" si="9"/>
        <v>0.25</v>
      </c>
      <c r="AI303" t="s">
        <v>113</v>
      </c>
      <c r="AL303" s="14" t="s">
        <v>113</v>
      </c>
    </row>
    <row r="304" spans="1:38" ht="16" thickBot="1" x14ac:dyDescent="0.4">
      <c r="A304" t="s">
        <v>114</v>
      </c>
      <c r="B304">
        <v>68.653008700000001</v>
      </c>
      <c r="C304">
        <v>157.54319839999999</v>
      </c>
      <c r="D304">
        <v>7.8399999999999997E-2</v>
      </c>
      <c r="E304">
        <v>101.34</v>
      </c>
      <c r="F304">
        <v>8.44</v>
      </c>
      <c r="G304">
        <v>8.85</v>
      </c>
      <c r="H304">
        <v>5.94</v>
      </c>
      <c r="I304" s="1">
        <v>4492</v>
      </c>
      <c r="J304" t="s">
        <v>222</v>
      </c>
      <c r="K304" t="s">
        <v>10</v>
      </c>
      <c r="M304">
        <v>1</v>
      </c>
      <c r="N304" s="11">
        <v>721</v>
      </c>
      <c r="O304" s="11">
        <v>8400</v>
      </c>
      <c r="P304" s="11">
        <v>66</v>
      </c>
      <c r="Q304">
        <v>286</v>
      </c>
      <c r="R304">
        <f t="shared" si="8"/>
        <v>304</v>
      </c>
      <c r="S304" s="5">
        <v>4492</v>
      </c>
      <c r="T304" s="5">
        <v>3</v>
      </c>
      <c r="U304" s="5" t="s">
        <v>9</v>
      </c>
      <c r="V304" s="4" t="s">
        <v>10</v>
      </c>
      <c r="W304" s="4">
        <v>1</v>
      </c>
      <c r="X304" s="5">
        <v>6</v>
      </c>
      <c r="Y304" s="4">
        <v>14</v>
      </c>
      <c r="Z304" s="4">
        <v>10.199999999999999</v>
      </c>
      <c r="AA304" s="4">
        <v>8.1999999999999993</v>
      </c>
      <c r="AB304" s="5">
        <v>88</v>
      </c>
      <c r="AC304" s="5">
        <v>87</v>
      </c>
      <c r="AD304" s="4">
        <v>1.3</v>
      </c>
      <c r="AE304" s="7">
        <v>88</v>
      </c>
      <c r="AF304" s="4">
        <v>1.3</v>
      </c>
      <c r="AG304" s="4">
        <f t="shared" si="9"/>
        <v>0</v>
      </c>
      <c r="AI304" t="s">
        <v>114</v>
      </c>
      <c r="AL304" s="14" t="s">
        <v>114</v>
      </c>
    </row>
    <row r="305" spans="1:38" ht="16" thickBot="1" x14ac:dyDescent="0.4">
      <c r="A305" t="s">
        <v>116</v>
      </c>
      <c r="B305">
        <v>68.365055990000002</v>
      </c>
      <c r="C305">
        <v>156.92902040000001</v>
      </c>
      <c r="D305">
        <v>1.7869999999999999</v>
      </c>
      <c r="E305">
        <v>731.74</v>
      </c>
      <c r="F305">
        <v>21.9</v>
      </c>
      <c r="G305">
        <v>34.200000000000003</v>
      </c>
      <c r="H305">
        <v>34.4</v>
      </c>
      <c r="I305" s="1">
        <v>4490</v>
      </c>
      <c r="J305" t="s">
        <v>222</v>
      </c>
      <c r="K305" t="s">
        <v>10</v>
      </c>
      <c r="M305">
        <v>1</v>
      </c>
      <c r="N305" s="11">
        <v>721</v>
      </c>
      <c r="O305" s="11">
        <v>8400</v>
      </c>
      <c r="P305" s="11">
        <v>66</v>
      </c>
      <c r="Q305">
        <v>284</v>
      </c>
      <c r="R305">
        <f t="shared" si="8"/>
        <v>305</v>
      </c>
      <c r="S305" s="5">
        <v>4490</v>
      </c>
      <c r="T305" s="5">
        <v>1</v>
      </c>
      <c r="U305" s="5" t="s">
        <v>9</v>
      </c>
      <c r="V305" s="4" t="s">
        <v>10</v>
      </c>
      <c r="W305" s="4">
        <v>1</v>
      </c>
      <c r="X305" s="5">
        <v>6</v>
      </c>
      <c r="Y305" s="4">
        <v>14</v>
      </c>
      <c r="Z305" s="4">
        <v>10.199999999999999</v>
      </c>
      <c r="AA305" s="4">
        <v>8.1999999999999993</v>
      </c>
      <c r="AB305" s="5">
        <v>350</v>
      </c>
      <c r="AC305" s="5">
        <v>355</v>
      </c>
      <c r="AD305" s="4">
        <v>1.3</v>
      </c>
      <c r="AE305" s="7">
        <v>368</v>
      </c>
      <c r="AF305" s="4">
        <v>1.3</v>
      </c>
      <c r="AG305" s="4">
        <f t="shared" si="9"/>
        <v>2.25</v>
      </c>
      <c r="AI305" t="s">
        <v>116</v>
      </c>
      <c r="AL305" s="14" t="s">
        <v>116</v>
      </c>
    </row>
    <row r="306" spans="1:38" ht="16" thickBot="1" x14ac:dyDescent="0.4">
      <c r="A306" t="s">
        <v>117</v>
      </c>
      <c r="B306">
        <v>68.685865840000005</v>
      </c>
      <c r="C306">
        <v>156.80283940000001</v>
      </c>
      <c r="D306">
        <v>0.8</v>
      </c>
      <c r="E306">
        <v>346.92</v>
      </c>
      <c r="F306">
        <v>20.5</v>
      </c>
      <c r="G306">
        <v>26.2</v>
      </c>
      <c r="H306">
        <v>33.6</v>
      </c>
      <c r="I306" s="1">
        <v>4493</v>
      </c>
      <c r="J306" t="s">
        <v>222</v>
      </c>
      <c r="K306" t="s">
        <v>10</v>
      </c>
      <c r="M306">
        <v>1</v>
      </c>
      <c r="N306" s="11">
        <v>721</v>
      </c>
      <c r="O306" s="11">
        <v>8400</v>
      </c>
      <c r="P306" s="11">
        <v>66</v>
      </c>
      <c r="Q306">
        <v>287</v>
      </c>
      <c r="R306">
        <f t="shared" si="8"/>
        <v>306</v>
      </c>
      <c r="S306" s="5">
        <v>4493</v>
      </c>
      <c r="T306" s="5">
        <v>4</v>
      </c>
      <c r="U306" s="5" t="s">
        <v>9</v>
      </c>
      <c r="V306" s="4" t="s">
        <v>10</v>
      </c>
      <c r="W306" s="4">
        <v>1</v>
      </c>
      <c r="X306" s="5">
        <v>6</v>
      </c>
      <c r="Y306" s="4">
        <v>14</v>
      </c>
      <c r="Z306" s="4">
        <v>10.199999999999999</v>
      </c>
      <c r="AA306" s="4">
        <v>8.1999999999999993</v>
      </c>
      <c r="AB306" s="5">
        <v>248.5</v>
      </c>
      <c r="AC306" s="5">
        <v>249</v>
      </c>
      <c r="AD306" s="4">
        <v>1.3</v>
      </c>
      <c r="AE306" s="7">
        <v>255</v>
      </c>
      <c r="AF306" s="4">
        <v>1.3</v>
      </c>
      <c r="AG306" s="4">
        <f t="shared" si="9"/>
        <v>0.8125</v>
      </c>
      <c r="AI306" t="s">
        <v>117</v>
      </c>
      <c r="AL306" s="14" t="s">
        <v>117</v>
      </c>
    </row>
    <row r="307" spans="1:38" ht="16" thickBot="1" x14ac:dyDescent="0.4">
      <c r="A307" t="s">
        <v>118</v>
      </c>
      <c r="B307">
        <v>126.33443889999999</v>
      </c>
      <c r="C307">
        <v>142.59374940000001</v>
      </c>
      <c r="D307">
        <v>2.5249999999999999</v>
      </c>
      <c r="E307">
        <v>1245.6400000000001</v>
      </c>
      <c r="F307">
        <v>22.8</v>
      </c>
      <c r="G307">
        <v>36.700000000000003</v>
      </c>
      <c r="H307">
        <v>36.4</v>
      </c>
      <c r="I307" s="1">
        <v>3608</v>
      </c>
      <c r="J307" t="s">
        <v>222</v>
      </c>
      <c r="K307" t="s">
        <v>10</v>
      </c>
      <c r="M307">
        <v>1</v>
      </c>
      <c r="N307" s="11">
        <v>721</v>
      </c>
      <c r="O307" s="11">
        <v>8400</v>
      </c>
      <c r="P307" s="11">
        <v>66</v>
      </c>
      <c r="Q307">
        <v>54</v>
      </c>
      <c r="R307">
        <f t="shared" si="8"/>
        <v>307</v>
      </c>
      <c r="S307" s="5">
        <v>3608</v>
      </c>
      <c r="T307" s="5">
        <v>1</v>
      </c>
      <c r="U307" s="5" t="s">
        <v>9</v>
      </c>
      <c r="V307" s="4" t="s">
        <v>10</v>
      </c>
      <c r="W307" s="4">
        <v>1</v>
      </c>
      <c r="X307" s="5">
        <v>5</v>
      </c>
      <c r="Y307" s="4">
        <v>9</v>
      </c>
      <c r="Z307" s="4">
        <v>7.8</v>
      </c>
      <c r="AA307" s="4">
        <v>14.8</v>
      </c>
      <c r="AB307" s="5">
        <v>367</v>
      </c>
      <c r="AC307" s="5">
        <v>368.5</v>
      </c>
      <c r="AD307" s="4">
        <v>1.3</v>
      </c>
      <c r="AE307" s="7">
        <v>376</v>
      </c>
      <c r="AF307" s="4">
        <v>1.3</v>
      </c>
      <c r="AG307" s="4">
        <f t="shared" si="9"/>
        <v>1.125</v>
      </c>
      <c r="AI307" t="s">
        <v>118</v>
      </c>
      <c r="AL307" s="14" t="s">
        <v>118</v>
      </c>
    </row>
    <row r="308" spans="1:38" ht="16" thickBot="1" x14ac:dyDescent="0.4">
      <c r="A308" t="s">
        <v>119</v>
      </c>
      <c r="B308">
        <v>125.7533766</v>
      </c>
      <c r="C308">
        <v>142.21042410000001</v>
      </c>
      <c r="D308">
        <v>2.2829999999999999</v>
      </c>
      <c r="E308">
        <v>881.38</v>
      </c>
      <c r="F308">
        <v>23.7</v>
      </c>
      <c r="G308">
        <v>36.6</v>
      </c>
      <c r="H308">
        <v>36.700000000000003</v>
      </c>
      <c r="I308" s="1">
        <v>3609</v>
      </c>
      <c r="J308" t="s">
        <v>222</v>
      </c>
      <c r="K308" t="s">
        <v>10</v>
      </c>
      <c r="M308">
        <v>1</v>
      </c>
      <c r="N308" s="11">
        <v>721</v>
      </c>
      <c r="O308" s="11">
        <v>8400</v>
      </c>
      <c r="P308" s="11">
        <v>66</v>
      </c>
      <c r="Q308">
        <v>55</v>
      </c>
      <c r="R308">
        <f t="shared" si="8"/>
        <v>308</v>
      </c>
      <c r="S308" s="5">
        <v>3609</v>
      </c>
      <c r="T308" s="5">
        <v>2</v>
      </c>
      <c r="U308" s="5" t="s">
        <v>9</v>
      </c>
      <c r="V308" s="4" t="s">
        <v>10</v>
      </c>
      <c r="W308" s="4">
        <v>1</v>
      </c>
      <c r="X308" s="5">
        <v>5</v>
      </c>
      <c r="Y308" s="4">
        <v>9</v>
      </c>
      <c r="Z308" s="4">
        <v>7.8</v>
      </c>
      <c r="AA308" s="4">
        <v>14.8</v>
      </c>
      <c r="AB308" s="5">
        <v>370</v>
      </c>
      <c r="AC308" s="5">
        <v>370.5</v>
      </c>
      <c r="AD308" s="4">
        <v>1.3</v>
      </c>
      <c r="AE308" s="7">
        <v>380</v>
      </c>
      <c r="AF308" s="4">
        <v>1.3</v>
      </c>
      <c r="AG308" s="4">
        <f t="shared" si="9"/>
        <v>1.25</v>
      </c>
      <c r="AI308" t="s">
        <v>119</v>
      </c>
      <c r="AL308" s="14" t="s">
        <v>119</v>
      </c>
    </row>
    <row r="309" spans="1:38" ht="16" thickBot="1" x14ac:dyDescent="0.4">
      <c r="A309" t="s">
        <v>120</v>
      </c>
      <c r="B309">
        <v>109.5027831</v>
      </c>
      <c r="C309">
        <v>118.22492080000001</v>
      </c>
      <c r="D309">
        <v>1.4810000000000001</v>
      </c>
      <c r="E309">
        <v>717.98</v>
      </c>
      <c r="F309">
        <v>20.8</v>
      </c>
      <c r="G309">
        <v>30.3</v>
      </c>
      <c r="H309">
        <v>29.2</v>
      </c>
      <c r="I309" s="1">
        <v>3405</v>
      </c>
      <c r="J309" t="s">
        <v>222</v>
      </c>
      <c r="K309" t="s">
        <v>10</v>
      </c>
      <c r="M309">
        <v>1</v>
      </c>
      <c r="N309" s="11">
        <v>721</v>
      </c>
      <c r="O309" s="11">
        <v>8400</v>
      </c>
      <c r="P309" s="11">
        <v>66</v>
      </c>
      <c r="Q309">
        <v>14</v>
      </c>
      <c r="R309">
        <f t="shared" si="8"/>
        <v>309</v>
      </c>
      <c r="S309" s="5">
        <v>3405</v>
      </c>
      <c r="T309" s="5">
        <v>2</v>
      </c>
      <c r="U309" s="5" t="s">
        <v>9</v>
      </c>
      <c r="V309" s="4" t="s">
        <v>10</v>
      </c>
      <c r="W309" s="4">
        <v>1</v>
      </c>
      <c r="X309" s="5">
        <v>5</v>
      </c>
      <c r="Y309" s="4">
        <v>1</v>
      </c>
      <c r="Z309" s="4">
        <v>9.4</v>
      </c>
      <c r="AA309" s="4">
        <v>11.3</v>
      </c>
      <c r="AB309" s="5">
        <v>292.5</v>
      </c>
      <c r="AC309" s="5">
        <v>292</v>
      </c>
      <c r="AD309" s="4">
        <v>1.35</v>
      </c>
      <c r="AE309" s="7">
        <v>295</v>
      </c>
      <c r="AF309" s="7">
        <v>1.35</v>
      </c>
      <c r="AG309" s="4">
        <f t="shared" si="9"/>
        <v>0.3125</v>
      </c>
      <c r="AI309" t="s">
        <v>120</v>
      </c>
      <c r="AL309" s="14" t="s">
        <v>120</v>
      </c>
    </row>
    <row r="310" spans="1:38" ht="16" thickBot="1" x14ac:dyDescent="0.4">
      <c r="A310" t="s">
        <v>122</v>
      </c>
      <c r="B310">
        <v>74.720913999999993</v>
      </c>
      <c r="C310">
        <v>157.9461518</v>
      </c>
      <c r="D310">
        <v>0.13100000000000001</v>
      </c>
      <c r="E310">
        <v>138.16999999999999</v>
      </c>
      <c r="F310">
        <v>11.7</v>
      </c>
      <c r="G310">
        <v>11.4</v>
      </c>
      <c r="H310">
        <v>11</v>
      </c>
      <c r="I310" s="1">
        <v>4503</v>
      </c>
      <c r="J310" t="s">
        <v>222</v>
      </c>
      <c r="K310" t="s">
        <v>10</v>
      </c>
      <c r="M310">
        <v>1</v>
      </c>
      <c r="N310" s="11">
        <v>721</v>
      </c>
      <c r="O310" s="11">
        <v>8400</v>
      </c>
      <c r="P310" s="11">
        <v>66</v>
      </c>
      <c r="Q310">
        <v>295</v>
      </c>
      <c r="R310">
        <f t="shared" si="8"/>
        <v>310</v>
      </c>
      <c r="S310" s="5">
        <v>4503</v>
      </c>
      <c r="T310" s="5">
        <v>2</v>
      </c>
      <c r="U310" s="5" t="s">
        <v>9</v>
      </c>
      <c r="V310" s="4" t="s">
        <v>10</v>
      </c>
      <c r="W310" s="4">
        <v>1</v>
      </c>
      <c r="X310" s="5">
        <v>6</v>
      </c>
      <c r="Y310" s="4">
        <v>14</v>
      </c>
      <c r="Z310" s="4">
        <v>16.5</v>
      </c>
      <c r="AA310" s="4">
        <v>8.1</v>
      </c>
      <c r="AB310" s="5">
        <v>112.5</v>
      </c>
      <c r="AC310" s="5">
        <v>112</v>
      </c>
      <c r="AD310" s="4">
        <v>1.3</v>
      </c>
      <c r="AE310" s="7">
        <v>113</v>
      </c>
      <c r="AF310" s="4">
        <v>1.3</v>
      </c>
      <c r="AG310" s="4">
        <f t="shared" si="9"/>
        <v>6.25E-2</v>
      </c>
      <c r="AI310" t="s">
        <v>122</v>
      </c>
      <c r="AL310" s="14" t="s">
        <v>122</v>
      </c>
    </row>
    <row r="311" spans="1:38" ht="16" thickBot="1" x14ac:dyDescent="0.4">
      <c r="A311" t="s">
        <v>123</v>
      </c>
      <c r="B311">
        <v>74.407354650000002</v>
      </c>
      <c r="C311">
        <v>158.4709843</v>
      </c>
      <c r="D311">
        <v>1.137</v>
      </c>
      <c r="E311">
        <v>509.13</v>
      </c>
      <c r="F311">
        <v>19.8</v>
      </c>
      <c r="G311">
        <v>31.4</v>
      </c>
      <c r="H311">
        <v>31.3</v>
      </c>
      <c r="I311" s="1">
        <v>4502</v>
      </c>
      <c r="J311" t="s">
        <v>222</v>
      </c>
      <c r="K311" t="s">
        <v>10</v>
      </c>
      <c r="M311">
        <v>1</v>
      </c>
      <c r="N311" s="11">
        <v>721</v>
      </c>
      <c r="O311" s="11">
        <v>8400</v>
      </c>
      <c r="P311" s="11">
        <v>66</v>
      </c>
      <c r="Q311">
        <v>294</v>
      </c>
      <c r="R311">
        <f t="shared" si="8"/>
        <v>311</v>
      </c>
      <c r="S311" s="5">
        <v>4502</v>
      </c>
      <c r="T311" s="5">
        <v>1</v>
      </c>
      <c r="U311" s="5" t="s">
        <v>9</v>
      </c>
      <c r="V311" s="4" t="s">
        <v>10</v>
      </c>
      <c r="W311" s="4">
        <v>1</v>
      </c>
      <c r="X311" s="5">
        <v>6</v>
      </c>
      <c r="Y311" s="4">
        <v>14</v>
      </c>
      <c r="Z311" s="4">
        <v>16.5</v>
      </c>
      <c r="AA311" s="4">
        <v>8.1</v>
      </c>
      <c r="AB311" s="5">
        <v>296</v>
      </c>
      <c r="AC311" s="5">
        <v>298</v>
      </c>
      <c r="AD311" s="4">
        <v>1.3</v>
      </c>
      <c r="AE311" s="7">
        <v>308</v>
      </c>
      <c r="AF311" s="4">
        <v>1.3</v>
      </c>
      <c r="AG311" s="4">
        <f t="shared" si="9"/>
        <v>1.5</v>
      </c>
      <c r="AI311" t="s">
        <v>123</v>
      </c>
      <c r="AL311" s="14" t="s">
        <v>123</v>
      </c>
    </row>
    <row r="312" spans="1:38" ht="16" thickBot="1" x14ac:dyDescent="0.4">
      <c r="A312" t="s">
        <v>125</v>
      </c>
      <c r="B312">
        <v>112.27473980000001</v>
      </c>
      <c r="C312">
        <v>162.30841269999999</v>
      </c>
      <c r="D312">
        <v>2.3119999999999998</v>
      </c>
      <c r="E312">
        <v>1175.75</v>
      </c>
      <c r="F312">
        <v>19.899999999999999</v>
      </c>
      <c r="G312">
        <v>39.200000000000003</v>
      </c>
      <c r="H312">
        <v>35.299999999999997</v>
      </c>
      <c r="I312" s="1">
        <v>3664</v>
      </c>
      <c r="J312" t="s">
        <v>222</v>
      </c>
      <c r="K312" t="s">
        <v>10</v>
      </c>
      <c r="M312">
        <v>1</v>
      </c>
      <c r="N312" s="11">
        <v>721</v>
      </c>
      <c r="O312" s="11">
        <v>8400</v>
      </c>
      <c r="P312" s="11">
        <v>66</v>
      </c>
      <c r="Q312">
        <v>92</v>
      </c>
      <c r="R312">
        <f t="shared" si="8"/>
        <v>312</v>
      </c>
      <c r="S312" s="5">
        <v>3664</v>
      </c>
      <c r="T312" s="5">
        <v>1</v>
      </c>
      <c r="U312" s="5" t="s">
        <v>9</v>
      </c>
      <c r="V312" s="4" t="s">
        <v>10</v>
      </c>
      <c r="W312" s="4">
        <v>1</v>
      </c>
      <c r="X312" s="5">
        <v>5</v>
      </c>
      <c r="Y312" s="4">
        <v>11</v>
      </c>
      <c r="Z312" s="4">
        <v>7.2</v>
      </c>
      <c r="AA312" s="4">
        <v>13.5</v>
      </c>
      <c r="AB312" s="5">
        <v>358</v>
      </c>
      <c r="AC312" s="5">
        <v>359</v>
      </c>
      <c r="AD312" s="4">
        <v>1.3</v>
      </c>
      <c r="AE312" s="7">
        <v>369</v>
      </c>
      <c r="AF312" s="7">
        <v>1.3</v>
      </c>
      <c r="AG312" s="4">
        <f t="shared" si="9"/>
        <v>1.375</v>
      </c>
      <c r="AI312" t="s">
        <v>125</v>
      </c>
      <c r="AL312" s="14" t="s">
        <v>125</v>
      </c>
    </row>
    <row r="313" spans="1:38" ht="16" thickBot="1" x14ac:dyDescent="0.4">
      <c r="A313" t="s">
        <v>126</v>
      </c>
      <c r="B313">
        <v>112.49765480000001</v>
      </c>
      <c r="C313">
        <v>162.01427939999999</v>
      </c>
      <c r="D313">
        <v>0.28399999999999997</v>
      </c>
      <c r="E313">
        <v>140.44</v>
      </c>
      <c r="F313">
        <v>15.4</v>
      </c>
      <c r="G313">
        <v>16.3</v>
      </c>
      <c r="H313">
        <v>16.7</v>
      </c>
      <c r="I313" s="1">
        <v>3665</v>
      </c>
      <c r="J313" t="s">
        <v>222</v>
      </c>
      <c r="K313" t="s">
        <v>10</v>
      </c>
      <c r="M313">
        <v>1</v>
      </c>
      <c r="N313" s="11">
        <v>721</v>
      </c>
      <c r="O313" s="11">
        <v>8400</v>
      </c>
      <c r="P313" s="11">
        <v>66</v>
      </c>
      <c r="Q313">
        <v>93</v>
      </c>
      <c r="R313">
        <f t="shared" si="8"/>
        <v>313</v>
      </c>
      <c r="S313" s="5">
        <v>3665</v>
      </c>
      <c r="T313" s="5">
        <v>2</v>
      </c>
      <c r="U313" s="5" t="s">
        <v>9</v>
      </c>
      <c r="V313" s="4" t="s">
        <v>10</v>
      </c>
      <c r="W313" s="4">
        <v>1</v>
      </c>
      <c r="X313" s="5">
        <v>5</v>
      </c>
      <c r="Y313" s="4">
        <v>11</v>
      </c>
      <c r="Z313" s="4">
        <v>7.2</v>
      </c>
      <c r="AA313" s="4">
        <v>13.5</v>
      </c>
      <c r="AB313" s="5">
        <v>171.5</v>
      </c>
      <c r="AC313" s="5">
        <v>170</v>
      </c>
      <c r="AD313" s="4">
        <v>1.3</v>
      </c>
      <c r="AE313" s="7">
        <v>172</v>
      </c>
      <c r="AF313" s="7">
        <v>1.3</v>
      </c>
      <c r="AG313" s="4">
        <f t="shared" si="9"/>
        <v>6.25E-2</v>
      </c>
      <c r="AI313" t="s">
        <v>126</v>
      </c>
      <c r="AL313" s="14" t="s">
        <v>126</v>
      </c>
    </row>
    <row r="314" spans="1:38" ht="16" thickBot="1" x14ac:dyDescent="0.4">
      <c r="A314" t="s">
        <v>127</v>
      </c>
      <c r="B314">
        <v>44.141707510000003</v>
      </c>
      <c r="C314">
        <v>150.83775320000001</v>
      </c>
      <c r="D314">
        <v>1.0109999999999999</v>
      </c>
      <c r="E314">
        <v>377.83</v>
      </c>
      <c r="F314">
        <v>21.7</v>
      </c>
      <c r="G314">
        <v>26.8</v>
      </c>
      <c r="H314">
        <v>17.5</v>
      </c>
      <c r="I314" s="1">
        <v>4464</v>
      </c>
      <c r="J314" t="s">
        <v>222</v>
      </c>
      <c r="K314" t="s">
        <v>10</v>
      </c>
      <c r="M314">
        <v>1</v>
      </c>
      <c r="N314" s="11">
        <v>721</v>
      </c>
      <c r="O314" s="11">
        <v>8400</v>
      </c>
      <c r="P314" s="11">
        <v>66</v>
      </c>
      <c r="Q314">
        <v>268</v>
      </c>
      <c r="R314">
        <f t="shared" si="8"/>
        <v>314</v>
      </c>
      <c r="S314" s="5">
        <v>4464</v>
      </c>
      <c r="T314" s="5">
        <v>1</v>
      </c>
      <c r="U314" s="5" t="s">
        <v>9</v>
      </c>
      <c r="V314" s="4" t="s">
        <v>10</v>
      </c>
      <c r="W314" s="4">
        <v>1</v>
      </c>
      <c r="X314" s="5">
        <v>6</v>
      </c>
      <c r="Y314" s="4">
        <v>13</v>
      </c>
      <c r="Z314" s="4">
        <v>5.2</v>
      </c>
      <c r="AA314" s="4">
        <v>4</v>
      </c>
      <c r="AB314" s="5">
        <v>249</v>
      </c>
      <c r="AC314" s="5">
        <v>258</v>
      </c>
      <c r="AD314" s="4">
        <v>1.3</v>
      </c>
      <c r="AE314" s="7">
        <v>274</v>
      </c>
      <c r="AF314" s="7">
        <v>1.3</v>
      </c>
      <c r="AG314" s="4">
        <f t="shared" si="9"/>
        <v>3.125</v>
      </c>
      <c r="AI314" t="s">
        <v>127</v>
      </c>
      <c r="AL314" s="14" t="s">
        <v>127</v>
      </c>
    </row>
    <row r="315" spans="1:38" ht="16" thickBot="1" x14ac:dyDescent="0.4">
      <c r="A315" t="s">
        <v>128</v>
      </c>
      <c r="B315">
        <v>44.528365520000001</v>
      </c>
      <c r="C315">
        <v>151.18346270000001</v>
      </c>
      <c r="D315">
        <v>1.1779999999999999</v>
      </c>
      <c r="E315">
        <v>429.63</v>
      </c>
      <c r="F315">
        <v>22</v>
      </c>
      <c r="G315">
        <v>28.8</v>
      </c>
      <c r="H315">
        <v>27.7</v>
      </c>
      <c r="I315" s="1">
        <v>4465</v>
      </c>
      <c r="J315" t="s">
        <v>222</v>
      </c>
      <c r="K315" t="s">
        <v>10</v>
      </c>
      <c r="M315">
        <v>1</v>
      </c>
      <c r="N315" s="11">
        <v>721</v>
      </c>
      <c r="O315" s="11">
        <v>8400</v>
      </c>
      <c r="P315" s="11">
        <v>66</v>
      </c>
      <c r="Q315">
        <v>269</v>
      </c>
      <c r="R315">
        <f t="shared" si="8"/>
        <v>315</v>
      </c>
      <c r="S315" s="5">
        <v>4465</v>
      </c>
      <c r="T315" s="5">
        <v>2</v>
      </c>
      <c r="U315" s="5" t="s">
        <v>9</v>
      </c>
      <c r="V315" s="4" t="s">
        <v>10</v>
      </c>
      <c r="W315" s="4">
        <v>1</v>
      </c>
      <c r="X315" s="5">
        <v>6</v>
      </c>
      <c r="Y315" s="4">
        <v>13</v>
      </c>
      <c r="Z315" s="4">
        <v>5.2</v>
      </c>
      <c r="AA315" s="4">
        <v>4</v>
      </c>
      <c r="AB315" s="5">
        <v>256</v>
      </c>
      <c r="AC315" s="5">
        <v>274</v>
      </c>
      <c r="AD315" s="4">
        <v>1.3</v>
      </c>
      <c r="AE315" s="7">
        <v>299</v>
      </c>
      <c r="AF315" s="7">
        <v>1.4</v>
      </c>
      <c r="AG315" s="4">
        <f t="shared" si="9"/>
        <v>5.375</v>
      </c>
      <c r="AI315" t="s">
        <v>128</v>
      </c>
      <c r="AL315" s="14" t="s">
        <v>128</v>
      </c>
    </row>
    <row r="316" spans="1:38" ht="16" thickBot="1" x14ac:dyDescent="0.4">
      <c r="A316" t="s">
        <v>129</v>
      </c>
      <c r="B316">
        <v>44.49374383</v>
      </c>
      <c r="C316">
        <v>151.43047530000001</v>
      </c>
      <c r="D316">
        <v>1.0269999999999999</v>
      </c>
      <c r="E316">
        <v>455.88</v>
      </c>
      <c r="F316">
        <v>20.7</v>
      </c>
      <c r="G316">
        <v>27.3</v>
      </c>
      <c r="H316">
        <v>26.6</v>
      </c>
      <c r="I316" s="1">
        <v>4466</v>
      </c>
      <c r="J316" t="s">
        <v>222</v>
      </c>
      <c r="K316" t="s">
        <v>10</v>
      </c>
      <c r="M316">
        <v>1</v>
      </c>
      <c r="N316" s="11">
        <v>721</v>
      </c>
      <c r="O316" s="11">
        <v>8400</v>
      </c>
      <c r="P316" s="11">
        <v>66</v>
      </c>
      <c r="Q316">
        <v>270</v>
      </c>
      <c r="R316">
        <f t="shared" si="8"/>
        <v>316</v>
      </c>
      <c r="S316" s="5">
        <v>4466</v>
      </c>
      <c r="T316" s="5">
        <v>3</v>
      </c>
      <c r="U316" s="5" t="s">
        <v>9</v>
      </c>
      <c r="V316" s="4" t="s">
        <v>10</v>
      </c>
      <c r="W316" s="4">
        <v>1</v>
      </c>
      <c r="X316" s="5">
        <v>6</v>
      </c>
      <c r="Y316" s="4">
        <v>13</v>
      </c>
      <c r="Z316" s="4">
        <v>5.2</v>
      </c>
      <c r="AA316" s="4">
        <v>4</v>
      </c>
      <c r="AB316" s="5">
        <v>268</v>
      </c>
      <c r="AC316" s="5">
        <v>274</v>
      </c>
      <c r="AD316" s="4">
        <v>1.3</v>
      </c>
      <c r="AE316" s="7">
        <v>280</v>
      </c>
      <c r="AF316" s="7">
        <v>1.5</v>
      </c>
      <c r="AG316" s="4">
        <f t="shared" si="9"/>
        <v>1.5</v>
      </c>
      <c r="AI316" t="s">
        <v>129</v>
      </c>
      <c r="AL316" s="14" t="s">
        <v>129</v>
      </c>
    </row>
    <row r="317" spans="1:38" ht="16" thickBot="1" x14ac:dyDescent="0.4">
      <c r="A317" t="s">
        <v>131</v>
      </c>
      <c r="B317">
        <v>80.921679310000002</v>
      </c>
      <c r="C317">
        <v>154.9453541</v>
      </c>
      <c r="D317">
        <v>0.35099999999999998</v>
      </c>
      <c r="E317">
        <v>195.36</v>
      </c>
      <c r="F317">
        <v>17.3</v>
      </c>
      <c r="G317">
        <v>17.399999999999999</v>
      </c>
      <c r="H317">
        <v>17.2</v>
      </c>
      <c r="I317" s="1">
        <v>4517</v>
      </c>
      <c r="J317" t="s">
        <v>222</v>
      </c>
      <c r="K317" t="s">
        <v>10</v>
      </c>
      <c r="M317">
        <v>1</v>
      </c>
      <c r="N317" s="11">
        <v>721</v>
      </c>
      <c r="O317" s="11">
        <v>8400</v>
      </c>
      <c r="P317" s="11">
        <v>66</v>
      </c>
      <c r="Q317">
        <v>301</v>
      </c>
      <c r="R317">
        <f t="shared" si="8"/>
        <v>317</v>
      </c>
      <c r="S317" s="5">
        <v>4517</v>
      </c>
      <c r="T317" s="5">
        <v>2</v>
      </c>
      <c r="U317" s="5" t="s">
        <v>9</v>
      </c>
      <c r="V317" s="4" t="s">
        <v>10</v>
      </c>
      <c r="W317" s="4">
        <v>1</v>
      </c>
      <c r="X317" s="5">
        <v>6</v>
      </c>
      <c r="Y317" s="4">
        <v>15</v>
      </c>
      <c r="Z317" s="4">
        <v>1.1000000000000001</v>
      </c>
      <c r="AA317" s="4">
        <v>5.9</v>
      </c>
      <c r="AB317" s="5">
        <v>179.5</v>
      </c>
      <c r="AC317" s="5">
        <v>178</v>
      </c>
      <c r="AD317" s="4">
        <v>1.3</v>
      </c>
      <c r="AE317" s="7">
        <v>183</v>
      </c>
      <c r="AF317" s="4">
        <v>1.3</v>
      </c>
      <c r="AG317" s="4">
        <f t="shared" si="9"/>
        <v>0.4375</v>
      </c>
      <c r="AI317" t="s">
        <v>131</v>
      </c>
      <c r="AL317" s="14" t="s">
        <v>131</v>
      </c>
    </row>
    <row r="318" spans="1:38" ht="16" thickBot="1" x14ac:dyDescent="0.4">
      <c r="A318" t="s">
        <v>132</v>
      </c>
      <c r="B318">
        <v>81.481764279999993</v>
      </c>
      <c r="C318">
        <v>154.13963630000001</v>
      </c>
      <c r="D318">
        <v>1.599</v>
      </c>
      <c r="E318">
        <v>605.09</v>
      </c>
      <c r="F318">
        <v>19.600000000000001</v>
      </c>
      <c r="G318">
        <v>39.299999999999997</v>
      </c>
      <c r="H318">
        <v>34.9</v>
      </c>
      <c r="I318" s="1">
        <v>4519</v>
      </c>
      <c r="J318" t="s">
        <v>222</v>
      </c>
      <c r="K318" t="s">
        <v>10</v>
      </c>
      <c r="M318">
        <v>1</v>
      </c>
      <c r="N318" s="11">
        <v>721</v>
      </c>
      <c r="O318" s="11">
        <v>8400</v>
      </c>
      <c r="P318" s="11">
        <v>66</v>
      </c>
      <c r="Q318">
        <v>302</v>
      </c>
      <c r="R318">
        <f t="shared" si="8"/>
        <v>318</v>
      </c>
      <c r="S318" s="5">
        <v>4519</v>
      </c>
      <c r="T318" s="5">
        <v>4</v>
      </c>
      <c r="U318" s="5" t="s">
        <v>9</v>
      </c>
      <c r="V318" s="4" t="s">
        <v>10</v>
      </c>
      <c r="W318" s="4">
        <v>1</v>
      </c>
      <c r="X318" s="5">
        <v>6</v>
      </c>
      <c r="Y318" s="4">
        <v>15</v>
      </c>
      <c r="Z318" s="4">
        <v>1.1000000000000001</v>
      </c>
      <c r="AA318" s="4">
        <v>5.9</v>
      </c>
      <c r="AB318" s="5">
        <v>304</v>
      </c>
      <c r="AC318" s="5">
        <v>306</v>
      </c>
      <c r="AD318" s="4">
        <v>1.3</v>
      </c>
      <c r="AE318" s="7">
        <v>306</v>
      </c>
      <c r="AF318" s="4">
        <v>1.3</v>
      </c>
      <c r="AG318" s="4">
        <f t="shared" si="9"/>
        <v>0.25</v>
      </c>
      <c r="AI318" t="s">
        <v>132</v>
      </c>
      <c r="AL318" s="14" t="s">
        <v>132</v>
      </c>
    </row>
    <row r="319" spans="1:38" ht="16" thickBot="1" x14ac:dyDescent="0.4">
      <c r="A319" t="s">
        <v>133</v>
      </c>
      <c r="B319">
        <v>93.134807460000005</v>
      </c>
      <c r="C319">
        <v>162.50159880000001</v>
      </c>
      <c r="D319">
        <v>2.7120000000000002</v>
      </c>
      <c r="E319">
        <v>1341.99</v>
      </c>
      <c r="F319">
        <v>21.4</v>
      </c>
      <c r="G319">
        <v>42.8</v>
      </c>
      <c r="H319">
        <v>21.7</v>
      </c>
      <c r="I319" s="1">
        <v>4547</v>
      </c>
      <c r="J319" t="s">
        <v>222</v>
      </c>
      <c r="K319" t="s">
        <v>10</v>
      </c>
      <c r="M319">
        <v>1</v>
      </c>
      <c r="N319" s="11">
        <v>721</v>
      </c>
      <c r="O319" s="11">
        <v>8400</v>
      </c>
      <c r="P319" s="11">
        <v>66</v>
      </c>
      <c r="Q319">
        <v>322</v>
      </c>
      <c r="R319">
        <f t="shared" si="8"/>
        <v>319</v>
      </c>
      <c r="S319" s="5">
        <v>4547</v>
      </c>
      <c r="T319" s="5">
        <v>3</v>
      </c>
      <c r="U319" s="5" t="s">
        <v>9</v>
      </c>
      <c r="V319" s="4" t="s">
        <v>10</v>
      </c>
      <c r="W319" s="4">
        <v>1</v>
      </c>
      <c r="X319" s="5">
        <v>6</v>
      </c>
      <c r="Y319" s="4">
        <v>15</v>
      </c>
      <c r="Z319" s="4">
        <v>13.8</v>
      </c>
      <c r="AA319" s="4">
        <v>13.4</v>
      </c>
      <c r="AB319" s="5">
        <v>389.5</v>
      </c>
      <c r="AC319" s="5">
        <v>396</v>
      </c>
      <c r="AD319" s="4">
        <v>1.3</v>
      </c>
      <c r="AE319" s="7">
        <v>435</v>
      </c>
      <c r="AF319" s="4">
        <v>1.3</v>
      </c>
      <c r="AG319" s="4">
        <f t="shared" si="9"/>
        <v>5.6875</v>
      </c>
      <c r="AI319" t="s">
        <v>133</v>
      </c>
      <c r="AL319" s="14" t="s">
        <v>133</v>
      </c>
    </row>
    <row r="320" spans="1:38" ht="16" thickBot="1" x14ac:dyDescent="0.4">
      <c r="A320" t="s">
        <v>134</v>
      </c>
      <c r="B320">
        <v>93.021501839999999</v>
      </c>
      <c r="C320">
        <v>162.0070106</v>
      </c>
      <c r="D320">
        <v>2.1749999999999998</v>
      </c>
      <c r="E320">
        <v>854.15</v>
      </c>
      <c r="F320">
        <v>21.5</v>
      </c>
      <c r="G320">
        <v>38.700000000000003</v>
      </c>
      <c r="H320">
        <v>14.7</v>
      </c>
      <c r="I320" s="1">
        <v>4546</v>
      </c>
      <c r="J320" t="s">
        <v>222</v>
      </c>
      <c r="K320" t="s">
        <v>10</v>
      </c>
      <c r="M320">
        <v>1</v>
      </c>
      <c r="N320" s="11">
        <v>721</v>
      </c>
      <c r="O320" s="11">
        <v>8400</v>
      </c>
      <c r="P320" s="11">
        <v>66</v>
      </c>
      <c r="Q320">
        <v>321</v>
      </c>
      <c r="R320">
        <f t="shared" si="8"/>
        <v>320</v>
      </c>
      <c r="S320" s="5">
        <v>4546</v>
      </c>
      <c r="T320" s="5">
        <v>2</v>
      </c>
      <c r="U320" s="5" t="s">
        <v>9</v>
      </c>
      <c r="V320" s="4" t="s">
        <v>10</v>
      </c>
      <c r="W320" s="4">
        <v>1</v>
      </c>
      <c r="X320" s="5">
        <v>6</v>
      </c>
      <c r="Y320" s="4">
        <v>15</v>
      </c>
      <c r="Z320" s="4">
        <v>13.8</v>
      </c>
      <c r="AA320" s="4">
        <v>13.4</v>
      </c>
      <c r="AB320" s="5">
        <v>380.5</v>
      </c>
      <c r="AC320" s="5">
        <v>382</v>
      </c>
      <c r="AD320" s="4">
        <v>1.3</v>
      </c>
      <c r="AE320" s="7">
        <v>410</v>
      </c>
      <c r="AF320" s="4">
        <v>1.3</v>
      </c>
      <c r="AG320" s="4">
        <f t="shared" si="9"/>
        <v>3.6875</v>
      </c>
      <c r="AI320" t="s">
        <v>134</v>
      </c>
      <c r="AL320" s="14" t="s">
        <v>134</v>
      </c>
    </row>
    <row r="321" spans="1:38" ht="16" thickBot="1" x14ac:dyDescent="0.4">
      <c r="A321" t="s">
        <v>135</v>
      </c>
      <c r="B321">
        <v>92.741101049999997</v>
      </c>
      <c r="C321">
        <v>162.4045179</v>
      </c>
      <c r="D321">
        <v>4.3400000000000001E-2</v>
      </c>
      <c r="E321">
        <v>19.010000000000002</v>
      </c>
      <c r="F321">
        <v>5.28</v>
      </c>
      <c r="G321">
        <v>8.58</v>
      </c>
      <c r="H321">
        <v>8.7799999999999994</v>
      </c>
      <c r="I321" s="1">
        <v>4545</v>
      </c>
      <c r="J321" t="s">
        <v>222</v>
      </c>
      <c r="K321" t="s">
        <v>10</v>
      </c>
      <c r="M321">
        <v>1</v>
      </c>
      <c r="N321" s="11">
        <v>721</v>
      </c>
      <c r="O321" s="11">
        <v>8400</v>
      </c>
      <c r="P321" s="11">
        <v>66</v>
      </c>
      <c r="Q321">
        <v>320</v>
      </c>
      <c r="R321">
        <f t="shared" si="8"/>
        <v>321</v>
      </c>
      <c r="S321" s="5">
        <v>4545</v>
      </c>
      <c r="T321" s="5">
        <v>1</v>
      </c>
      <c r="U321" s="5" t="s">
        <v>9</v>
      </c>
      <c r="V321" s="4" t="s">
        <v>10</v>
      </c>
      <c r="W321" s="4">
        <v>1</v>
      </c>
      <c r="X321" s="5">
        <v>6</v>
      </c>
      <c r="Y321" s="4">
        <v>15</v>
      </c>
      <c r="Z321" s="4">
        <v>13.8</v>
      </c>
      <c r="AA321" s="4">
        <v>13.4</v>
      </c>
      <c r="AB321" s="5">
        <v>82</v>
      </c>
      <c r="AC321" s="5">
        <v>82</v>
      </c>
      <c r="AD321" s="4">
        <v>1.3</v>
      </c>
      <c r="AE321" s="7">
        <v>82</v>
      </c>
      <c r="AF321" s="4">
        <v>1.3</v>
      </c>
      <c r="AG321" s="4">
        <f t="shared" si="9"/>
        <v>0</v>
      </c>
      <c r="AI321" t="s">
        <v>135</v>
      </c>
      <c r="AL321" s="14" t="s">
        <v>135</v>
      </c>
    </row>
    <row r="322" spans="1:38" ht="16" thickBot="1" x14ac:dyDescent="0.4">
      <c r="A322" t="s">
        <v>136</v>
      </c>
      <c r="B322">
        <v>64.162905219999999</v>
      </c>
      <c r="C322">
        <v>153.75562450000001</v>
      </c>
      <c r="D322">
        <v>0.76700000000000002</v>
      </c>
      <c r="E322">
        <v>277.58999999999997</v>
      </c>
      <c r="F322">
        <v>19.399999999999999</v>
      </c>
      <c r="G322">
        <v>24.5</v>
      </c>
      <c r="H322">
        <v>23.5</v>
      </c>
      <c r="I322" s="1">
        <v>4486</v>
      </c>
      <c r="J322" t="s">
        <v>222</v>
      </c>
      <c r="K322" t="s">
        <v>10</v>
      </c>
      <c r="M322">
        <v>1</v>
      </c>
      <c r="N322" s="11">
        <v>721</v>
      </c>
      <c r="O322" s="11">
        <v>8400</v>
      </c>
      <c r="P322" s="11">
        <v>66</v>
      </c>
      <c r="Q322">
        <v>280</v>
      </c>
      <c r="R322">
        <f t="shared" ref="R322:R385" si="10">MATCH(S322,I:I,0)</f>
        <v>322</v>
      </c>
      <c r="S322" s="5">
        <v>4486</v>
      </c>
      <c r="T322" s="5">
        <v>1</v>
      </c>
      <c r="U322" s="5" t="s">
        <v>9</v>
      </c>
      <c r="V322" s="4" t="s">
        <v>10</v>
      </c>
      <c r="W322" s="4">
        <v>1</v>
      </c>
      <c r="X322" s="5">
        <v>6</v>
      </c>
      <c r="Y322" s="4">
        <v>14</v>
      </c>
      <c r="Z322" s="4">
        <v>5.5</v>
      </c>
      <c r="AA322" s="4">
        <v>5.6</v>
      </c>
      <c r="AB322" s="5">
        <v>258</v>
      </c>
      <c r="AC322" s="5">
        <v>258</v>
      </c>
      <c r="AD322" s="4">
        <v>1.3</v>
      </c>
      <c r="AE322" s="7">
        <v>262</v>
      </c>
      <c r="AF322" s="4">
        <v>1.3</v>
      </c>
      <c r="AG322" s="4">
        <f t="shared" ref="AG322:AG385" si="11">(AE322-AB322)/8</f>
        <v>0.5</v>
      </c>
      <c r="AI322" t="s">
        <v>136</v>
      </c>
      <c r="AL322" s="14" t="s">
        <v>136</v>
      </c>
    </row>
    <row r="323" spans="1:38" ht="16" thickBot="1" x14ac:dyDescent="0.4">
      <c r="A323" t="s">
        <v>137</v>
      </c>
      <c r="B323">
        <v>64.467217480000002</v>
      </c>
      <c r="C323">
        <v>153.61372929999999</v>
      </c>
      <c r="D323">
        <v>0.255</v>
      </c>
      <c r="E323">
        <v>97.81</v>
      </c>
      <c r="F323">
        <v>20.2</v>
      </c>
      <c r="G323">
        <v>15.7</v>
      </c>
      <c r="H323">
        <v>15.5</v>
      </c>
      <c r="I323" s="1">
        <v>4487</v>
      </c>
      <c r="J323" t="s">
        <v>222</v>
      </c>
      <c r="K323" t="s">
        <v>10</v>
      </c>
      <c r="M323">
        <v>1</v>
      </c>
      <c r="N323" s="11">
        <v>721</v>
      </c>
      <c r="O323" s="11">
        <v>8400</v>
      </c>
      <c r="P323" s="11">
        <v>66</v>
      </c>
      <c r="Q323">
        <v>281</v>
      </c>
      <c r="R323">
        <f t="shared" si="10"/>
        <v>323</v>
      </c>
      <c r="S323" s="5">
        <v>4487</v>
      </c>
      <c r="T323" s="5">
        <v>2</v>
      </c>
      <c r="U323" s="5" t="s">
        <v>9</v>
      </c>
      <c r="V323" s="4" t="s">
        <v>10</v>
      </c>
      <c r="W323" s="4">
        <v>1</v>
      </c>
      <c r="X323" s="5">
        <v>6</v>
      </c>
      <c r="Y323" s="4">
        <v>14</v>
      </c>
      <c r="Z323" s="4">
        <v>5.5</v>
      </c>
      <c r="AA323" s="4">
        <v>5.6</v>
      </c>
      <c r="AB323" s="5">
        <v>146</v>
      </c>
      <c r="AC323" s="5">
        <v>149.5</v>
      </c>
      <c r="AD323" s="4">
        <v>1.3</v>
      </c>
      <c r="AE323" s="7">
        <v>161</v>
      </c>
      <c r="AF323" s="4">
        <v>1.3</v>
      </c>
      <c r="AG323" s="4">
        <f t="shared" si="11"/>
        <v>1.875</v>
      </c>
      <c r="AI323" t="s">
        <v>137</v>
      </c>
      <c r="AL323" s="14" t="s">
        <v>137</v>
      </c>
    </row>
    <row r="324" spans="1:38" ht="16" thickBot="1" x14ac:dyDescent="0.4">
      <c r="A324" t="s">
        <v>138</v>
      </c>
      <c r="B324">
        <v>42.321616570000003</v>
      </c>
      <c r="C324">
        <v>139.41611409999999</v>
      </c>
      <c r="D324">
        <v>1.002</v>
      </c>
      <c r="E324">
        <v>324.60000000000002</v>
      </c>
      <c r="F324">
        <v>19.899999999999999</v>
      </c>
      <c r="G324">
        <v>26.1</v>
      </c>
      <c r="H324">
        <v>25.7</v>
      </c>
      <c r="I324" s="1">
        <v>4282</v>
      </c>
      <c r="J324" t="s">
        <v>222</v>
      </c>
      <c r="K324" t="s">
        <v>10</v>
      </c>
      <c r="M324">
        <v>1</v>
      </c>
      <c r="N324" s="11">
        <v>721</v>
      </c>
      <c r="O324" s="11">
        <v>8400</v>
      </c>
      <c r="P324" s="11">
        <v>66</v>
      </c>
      <c r="Q324">
        <v>264</v>
      </c>
      <c r="R324">
        <f t="shared" si="10"/>
        <v>324</v>
      </c>
      <c r="S324" s="5">
        <v>4282</v>
      </c>
      <c r="T324" s="5">
        <v>1</v>
      </c>
      <c r="U324" s="5" t="s">
        <v>9</v>
      </c>
      <c r="V324" s="4" t="s">
        <v>10</v>
      </c>
      <c r="W324" s="4">
        <v>1</v>
      </c>
      <c r="X324" s="5">
        <v>6</v>
      </c>
      <c r="Y324" s="4">
        <v>8</v>
      </c>
      <c r="Z324" s="4">
        <v>3.2</v>
      </c>
      <c r="AA324" s="4">
        <v>13.8</v>
      </c>
      <c r="AB324" s="5">
        <v>260.5</v>
      </c>
      <c r="AC324" s="5">
        <v>261.5</v>
      </c>
      <c r="AD324" s="4">
        <v>1.3</v>
      </c>
      <c r="AE324" s="7">
        <v>269</v>
      </c>
      <c r="AF324" s="4">
        <v>1.3</v>
      </c>
      <c r="AG324" s="4">
        <f t="shared" si="11"/>
        <v>1.0625</v>
      </c>
      <c r="AI324" t="s">
        <v>138</v>
      </c>
      <c r="AL324" s="14" t="s">
        <v>138</v>
      </c>
    </row>
    <row r="325" spans="1:38" ht="16" thickBot="1" x14ac:dyDescent="0.4">
      <c r="A325" t="s">
        <v>139</v>
      </c>
      <c r="B325">
        <v>71.805585899999997</v>
      </c>
      <c r="C325">
        <v>157.2584396</v>
      </c>
      <c r="D325">
        <v>1.131</v>
      </c>
      <c r="E325">
        <v>425.75</v>
      </c>
      <c r="F325">
        <v>20</v>
      </c>
      <c r="G325">
        <v>28.5</v>
      </c>
      <c r="H325">
        <v>28.1</v>
      </c>
      <c r="I325" s="1">
        <v>4498</v>
      </c>
      <c r="J325" t="s">
        <v>222</v>
      </c>
      <c r="K325" t="s">
        <v>10</v>
      </c>
      <c r="M325">
        <v>1</v>
      </c>
      <c r="N325" s="11">
        <v>721</v>
      </c>
      <c r="O325" s="11">
        <v>8400</v>
      </c>
      <c r="P325" s="11">
        <v>66</v>
      </c>
      <c r="Q325">
        <v>290</v>
      </c>
      <c r="R325">
        <f t="shared" si="10"/>
        <v>325</v>
      </c>
      <c r="S325" s="5">
        <v>4498</v>
      </c>
      <c r="T325" s="5">
        <v>1</v>
      </c>
      <c r="U325" s="5" t="s">
        <v>9</v>
      </c>
      <c r="V325" s="4" t="s">
        <v>10</v>
      </c>
      <c r="W325" s="4">
        <v>1</v>
      </c>
      <c r="X325" s="5">
        <v>6</v>
      </c>
      <c r="Y325" s="4">
        <v>14</v>
      </c>
      <c r="Z325" s="4">
        <v>13.5</v>
      </c>
      <c r="AA325" s="4">
        <v>8</v>
      </c>
      <c r="AB325" s="5">
        <v>287.5</v>
      </c>
      <c r="AC325" s="5">
        <v>289</v>
      </c>
      <c r="AD325" s="4">
        <v>1.3</v>
      </c>
      <c r="AE325" s="7">
        <v>291</v>
      </c>
      <c r="AF325" s="4">
        <v>1.3</v>
      </c>
      <c r="AG325" s="4">
        <f t="shared" si="11"/>
        <v>0.4375</v>
      </c>
      <c r="AI325" t="s">
        <v>139</v>
      </c>
      <c r="AL325" s="14" t="s">
        <v>139</v>
      </c>
    </row>
    <row r="326" spans="1:38" ht="16" thickBot="1" x14ac:dyDescent="0.4">
      <c r="A326" t="s">
        <v>140</v>
      </c>
      <c r="B326">
        <v>71.803814200000005</v>
      </c>
      <c r="C326">
        <v>157.7258104</v>
      </c>
      <c r="D326">
        <v>0.83799999999999997</v>
      </c>
      <c r="E326">
        <v>335.87</v>
      </c>
      <c r="F326">
        <v>19</v>
      </c>
      <c r="G326">
        <v>24.4</v>
      </c>
      <c r="H326">
        <v>24.5</v>
      </c>
      <c r="I326" s="1">
        <v>4499</v>
      </c>
      <c r="J326" t="s">
        <v>222</v>
      </c>
      <c r="K326" t="s">
        <v>10</v>
      </c>
      <c r="M326">
        <v>1</v>
      </c>
      <c r="N326" s="11">
        <v>721</v>
      </c>
      <c r="O326" s="11">
        <v>8400</v>
      </c>
      <c r="P326" s="11">
        <v>66</v>
      </c>
      <c r="Q326">
        <v>291</v>
      </c>
      <c r="R326">
        <f t="shared" si="10"/>
        <v>326</v>
      </c>
      <c r="S326" s="5">
        <v>4499</v>
      </c>
      <c r="T326" s="5">
        <v>2</v>
      </c>
      <c r="U326" s="5" t="s">
        <v>9</v>
      </c>
      <c r="V326" s="4" t="s">
        <v>10</v>
      </c>
      <c r="W326" s="4">
        <v>1</v>
      </c>
      <c r="X326" s="5">
        <v>6</v>
      </c>
      <c r="Y326" s="4">
        <v>14</v>
      </c>
      <c r="Z326" s="4">
        <v>13.5</v>
      </c>
      <c r="AA326" s="4">
        <v>8</v>
      </c>
      <c r="AB326" s="5">
        <v>249</v>
      </c>
      <c r="AC326" s="5">
        <v>249.5</v>
      </c>
      <c r="AD326" s="4">
        <v>1.3</v>
      </c>
      <c r="AE326" s="7">
        <v>253</v>
      </c>
      <c r="AF326" s="4">
        <v>1.3</v>
      </c>
      <c r="AG326" s="4">
        <f t="shared" si="11"/>
        <v>0.5</v>
      </c>
      <c r="AI326" t="s">
        <v>140</v>
      </c>
      <c r="AL326" s="14" t="s">
        <v>140</v>
      </c>
    </row>
    <row r="327" spans="1:38" ht="16" thickBot="1" x14ac:dyDescent="0.4">
      <c r="A327" t="s">
        <v>141</v>
      </c>
      <c r="B327">
        <v>130.09338829999999</v>
      </c>
      <c r="C327">
        <v>153.274235</v>
      </c>
      <c r="D327">
        <v>1.55</v>
      </c>
      <c r="E327">
        <v>753.87</v>
      </c>
      <c r="F327">
        <v>23</v>
      </c>
      <c r="G327">
        <v>30.5</v>
      </c>
      <c r="H327">
        <v>30.2</v>
      </c>
      <c r="I327" s="1">
        <v>3719</v>
      </c>
      <c r="J327" t="s">
        <v>222</v>
      </c>
      <c r="K327" t="s">
        <v>10</v>
      </c>
      <c r="M327">
        <v>1</v>
      </c>
      <c r="N327" s="11">
        <v>721</v>
      </c>
      <c r="O327" s="11">
        <v>8400</v>
      </c>
      <c r="P327" s="11">
        <v>66</v>
      </c>
      <c r="Q327">
        <v>127</v>
      </c>
      <c r="R327">
        <f t="shared" si="10"/>
        <v>327</v>
      </c>
      <c r="S327" s="5">
        <v>3719</v>
      </c>
      <c r="T327" s="5">
        <v>1</v>
      </c>
      <c r="U327" s="5" t="s">
        <v>9</v>
      </c>
      <c r="V327" s="4" t="s">
        <v>10</v>
      </c>
      <c r="W327" s="4">
        <v>1</v>
      </c>
      <c r="X327" s="5">
        <v>5</v>
      </c>
      <c r="Y327" s="4">
        <v>12</v>
      </c>
      <c r="Z327" s="4">
        <v>11.6</v>
      </c>
      <c r="AA327" s="4">
        <v>5.6</v>
      </c>
      <c r="AB327" s="5">
        <v>294</v>
      </c>
      <c r="AC327" s="5">
        <v>299</v>
      </c>
      <c r="AD327" s="4">
        <v>1.3</v>
      </c>
      <c r="AE327" s="7">
        <v>318</v>
      </c>
      <c r="AF327" s="7">
        <v>1.3</v>
      </c>
      <c r="AG327" s="4">
        <f t="shared" si="11"/>
        <v>3</v>
      </c>
      <c r="AI327" t="s">
        <v>141</v>
      </c>
      <c r="AL327" s="14" t="s">
        <v>141</v>
      </c>
    </row>
    <row r="328" spans="1:38" ht="16" thickBot="1" x14ac:dyDescent="0.4">
      <c r="A328" t="s">
        <v>142</v>
      </c>
      <c r="B328">
        <v>64.227518750000002</v>
      </c>
      <c r="C328">
        <v>130.4934509</v>
      </c>
      <c r="D328">
        <v>0.72499999999999998</v>
      </c>
      <c r="E328">
        <v>258.98</v>
      </c>
      <c r="F328">
        <v>18.2</v>
      </c>
      <c r="G328">
        <v>23.5</v>
      </c>
      <c r="H328">
        <v>24.3</v>
      </c>
      <c r="I328" s="1">
        <v>4265</v>
      </c>
      <c r="J328" t="s">
        <v>222</v>
      </c>
      <c r="K328" t="s">
        <v>10</v>
      </c>
      <c r="M328">
        <v>1</v>
      </c>
      <c r="N328" s="11">
        <v>721</v>
      </c>
      <c r="O328" s="11">
        <v>8400</v>
      </c>
      <c r="P328" s="11">
        <v>66</v>
      </c>
      <c r="Q328">
        <v>250</v>
      </c>
      <c r="R328">
        <f t="shared" si="10"/>
        <v>328</v>
      </c>
      <c r="S328" s="5">
        <v>4265</v>
      </c>
      <c r="T328" s="5">
        <v>1</v>
      </c>
      <c r="U328" s="5" t="s">
        <v>9</v>
      </c>
      <c r="V328" s="4" t="s">
        <v>10</v>
      </c>
      <c r="W328" s="4">
        <v>1</v>
      </c>
      <c r="X328" s="5">
        <v>6</v>
      </c>
      <c r="Y328" s="4">
        <v>7</v>
      </c>
      <c r="Z328" s="4">
        <v>5.6</v>
      </c>
      <c r="AA328" s="4">
        <v>2.9</v>
      </c>
      <c r="AB328" s="5">
        <v>236.5</v>
      </c>
      <c r="AC328" s="5">
        <v>241.5</v>
      </c>
      <c r="AD328" s="4">
        <v>1.3</v>
      </c>
      <c r="AE328" s="7">
        <v>246</v>
      </c>
      <c r="AF328" s="4">
        <v>1.3</v>
      </c>
      <c r="AG328" s="4">
        <f t="shared" si="11"/>
        <v>1.1875</v>
      </c>
      <c r="AI328" t="s">
        <v>142</v>
      </c>
      <c r="AL328" s="14" t="s">
        <v>142</v>
      </c>
    </row>
    <row r="329" spans="1:38" ht="16" thickBot="1" x14ac:dyDescent="0.4">
      <c r="A329" t="s">
        <v>143</v>
      </c>
      <c r="B329">
        <v>64.418158590000004</v>
      </c>
      <c r="C329">
        <v>130.8807075</v>
      </c>
      <c r="D329">
        <v>0.69499999999999995</v>
      </c>
      <c r="E329">
        <v>329.94</v>
      </c>
      <c r="F329">
        <v>18.600000000000001</v>
      </c>
      <c r="G329">
        <v>21.9</v>
      </c>
      <c r="H329">
        <v>21.8</v>
      </c>
      <c r="I329" s="1">
        <v>4266</v>
      </c>
      <c r="J329" t="s">
        <v>222</v>
      </c>
      <c r="K329" t="s">
        <v>10</v>
      </c>
      <c r="M329">
        <v>1</v>
      </c>
      <c r="N329" s="11">
        <v>721</v>
      </c>
      <c r="O329" s="11">
        <v>8400</v>
      </c>
      <c r="P329" s="11">
        <v>66</v>
      </c>
      <c r="Q329">
        <v>251</v>
      </c>
      <c r="R329">
        <f t="shared" si="10"/>
        <v>329</v>
      </c>
      <c r="S329" s="5">
        <v>4266</v>
      </c>
      <c r="T329" s="5">
        <v>2</v>
      </c>
      <c r="U329" s="5" t="s">
        <v>9</v>
      </c>
      <c r="V329" s="4" t="s">
        <v>10</v>
      </c>
      <c r="W329" s="4">
        <v>1</v>
      </c>
      <c r="X329" s="5">
        <v>6</v>
      </c>
      <c r="Y329" s="4">
        <v>7</v>
      </c>
      <c r="Z329" s="4">
        <v>5.6</v>
      </c>
      <c r="AA329" s="4">
        <v>2.9</v>
      </c>
      <c r="AB329" s="5">
        <v>220.5</v>
      </c>
      <c r="AC329" s="5">
        <v>223.5</v>
      </c>
      <c r="AD329" s="4">
        <v>1.3</v>
      </c>
      <c r="AE329" s="7">
        <v>228</v>
      </c>
      <c r="AF329" s="4">
        <v>1.3</v>
      </c>
      <c r="AG329" s="4">
        <f t="shared" si="11"/>
        <v>0.9375</v>
      </c>
      <c r="AI329" t="s">
        <v>143</v>
      </c>
      <c r="AL329" s="14" t="s">
        <v>143</v>
      </c>
    </row>
    <row r="330" spans="1:38" ht="16" thickBot="1" x14ac:dyDescent="0.4">
      <c r="A330" t="s">
        <v>144</v>
      </c>
      <c r="B330">
        <v>72.396953440000004</v>
      </c>
      <c r="C330">
        <v>155.16994740000001</v>
      </c>
      <c r="D330">
        <v>0.182</v>
      </c>
      <c r="E330">
        <v>131</v>
      </c>
      <c r="F330">
        <v>14.4</v>
      </c>
      <c r="G330">
        <v>14.5</v>
      </c>
      <c r="H330">
        <v>14.6</v>
      </c>
      <c r="I330" s="1">
        <v>4496</v>
      </c>
      <c r="J330" t="s">
        <v>222</v>
      </c>
      <c r="K330" t="s">
        <v>10</v>
      </c>
      <c r="M330">
        <v>1</v>
      </c>
      <c r="N330" s="11">
        <v>721</v>
      </c>
      <c r="O330" s="11">
        <v>8400</v>
      </c>
      <c r="P330" s="11">
        <v>66</v>
      </c>
      <c r="Q330">
        <v>288</v>
      </c>
      <c r="R330">
        <f t="shared" si="10"/>
        <v>330</v>
      </c>
      <c r="S330" s="5">
        <v>4496</v>
      </c>
      <c r="T330" s="5">
        <v>1</v>
      </c>
      <c r="U330" s="5" t="s">
        <v>9</v>
      </c>
      <c r="V330" s="4" t="s">
        <v>10</v>
      </c>
      <c r="W330" s="4">
        <v>1</v>
      </c>
      <c r="X330" s="5">
        <v>6</v>
      </c>
      <c r="Y330" s="4">
        <v>14</v>
      </c>
      <c r="Z330" s="4">
        <v>14.1</v>
      </c>
      <c r="AA330" s="4">
        <v>9.3000000000000007</v>
      </c>
      <c r="AB330" s="5">
        <v>146.5</v>
      </c>
      <c r="AC330" s="5">
        <v>147</v>
      </c>
      <c r="AD330" s="4">
        <v>1.3</v>
      </c>
      <c r="AE330" s="7">
        <v>148</v>
      </c>
      <c r="AF330" s="4">
        <v>1.3</v>
      </c>
      <c r="AG330" s="4">
        <f t="shared" si="11"/>
        <v>0.1875</v>
      </c>
      <c r="AI330" t="s">
        <v>144</v>
      </c>
      <c r="AL330" s="14" t="s">
        <v>144</v>
      </c>
    </row>
    <row r="331" spans="1:38" ht="16" thickBot="1" x14ac:dyDescent="0.4">
      <c r="A331" t="s">
        <v>145</v>
      </c>
      <c r="B331">
        <v>68.639189229999999</v>
      </c>
      <c r="C331">
        <v>201.66921120000001</v>
      </c>
      <c r="D331">
        <v>0.16400000000000001</v>
      </c>
      <c r="E331">
        <v>178.54</v>
      </c>
      <c r="F331">
        <v>14.1</v>
      </c>
      <c r="G331">
        <v>12.5</v>
      </c>
      <c r="H331">
        <v>5.2</v>
      </c>
      <c r="I331" s="1">
        <v>4919</v>
      </c>
      <c r="J331" t="s">
        <v>222</v>
      </c>
      <c r="K331" t="s">
        <v>10</v>
      </c>
      <c r="M331">
        <v>1</v>
      </c>
      <c r="N331" s="11">
        <v>721</v>
      </c>
      <c r="O331" s="11">
        <v>8400</v>
      </c>
      <c r="P331" s="11">
        <v>66</v>
      </c>
      <c r="Q331">
        <v>415</v>
      </c>
      <c r="R331">
        <f t="shared" si="10"/>
        <v>331</v>
      </c>
      <c r="S331" s="5">
        <v>4919</v>
      </c>
      <c r="T331" s="5">
        <v>1</v>
      </c>
      <c r="U331" s="5" t="s">
        <v>9</v>
      </c>
      <c r="V331" s="4" t="s">
        <v>10</v>
      </c>
      <c r="W331" s="4">
        <v>1</v>
      </c>
      <c r="X331" s="5">
        <v>6</v>
      </c>
      <c r="Y331" s="4">
        <v>24</v>
      </c>
      <c r="Z331" s="4">
        <v>9.6999999999999993</v>
      </c>
      <c r="AA331" s="4">
        <v>16.3</v>
      </c>
      <c r="AB331" s="5">
        <v>119</v>
      </c>
      <c r="AC331" s="5">
        <v>115</v>
      </c>
      <c r="AD331" s="4">
        <v>1.3</v>
      </c>
      <c r="AE331" s="7">
        <v>118</v>
      </c>
      <c r="AF331" s="7">
        <v>1.3</v>
      </c>
      <c r="AG331" s="4">
        <f t="shared" si="11"/>
        <v>-0.125</v>
      </c>
      <c r="AI331" t="s">
        <v>145</v>
      </c>
      <c r="AL331" s="14" t="s">
        <v>145</v>
      </c>
    </row>
    <row r="332" spans="1:38" ht="16" thickBot="1" x14ac:dyDescent="0.4">
      <c r="A332" t="s">
        <v>146</v>
      </c>
      <c r="B332">
        <v>46.55862939</v>
      </c>
      <c r="C332">
        <v>198.62922130000001</v>
      </c>
      <c r="D332">
        <v>0.14699999999999999</v>
      </c>
      <c r="E332">
        <v>143.58000000000001</v>
      </c>
      <c r="F332">
        <v>11.7</v>
      </c>
      <c r="G332">
        <v>13.5</v>
      </c>
      <c r="H332">
        <v>12.9</v>
      </c>
      <c r="I332" s="1">
        <v>4876</v>
      </c>
      <c r="J332" t="s">
        <v>222</v>
      </c>
      <c r="K332" t="s">
        <v>10</v>
      </c>
      <c r="M332">
        <v>1</v>
      </c>
      <c r="N332" s="11">
        <v>721</v>
      </c>
      <c r="O332" s="11">
        <v>8400</v>
      </c>
      <c r="P332" s="11">
        <v>66</v>
      </c>
      <c r="Q332">
        <v>413</v>
      </c>
      <c r="R332">
        <f t="shared" si="10"/>
        <v>332</v>
      </c>
      <c r="S332" s="5">
        <v>4876</v>
      </c>
      <c r="T332" s="5">
        <v>1</v>
      </c>
      <c r="U332" s="5" t="s">
        <v>9</v>
      </c>
      <c r="V332" s="4" t="s">
        <v>10</v>
      </c>
      <c r="W332" s="4">
        <v>1</v>
      </c>
      <c r="X332" s="5">
        <v>6</v>
      </c>
      <c r="Y332" s="4">
        <v>23</v>
      </c>
      <c r="Z332" s="4">
        <v>5.6</v>
      </c>
      <c r="AA332" s="4">
        <v>11.9</v>
      </c>
      <c r="AB332" s="5">
        <v>134</v>
      </c>
      <c r="AC332" s="5">
        <v>131</v>
      </c>
      <c r="AD332" s="4">
        <v>1.3</v>
      </c>
      <c r="AE332" s="7">
        <v>135</v>
      </c>
      <c r="AF332" s="7">
        <v>1.3</v>
      </c>
      <c r="AG332" s="4">
        <f t="shared" si="11"/>
        <v>0.125</v>
      </c>
      <c r="AI332" t="s">
        <v>146</v>
      </c>
      <c r="AL332" s="14" t="s">
        <v>146</v>
      </c>
    </row>
    <row r="333" spans="1:38" ht="16" thickBot="1" x14ac:dyDescent="0.4">
      <c r="A333" t="s">
        <v>147</v>
      </c>
      <c r="B333">
        <v>46.571157210000003</v>
      </c>
      <c r="C333">
        <v>183.58171970000001</v>
      </c>
      <c r="D333">
        <v>7.46E-2</v>
      </c>
      <c r="E333">
        <v>57.33</v>
      </c>
      <c r="F333">
        <v>14.1</v>
      </c>
      <c r="G333">
        <v>9.51</v>
      </c>
      <c r="H333">
        <v>8.61</v>
      </c>
      <c r="I333" s="1">
        <v>4657</v>
      </c>
      <c r="J333" t="s">
        <v>222</v>
      </c>
      <c r="K333" t="s">
        <v>10</v>
      </c>
      <c r="M333">
        <v>1</v>
      </c>
      <c r="N333" s="11">
        <v>721</v>
      </c>
      <c r="O333" s="11">
        <v>8400</v>
      </c>
      <c r="P333" s="11">
        <v>66</v>
      </c>
      <c r="Q333">
        <v>389</v>
      </c>
      <c r="R333">
        <f t="shared" si="10"/>
        <v>333</v>
      </c>
      <c r="S333" s="5">
        <v>4657</v>
      </c>
      <c r="T333" s="5">
        <v>1</v>
      </c>
      <c r="U333" s="5" t="s">
        <v>9</v>
      </c>
      <c r="V333" s="4" t="s">
        <v>10</v>
      </c>
      <c r="W333" s="4">
        <v>1</v>
      </c>
      <c r="X333" s="5">
        <v>6</v>
      </c>
      <c r="Y333" s="4">
        <v>18</v>
      </c>
      <c r="Z333" s="4">
        <v>7.9</v>
      </c>
      <c r="AA333" s="4">
        <v>17</v>
      </c>
      <c r="AB333" s="5">
        <v>95.5</v>
      </c>
      <c r="AC333" s="5">
        <v>95.5</v>
      </c>
      <c r="AD333" s="4">
        <v>1.3</v>
      </c>
      <c r="AE333" s="7">
        <v>100</v>
      </c>
      <c r="AF333" s="4">
        <v>1.3</v>
      </c>
      <c r="AG333" s="4">
        <f t="shared" si="11"/>
        <v>0.5625</v>
      </c>
      <c r="AI333" t="s">
        <v>147</v>
      </c>
      <c r="AL333" s="14" t="s">
        <v>147</v>
      </c>
    </row>
    <row r="334" spans="1:38" ht="16" thickBot="1" x14ac:dyDescent="0.4">
      <c r="A334" t="s">
        <v>148</v>
      </c>
      <c r="B334">
        <v>46.401697259999999</v>
      </c>
      <c r="C334">
        <v>184.2182756</v>
      </c>
      <c r="D334">
        <v>2.69E-2</v>
      </c>
      <c r="E334">
        <v>41.39</v>
      </c>
      <c r="F334">
        <v>8.9600000000000009</v>
      </c>
      <c r="G334">
        <v>5.93</v>
      </c>
      <c r="H334">
        <v>4.2</v>
      </c>
      <c r="I334" s="1">
        <v>4656</v>
      </c>
      <c r="J334" t="s">
        <v>222</v>
      </c>
      <c r="K334" t="s">
        <v>10</v>
      </c>
      <c r="M334">
        <v>1</v>
      </c>
      <c r="N334" s="11">
        <v>721</v>
      </c>
      <c r="O334" s="11">
        <v>8400</v>
      </c>
      <c r="P334" s="11">
        <v>66</v>
      </c>
      <c r="Q334">
        <v>388</v>
      </c>
      <c r="R334">
        <f t="shared" si="10"/>
        <v>334</v>
      </c>
      <c r="S334" s="5">
        <v>4656</v>
      </c>
      <c r="T334" s="5">
        <v>1</v>
      </c>
      <c r="U334" s="5" t="s">
        <v>9</v>
      </c>
      <c r="V334" s="4" t="s">
        <v>10</v>
      </c>
      <c r="W334" s="4">
        <v>1</v>
      </c>
      <c r="X334" s="5">
        <v>6</v>
      </c>
      <c r="Y334" s="4">
        <v>18</v>
      </c>
      <c r="Z334" s="4">
        <v>7.9</v>
      </c>
      <c r="AA334" s="4">
        <v>17.399999999999999</v>
      </c>
      <c r="AB334" s="5">
        <v>57.5</v>
      </c>
      <c r="AC334" s="5">
        <v>57</v>
      </c>
      <c r="AD334" s="4">
        <v>1.3</v>
      </c>
      <c r="AE334" s="7">
        <v>58</v>
      </c>
      <c r="AF334" s="4">
        <v>1.3</v>
      </c>
      <c r="AG334" s="4">
        <f t="shared" si="11"/>
        <v>6.25E-2</v>
      </c>
      <c r="AI334" t="s">
        <v>148</v>
      </c>
      <c r="AL334" s="14" t="s">
        <v>148</v>
      </c>
    </row>
    <row r="335" spans="1:38" ht="16" thickBot="1" x14ac:dyDescent="0.4">
      <c r="A335" t="s">
        <v>149</v>
      </c>
      <c r="B335">
        <v>138.9251634</v>
      </c>
      <c r="C335">
        <v>158.03347239999999</v>
      </c>
      <c r="D335">
        <v>1.9379999999999999</v>
      </c>
      <c r="E335">
        <v>987.49</v>
      </c>
      <c r="F335">
        <v>19.8</v>
      </c>
      <c r="G335">
        <v>34.6</v>
      </c>
      <c r="H335">
        <v>33.9</v>
      </c>
      <c r="I335" s="1">
        <v>3715</v>
      </c>
      <c r="J335" t="s">
        <v>222</v>
      </c>
      <c r="K335" t="s">
        <v>10</v>
      </c>
      <c r="M335">
        <v>1</v>
      </c>
      <c r="N335" s="11">
        <v>721</v>
      </c>
      <c r="O335" s="11">
        <v>8400</v>
      </c>
      <c r="P335" s="11">
        <v>66</v>
      </c>
      <c r="Q335">
        <v>124</v>
      </c>
      <c r="R335">
        <f t="shared" si="10"/>
        <v>335</v>
      </c>
      <c r="S335" s="5">
        <v>3715</v>
      </c>
      <c r="T335" s="5">
        <v>9</v>
      </c>
      <c r="U335" s="5" t="s">
        <v>9</v>
      </c>
      <c r="V335" s="4" t="s">
        <v>10</v>
      </c>
      <c r="W335" s="4">
        <v>1</v>
      </c>
      <c r="X335" s="5">
        <v>5</v>
      </c>
      <c r="Y335" s="4">
        <v>12</v>
      </c>
      <c r="Z335" s="4">
        <v>21</v>
      </c>
      <c r="AA335" s="4">
        <v>10.4</v>
      </c>
      <c r="AB335" s="5">
        <v>345</v>
      </c>
      <c r="AC335" s="5">
        <v>348.5</v>
      </c>
      <c r="AD335" s="4">
        <v>1.3</v>
      </c>
      <c r="AE335" s="7">
        <v>355</v>
      </c>
      <c r="AF335" s="7">
        <v>1.3</v>
      </c>
      <c r="AG335" s="4">
        <f t="shared" si="11"/>
        <v>1.25</v>
      </c>
      <c r="AI335" t="s">
        <v>149</v>
      </c>
      <c r="AL335" s="14" t="s">
        <v>149</v>
      </c>
    </row>
    <row r="336" spans="1:38" ht="16" thickBot="1" x14ac:dyDescent="0.4">
      <c r="A336" t="s">
        <v>151</v>
      </c>
      <c r="B336">
        <v>97.746118789999997</v>
      </c>
      <c r="C336">
        <v>125.8313971</v>
      </c>
      <c r="D336">
        <v>0.94099999999999995</v>
      </c>
      <c r="E336">
        <v>319.45999999999998</v>
      </c>
      <c r="F336">
        <v>25.9</v>
      </c>
      <c r="G336">
        <v>23.8</v>
      </c>
      <c r="H336">
        <v>27</v>
      </c>
      <c r="I336" s="1">
        <v>4212</v>
      </c>
      <c r="J336" t="s">
        <v>222</v>
      </c>
      <c r="K336" t="s">
        <v>10</v>
      </c>
      <c r="M336">
        <v>1</v>
      </c>
      <c r="N336" s="11">
        <v>721</v>
      </c>
      <c r="O336" s="11">
        <v>8400</v>
      </c>
      <c r="P336" s="11">
        <v>66</v>
      </c>
      <c r="Q336">
        <v>218</v>
      </c>
      <c r="R336">
        <f t="shared" si="10"/>
        <v>336</v>
      </c>
      <c r="S336" s="5">
        <v>4212</v>
      </c>
      <c r="T336" s="5">
        <v>3</v>
      </c>
      <c r="U336" s="5" t="s">
        <v>9</v>
      </c>
      <c r="V336" s="4" t="s">
        <v>10</v>
      </c>
      <c r="W336" s="4">
        <v>1</v>
      </c>
      <c r="X336" s="5">
        <v>6</v>
      </c>
      <c r="Y336" s="4">
        <v>5</v>
      </c>
      <c r="Z336" s="4">
        <v>17</v>
      </c>
      <c r="AA336" s="4">
        <v>17.399999999999999</v>
      </c>
      <c r="AB336" s="5">
        <v>253</v>
      </c>
      <c r="AC336" s="5">
        <v>251</v>
      </c>
      <c r="AD336" s="4">
        <v>1.3</v>
      </c>
      <c r="AE336" s="7">
        <v>254</v>
      </c>
      <c r="AF336" s="4">
        <v>1.3</v>
      </c>
      <c r="AG336" s="4">
        <f t="shared" si="11"/>
        <v>0.125</v>
      </c>
      <c r="AI336" t="s">
        <v>151</v>
      </c>
      <c r="AL336" s="14" t="s">
        <v>151</v>
      </c>
    </row>
    <row r="337" spans="1:38" ht="16" thickBot="1" x14ac:dyDescent="0.4">
      <c r="A337" t="s">
        <v>152</v>
      </c>
      <c r="B337">
        <v>97.889982849999996</v>
      </c>
      <c r="C337">
        <v>126.2325146</v>
      </c>
      <c r="D337">
        <v>0.23400000000000001</v>
      </c>
      <c r="E337">
        <v>149.77000000000001</v>
      </c>
      <c r="F337">
        <v>17.100000000000001</v>
      </c>
      <c r="G337">
        <v>12.7</v>
      </c>
      <c r="H337">
        <v>6.4</v>
      </c>
      <c r="I337" s="1">
        <v>4213</v>
      </c>
      <c r="J337" t="s">
        <v>222</v>
      </c>
      <c r="K337" t="s">
        <v>10</v>
      </c>
      <c r="M337">
        <v>1</v>
      </c>
      <c r="N337" s="11">
        <v>721</v>
      </c>
      <c r="O337" s="11">
        <v>8400</v>
      </c>
      <c r="P337" s="11">
        <v>66</v>
      </c>
      <c r="Q337">
        <v>219</v>
      </c>
      <c r="R337">
        <f t="shared" si="10"/>
        <v>337</v>
      </c>
      <c r="S337" s="5">
        <v>4213</v>
      </c>
      <c r="T337" s="5">
        <v>4</v>
      </c>
      <c r="U337" s="5" t="s">
        <v>9</v>
      </c>
      <c r="V337" s="4" t="s">
        <v>10</v>
      </c>
      <c r="W337" s="4">
        <v>1</v>
      </c>
      <c r="X337" s="5">
        <v>6</v>
      </c>
      <c r="Y337" s="4">
        <v>5</v>
      </c>
      <c r="Z337" s="4">
        <v>17</v>
      </c>
      <c r="AA337" s="4">
        <v>17.399999999999999</v>
      </c>
      <c r="AB337" s="5">
        <v>137</v>
      </c>
      <c r="AC337" s="5">
        <v>137</v>
      </c>
      <c r="AD337" s="4">
        <v>1.3</v>
      </c>
      <c r="AE337" s="7">
        <v>137</v>
      </c>
      <c r="AF337" s="4">
        <v>1.3</v>
      </c>
      <c r="AG337" s="4">
        <f t="shared" si="11"/>
        <v>0</v>
      </c>
      <c r="AI337" t="s">
        <v>152</v>
      </c>
      <c r="AL337" s="14" t="s">
        <v>152</v>
      </c>
    </row>
    <row r="338" spans="1:38" ht="16" thickBot="1" x14ac:dyDescent="0.4">
      <c r="A338" t="s">
        <v>154</v>
      </c>
      <c r="B338">
        <v>97.310348099999999</v>
      </c>
      <c r="C338">
        <v>125.3878766</v>
      </c>
      <c r="D338">
        <v>1.9830000000000001</v>
      </c>
      <c r="E338">
        <v>572.94000000000005</v>
      </c>
      <c r="F338">
        <v>26.9</v>
      </c>
      <c r="G338">
        <v>32.700000000000003</v>
      </c>
      <c r="H338">
        <v>32.1</v>
      </c>
      <c r="I338" s="1">
        <v>4210</v>
      </c>
      <c r="J338" t="s">
        <v>222</v>
      </c>
      <c r="K338" t="s">
        <v>10</v>
      </c>
      <c r="M338">
        <v>1</v>
      </c>
      <c r="N338" s="11">
        <v>721</v>
      </c>
      <c r="O338" s="11">
        <v>8400</v>
      </c>
      <c r="P338" s="11">
        <v>66</v>
      </c>
      <c r="Q338">
        <v>216</v>
      </c>
      <c r="R338">
        <f t="shared" si="10"/>
        <v>338</v>
      </c>
      <c r="S338" s="5">
        <v>4210</v>
      </c>
      <c r="T338" s="5">
        <v>1</v>
      </c>
      <c r="U338" s="5" t="s">
        <v>9</v>
      </c>
      <c r="V338" s="4" t="s">
        <v>10</v>
      </c>
      <c r="W338" s="4">
        <v>1</v>
      </c>
      <c r="X338" s="5">
        <v>6</v>
      </c>
      <c r="Y338" s="4">
        <v>5</v>
      </c>
      <c r="Z338" s="4">
        <v>17</v>
      </c>
      <c r="AA338" s="4">
        <v>17.399999999999999</v>
      </c>
      <c r="AB338" s="5">
        <v>326.5</v>
      </c>
      <c r="AC338" s="5">
        <v>328.5</v>
      </c>
      <c r="AD338" s="4">
        <v>1.3</v>
      </c>
      <c r="AE338" s="7">
        <v>344</v>
      </c>
      <c r="AF338" s="4">
        <v>1.3</v>
      </c>
      <c r="AG338" s="4">
        <f t="shared" si="11"/>
        <v>2.1875</v>
      </c>
      <c r="AI338" t="s">
        <v>154</v>
      </c>
      <c r="AL338" s="14" t="s">
        <v>154</v>
      </c>
    </row>
    <row r="339" spans="1:38" ht="16" thickBot="1" x14ac:dyDescent="0.4">
      <c r="A339" t="s">
        <v>155</v>
      </c>
      <c r="B339">
        <v>47.427952570000002</v>
      </c>
      <c r="C339">
        <v>155.37851649999999</v>
      </c>
      <c r="D339">
        <v>1.159</v>
      </c>
      <c r="E339">
        <v>490.08</v>
      </c>
      <c r="F339">
        <v>20</v>
      </c>
      <c r="G339">
        <v>27.4</v>
      </c>
      <c r="H339">
        <v>27.2</v>
      </c>
      <c r="I339" s="1">
        <v>4477</v>
      </c>
      <c r="J339" t="s">
        <v>222</v>
      </c>
      <c r="K339" t="s">
        <v>10</v>
      </c>
      <c r="M339">
        <v>1</v>
      </c>
      <c r="N339" s="11">
        <v>721</v>
      </c>
      <c r="O339" s="11">
        <v>8400</v>
      </c>
      <c r="P339" s="11">
        <v>66</v>
      </c>
      <c r="Q339">
        <v>273</v>
      </c>
      <c r="R339">
        <f t="shared" si="10"/>
        <v>339</v>
      </c>
      <c r="S339" s="5">
        <v>4477</v>
      </c>
      <c r="T339" s="5">
        <v>1</v>
      </c>
      <c r="U339" s="5" t="s">
        <v>9</v>
      </c>
      <c r="V339" s="4" t="s">
        <v>10</v>
      </c>
      <c r="W339" s="4">
        <v>1</v>
      </c>
      <c r="X339" s="5">
        <v>6</v>
      </c>
      <c r="Y339" s="4">
        <v>13</v>
      </c>
      <c r="Z339" s="4">
        <v>9</v>
      </c>
      <c r="AA339" s="4">
        <v>7.9</v>
      </c>
      <c r="AB339" s="5">
        <v>258</v>
      </c>
      <c r="AC339" s="5">
        <v>262</v>
      </c>
      <c r="AD339" s="4">
        <v>1.3</v>
      </c>
      <c r="AE339" s="7">
        <v>280</v>
      </c>
      <c r="AF339" s="7">
        <v>1.3</v>
      </c>
      <c r="AG339" s="4">
        <f t="shared" si="11"/>
        <v>2.75</v>
      </c>
      <c r="AI339" t="s">
        <v>155</v>
      </c>
      <c r="AL339" s="14" t="s">
        <v>155</v>
      </c>
    </row>
    <row r="340" spans="1:38" ht="16" thickBot="1" x14ac:dyDescent="0.4">
      <c r="A340" t="s">
        <v>156</v>
      </c>
      <c r="B340">
        <v>47.214173170000002</v>
      </c>
      <c r="C340">
        <v>155.04245080000001</v>
      </c>
      <c r="D340">
        <v>0.57799999999999996</v>
      </c>
      <c r="E340">
        <v>213.21</v>
      </c>
      <c r="F340">
        <v>19.5</v>
      </c>
      <c r="G340">
        <v>20.8</v>
      </c>
      <c r="H340">
        <v>10.7</v>
      </c>
      <c r="I340" s="1">
        <v>4478</v>
      </c>
      <c r="J340" t="s">
        <v>222</v>
      </c>
      <c r="K340" t="s">
        <v>10</v>
      </c>
      <c r="M340">
        <v>1</v>
      </c>
      <c r="N340" s="11">
        <v>721</v>
      </c>
      <c r="O340" s="11">
        <v>8400</v>
      </c>
      <c r="P340" s="11">
        <v>66</v>
      </c>
      <c r="Q340">
        <v>274</v>
      </c>
      <c r="R340">
        <f t="shared" si="10"/>
        <v>340</v>
      </c>
      <c r="S340" s="5">
        <v>4478</v>
      </c>
      <c r="T340" s="5">
        <v>2</v>
      </c>
      <c r="U340" s="5" t="s">
        <v>9</v>
      </c>
      <c r="V340" s="4" t="s">
        <v>10</v>
      </c>
      <c r="W340" s="4">
        <v>1</v>
      </c>
      <c r="X340" s="5">
        <v>6</v>
      </c>
      <c r="Y340" s="4">
        <v>13</v>
      </c>
      <c r="Z340" s="4">
        <v>9</v>
      </c>
      <c r="AA340" s="4">
        <v>7.9</v>
      </c>
      <c r="AB340" s="5">
        <v>211</v>
      </c>
      <c r="AC340" s="5">
        <v>210</v>
      </c>
      <c r="AD340" s="4">
        <v>1.3</v>
      </c>
      <c r="AE340" s="7">
        <v>214</v>
      </c>
      <c r="AF340" s="7">
        <v>1.3</v>
      </c>
      <c r="AG340" s="4">
        <f t="shared" si="11"/>
        <v>0.375</v>
      </c>
      <c r="AI340" t="s">
        <v>156</v>
      </c>
      <c r="AL340" s="14" t="s">
        <v>156</v>
      </c>
    </row>
    <row r="341" spans="1:38" x14ac:dyDescent="0.35">
      <c r="A341">
        <v>487</v>
      </c>
      <c r="B341">
        <v>88.932928810000007</v>
      </c>
      <c r="C341">
        <v>178.36777570000001</v>
      </c>
      <c r="D341">
        <v>7.7610000000000001</v>
      </c>
      <c r="E341">
        <v>3631.87</v>
      </c>
      <c r="F341">
        <v>22.2</v>
      </c>
      <c r="G341">
        <v>71.900000000000006</v>
      </c>
      <c r="H341">
        <v>67.099999999999994</v>
      </c>
      <c r="I341" s="1">
        <v>4592</v>
      </c>
      <c r="J341" t="s">
        <v>222</v>
      </c>
      <c r="K341" t="s">
        <v>10</v>
      </c>
      <c r="M341">
        <v>1</v>
      </c>
      <c r="N341" s="11">
        <v>721</v>
      </c>
      <c r="O341" s="11">
        <v>8400</v>
      </c>
      <c r="P341" s="11">
        <v>66</v>
      </c>
      <c r="Q341">
        <v>349</v>
      </c>
      <c r="R341">
        <f t="shared" si="10"/>
        <v>341</v>
      </c>
      <c r="S341" s="5">
        <v>4592</v>
      </c>
      <c r="T341" s="5">
        <v>1</v>
      </c>
      <c r="U341" s="5" t="s">
        <v>9</v>
      </c>
      <c r="V341" s="4" t="s">
        <v>10</v>
      </c>
      <c r="W341" s="4">
        <v>1</v>
      </c>
      <c r="X341" s="5">
        <v>6</v>
      </c>
      <c r="Y341" s="4">
        <v>16</v>
      </c>
      <c r="Z341" s="4">
        <v>9.6</v>
      </c>
      <c r="AA341" s="4">
        <v>11.3</v>
      </c>
      <c r="AB341" s="5">
        <v>693</v>
      </c>
      <c r="AC341" s="5">
        <v>694</v>
      </c>
      <c r="AD341" s="4">
        <v>1.3</v>
      </c>
      <c r="AE341" s="7">
        <v>718</v>
      </c>
      <c r="AF341" s="4">
        <v>1.3</v>
      </c>
      <c r="AG341" s="4">
        <f t="shared" si="11"/>
        <v>3.125</v>
      </c>
      <c r="AI341">
        <v>487</v>
      </c>
      <c r="AL341" s="16"/>
    </row>
    <row r="342" spans="1:38" x14ac:dyDescent="0.35">
      <c r="A342">
        <v>700</v>
      </c>
      <c r="B342">
        <v>58.701397579999998</v>
      </c>
      <c r="C342">
        <v>124.2368149</v>
      </c>
      <c r="D342">
        <v>0.81200000000000006</v>
      </c>
      <c r="E342">
        <v>278.61</v>
      </c>
      <c r="F342">
        <v>17.8</v>
      </c>
      <c r="G342">
        <v>24.1</v>
      </c>
      <c r="H342">
        <v>24.7</v>
      </c>
      <c r="I342" s="1">
        <v>4186</v>
      </c>
      <c r="J342" t="s">
        <v>222</v>
      </c>
      <c r="K342" t="s">
        <v>10</v>
      </c>
      <c r="M342">
        <v>1</v>
      </c>
      <c r="N342" s="11">
        <v>721</v>
      </c>
      <c r="O342" s="11">
        <v>8400</v>
      </c>
      <c r="P342" s="11">
        <v>66</v>
      </c>
      <c r="Q342">
        <v>197</v>
      </c>
      <c r="R342">
        <f t="shared" si="10"/>
        <v>342</v>
      </c>
      <c r="S342" s="5">
        <v>4186</v>
      </c>
      <c r="T342" s="5">
        <v>1</v>
      </c>
      <c r="U342" s="5" t="s">
        <v>9</v>
      </c>
      <c r="V342" s="4" t="s">
        <v>10</v>
      </c>
      <c r="W342" s="4">
        <v>1</v>
      </c>
      <c r="X342" s="5">
        <v>6</v>
      </c>
      <c r="Y342" s="4">
        <v>3</v>
      </c>
      <c r="Z342" s="4">
        <v>19.3</v>
      </c>
      <c r="AA342" s="4">
        <v>17.7</v>
      </c>
      <c r="AB342" s="5">
        <v>245.5</v>
      </c>
      <c r="AC342" s="5">
        <v>245</v>
      </c>
      <c r="AD342" s="4">
        <v>1.3</v>
      </c>
      <c r="AE342" s="7">
        <v>261</v>
      </c>
      <c r="AF342" s="4">
        <v>1.3</v>
      </c>
      <c r="AG342" s="4">
        <f t="shared" si="11"/>
        <v>1.9375</v>
      </c>
      <c r="AI342">
        <v>700</v>
      </c>
      <c r="AL342" s="16"/>
    </row>
    <row r="343" spans="1:38" x14ac:dyDescent="0.35">
      <c r="A343">
        <v>2193</v>
      </c>
      <c r="B343">
        <v>94.386014299999999</v>
      </c>
      <c r="C343">
        <v>165.80449110000001</v>
      </c>
      <c r="D343">
        <v>3.85E-2</v>
      </c>
      <c r="E343">
        <v>78.61</v>
      </c>
      <c r="F343">
        <v>4.8899999999999997</v>
      </c>
      <c r="G343">
        <v>6.34</v>
      </c>
      <c r="H343">
        <v>6.81</v>
      </c>
      <c r="I343" s="1">
        <v>4548</v>
      </c>
      <c r="J343" t="s">
        <v>222</v>
      </c>
      <c r="K343" t="s">
        <v>10</v>
      </c>
      <c r="M343">
        <v>1</v>
      </c>
      <c r="N343" s="11">
        <v>721</v>
      </c>
      <c r="O343" s="11">
        <v>8400</v>
      </c>
      <c r="P343" s="11">
        <v>66</v>
      </c>
      <c r="Q343">
        <v>323</v>
      </c>
      <c r="R343">
        <f t="shared" si="10"/>
        <v>343</v>
      </c>
      <c r="S343" s="5">
        <v>4548</v>
      </c>
      <c r="T343" s="5">
        <v>1</v>
      </c>
      <c r="U343" s="5" t="s">
        <v>9</v>
      </c>
      <c r="V343" s="4" t="s">
        <v>10</v>
      </c>
      <c r="W343" s="4">
        <v>1</v>
      </c>
      <c r="X343" s="5">
        <v>6</v>
      </c>
      <c r="Y343" s="4">
        <v>15</v>
      </c>
      <c r="Z343" s="4">
        <v>15.8</v>
      </c>
      <c r="AA343" s="4">
        <v>17.899999999999999</v>
      </c>
      <c r="AB343" s="5">
        <v>59</v>
      </c>
      <c r="AC343" s="5">
        <v>62</v>
      </c>
      <c r="AD343" s="4">
        <v>1.3</v>
      </c>
      <c r="AE343" s="7">
        <v>64</v>
      </c>
      <c r="AF343" s="4">
        <v>1.3</v>
      </c>
      <c r="AG343" s="4">
        <f t="shared" si="11"/>
        <v>0.625</v>
      </c>
      <c r="AI343">
        <v>2193</v>
      </c>
      <c r="AL343" s="16"/>
    </row>
    <row r="344" spans="1:38" x14ac:dyDescent="0.35">
      <c r="A344">
        <v>8011</v>
      </c>
      <c r="B344">
        <v>111.7898814</v>
      </c>
      <c r="C344">
        <v>111.757621</v>
      </c>
      <c r="D344">
        <v>0.17199999999999999</v>
      </c>
      <c r="E344">
        <v>169.82</v>
      </c>
      <c r="F344">
        <v>10.199999999999999</v>
      </c>
      <c r="G344">
        <v>11.9</v>
      </c>
      <c r="H344">
        <v>11.9</v>
      </c>
      <c r="I344" s="1">
        <v>3410</v>
      </c>
      <c r="J344" t="s">
        <v>222</v>
      </c>
      <c r="K344" t="s">
        <v>10</v>
      </c>
      <c r="M344">
        <v>1</v>
      </c>
      <c r="N344" s="11">
        <v>721</v>
      </c>
      <c r="O344" s="11">
        <v>8400</v>
      </c>
      <c r="P344" s="11">
        <v>66</v>
      </c>
      <c r="Q344">
        <v>18</v>
      </c>
      <c r="R344">
        <f t="shared" si="10"/>
        <v>344</v>
      </c>
      <c r="S344" s="5">
        <v>3410</v>
      </c>
      <c r="T344" s="5">
        <v>1</v>
      </c>
      <c r="U344" s="5" t="s">
        <v>9</v>
      </c>
      <c r="V344" s="4" t="s">
        <v>10</v>
      </c>
      <c r="W344" s="4">
        <v>1</v>
      </c>
      <c r="X344" s="5">
        <v>5</v>
      </c>
      <c r="Y344" s="4">
        <v>1</v>
      </c>
      <c r="Z344" s="4">
        <v>12.4</v>
      </c>
      <c r="AA344" s="4">
        <v>1.2</v>
      </c>
      <c r="AB344" s="5">
        <v>125.5</v>
      </c>
      <c r="AC344" s="5">
        <v>124</v>
      </c>
      <c r="AD344" s="4">
        <v>1.3</v>
      </c>
      <c r="AE344" s="7">
        <v>128</v>
      </c>
      <c r="AF344" s="7">
        <v>1.3</v>
      </c>
      <c r="AG344" s="4">
        <f t="shared" si="11"/>
        <v>0.3125</v>
      </c>
      <c r="AI344">
        <v>8011</v>
      </c>
      <c r="AL344" s="16"/>
    </row>
    <row r="345" spans="1:38" x14ac:dyDescent="0.35">
      <c r="A345">
        <v>8013</v>
      </c>
      <c r="B345">
        <v>111.5781923</v>
      </c>
      <c r="C345">
        <v>104.8577435</v>
      </c>
      <c r="D345">
        <v>0.18099999999999999</v>
      </c>
      <c r="E345">
        <v>124.57</v>
      </c>
      <c r="F345">
        <v>13.8</v>
      </c>
      <c r="G345">
        <v>12.7</v>
      </c>
      <c r="H345">
        <v>1.02</v>
      </c>
      <c r="I345" s="1">
        <v>6881</v>
      </c>
      <c r="J345" t="s">
        <v>222</v>
      </c>
      <c r="K345" t="s">
        <v>10</v>
      </c>
      <c r="M345">
        <v>1</v>
      </c>
      <c r="N345" s="11">
        <v>721</v>
      </c>
      <c r="O345" s="11">
        <v>8400</v>
      </c>
      <c r="P345" s="11">
        <v>66</v>
      </c>
      <c r="Q345">
        <v>457</v>
      </c>
      <c r="R345">
        <f t="shared" si="10"/>
        <v>345</v>
      </c>
      <c r="S345" s="5">
        <v>6881</v>
      </c>
      <c r="T345" s="5">
        <v>1</v>
      </c>
      <c r="U345" s="5" t="s">
        <v>9</v>
      </c>
      <c r="V345" s="4" t="s">
        <v>10</v>
      </c>
      <c r="W345" s="4">
        <v>1</v>
      </c>
      <c r="X345" s="5">
        <v>8</v>
      </c>
      <c r="Y345" s="4">
        <v>21</v>
      </c>
      <c r="Z345" s="4">
        <v>11.8</v>
      </c>
      <c r="AA345" s="4">
        <v>17.600000000000001</v>
      </c>
      <c r="AB345" s="5">
        <v>123</v>
      </c>
      <c r="AC345" s="5">
        <v>123.5</v>
      </c>
      <c r="AD345" s="4">
        <v>1.3</v>
      </c>
      <c r="AE345" s="7">
        <v>125</v>
      </c>
      <c r="AF345" s="7">
        <v>1.3</v>
      </c>
      <c r="AG345" s="4">
        <f t="shared" si="11"/>
        <v>0.25</v>
      </c>
      <c r="AI345">
        <v>8013</v>
      </c>
      <c r="AL345" s="16"/>
    </row>
    <row r="346" spans="1:38" x14ac:dyDescent="0.35">
      <c r="A346">
        <v>8014</v>
      </c>
      <c r="B346">
        <v>125.0487363</v>
      </c>
      <c r="C346">
        <v>112.0739703</v>
      </c>
      <c r="D346">
        <v>0.377</v>
      </c>
      <c r="E346">
        <v>222.92</v>
      </c>
      <c r="F346">
        <v>16</v>
      </c>
      <c r="G346">
        <v>15.4</v>
      </c>
      <c r="H346">
        <v>16.600000000000001</v>
      </c>
      <c r="I346" s="1">
        <v>6930</v>
      </c>
      <c r="J346" t="s">
        <v>222</v>
      </c>
      <c r="K346" t="s">
        <v>10</v>
      </c>
      <c r="M346">
        <v>1</v>
      </c>
      <c r="N346" s="11">
        <v>721</v>
      </c>
      <c r="O346" s="11">
        <v>8400</v>
      </c>
      <c r="P346" s="11">
        <v>66</v>
      </c>
      <c r="Q346">
        <v>471</v>
      </c>
      <c r="R346">
        <f t="shared" si="10"/>
        <v>346</v>
      </c>
      <c r="S346" s="5">
        <v>6930</v>
      </c>
      <c r="T346" s="5">
        <v>1</v>
      </c>
      <c r="U346" s="5" t="s">
        <v>9</v>
      </c>
      <c r="V346" s="4" t="s">
        <v>10</v>
      </c>
      <c r="W346" s="4">
        <v>1</v>
      </c>
      <c r="X346" s="5">
        <v>8</v>
      </c>
      <c r="Y346" s="4">
        <v>22</v>
      </c>
      <c r="Z346" s="4">
        <v>4.9000000000000004</v>
      </c>
      <c r="AA346" s="4">
        <v>23.6</v>
      </c>
      <c r="AB346" s="5">
        <v>146</v>
      </c>
      <c r="AC346" s="5">
        <v>148</v>
      </c>
      <c r="AD346" s="4">
        <v>1.3</v>
      </c>
      <c r="AE346" s="7">
        <v>153</v>
      </c>
      <c r="AF346" s="7">
        <v>1.3</v>
      </c>
      <c r="AG346" s="4">
        <f t="shared" si="11"/>
        <v>0.875</v>
      </c>
      <c r="AI346">
        <v>8014</v>
      </c>
      <c r="AL346" s="16"/>
    </row>
    <row r="347" spans="1:38" x14ac:dyDescent="0.35">
      <c r="A347">
        <v>8018</v>
      </c>
      <c r="B347">
        <v>93.669040249999995</v>
      </c>
      <c r="C347">
        <v>197.47770170000001</v>
      </c>
      <c r="D347">
        <v>4.7899999999999998E-2</v>
      </c>
      <c r="E347">
        <v>94.66</v>
      </c>
      <c r="F347">
        <v>9.85</v>
      </c>
      <c r="G347">
        <v>8.89</v>
      </c>
      <c r="H347">
        <v>10.199999999999999</v>
      </c>
      <c r="I347" s="1">
        <v>4988</v>
      </c>
      <c r="J347" t="s">
        <v>222</v>
      </c>
      <c r="K347" t="s">
        <v>10</v>
      </c>
      <c r="M347">
        <v>1</v>
      </c>
      <c r="N347" s="11">
        <v>721</v>
      </c>
      <c r="O347" s="11">
        <v>8400</v>
      </c>
      <c r="P347" s="11">
        <v>66</v>
      </c>
      <c r="Q347">
        <v>442</v>
      </c>
      <c r="R347">
        <f t="shared" si="10"/>
        <v>347</v>
      </c>
      <c r="S347" s="5">
        <v>4988</v>
      </c>
      <c r="T347" s="5">
        <v>1</v>
      </c>
      <c r="U347" s="5" t="s">
        <v>9</v>
      </c>
      <c r="V347" s="4" t="s">
        <v>10</v>
      </c>
      <c r="W347" s="4">
        <v>1</v>
      </c>
      <c r="X347" s="5">
        <v>6</v>
      </c>
      <c r="Y347" s="4">
        <v>25</v>
      </c>
      <c r="Z347" s="4">
        <v>13.8</v>
      </c>
      <c r="AA347" s="4">
        <v>10.5</v>
      </c>
      <c r="AB347" s="5">
        <v>90</v>
      </c>
      <c r="AC347" s="5">
        <v>88.5</v>
      </c>
      <c r="AD347" s="4">
        <v>1.3</v>
      </c>
      <c r="AE347" s="7">
        <v>90</v>
      </c>
      <c r="AF347" s="7">
        <v>1.3</v>
      </c>
      <c r="AG347" s="4">
        <f t="shared" si="11"/>
        <v>0</v>
      </c>
      <c r="AI347">
        <v>8018</v>
      </c>
      <c r="AL347" s="16"/>
    </row>
    <row r="348" spans="1:38" x14ac:dyDescent="0.35">
      <c r="A348">
        <v>8019</v>
      </c>
      <c r="B348">
        <v>94.537047790000003</v>
      </c>
      <c r="C348">
        <v>192.34279169999999</v>
      </c>
      <c r="D348">
        <v>0.94199999999999995</v>
      </c>
      <c r="E348">
        <v>479.47</v>
      </c>
      <c r="F348">
        <v>21.8</v>
      </c>
      <c r="G348">
        <v>28.1</v>
      </c>
      <c r="H348">
        <v>27.2</v>
      </c>
      <c r="I348" s="1">
        <v>4973</v>
      </c>
      <c r="J348" t="s">
        <v>222</v>
      </c>
      <c r="K348" t="s">
        <v>10</v>
      </c>
      <c r="M348">
        <v>1</v>
      </c>
      <c r="N348" s="11">
        <v>721</v>
      </c>
      <c r="O348" s="11">
        <v>8400</v>
      </c>
      <c r="P348" s="11">
        <v>66</v>
      </c>
      <c r="Q348">
        <v>438</v>
      </c>
      <c r="R348">
        <f t="shared" si="10"/>
        <v>348</v>
      </c>
      <c r="S348" s="5">
        <v>4973</v>
      </c>
      <c r="T348" s="5">
        <v>1</v>
      </c>
      <c r="U348" s="5" t="s">
        <v>9</v>
      </c>
      <c r="V348" s="4" t="s">
        <v>10</v>
      </c>
      <c r="W348" s="4">
        <v>1</v>
      </c>
      <c r="X348" s="5">
        <v>6</v>
      </c>
      <c r="Y348" s="4">
        <v>25</v>
      </c>
      <c r="Z348" s="4">
        <v>14.9</v>
      </c>
      <c r="AA348" s="4">
        <v>5.7</v>
      </c>
      <c r="AB348" s="5">
        <v>274</v>
      </c>
      <c r="AC348" s="5">
        <v>272</v>
      </c>
      <c r="AD348" s="4">
        <v>1.3</v>
      </c>
      <c r="AE348" s="7">
        <v>273</v>
      </c>
      <c r="AF348" s="7">
        <v>1.3</v>
      </c>
      <c r="AG348" s="4">
        <f t="shared" si="11"/>
        <v>-0.125</v>
      </c>
      <c r="AI348">
        <v>8019</v>
      </c>
      <c r="AL348" s="16"/>
    </row>
    <row r="349" spans="1:38" x14ac:dyDescent="0.35">
      <c r="A349">
        <v>8020</v>
      </c>
      <c r="B349">
        <v>122.9722324</v>
      </c>
      <c r="C349">
        <v>196.383037</v>
      </c>
      <c r="D349">
        <v>3.6900000000000002E-2</v>
      </c>
      <c r="E349">
        <v>77.7</v>
      </c>
      <c r="F349">
        <v>6.65</v>
      </c>
      <c r="G349">
        <v>5.79</v>
      </c>
      <c r="H349">
        <v>5.0999999999999996</v>
      </c>
      <c r="I349" s="1">
        <v>3948</v>
      </c>
      <c r="J349" t="s">
        <v>222</v>
      </c>
      <c r="K349" t="s">
        <v>10</v>
      </c>
      <c r="M349">
        <v>1</v>
      </c>
      <c r="N349" s="11">
        <v>721</v>
      </c>
      <c r="O349" s="11">
        <v>8400</v>
      </c>
      <c r="P349" s="11">
        <v>66</v>
      </c>
      <c r="Q349">
        <v>169</v>
      </c>
      <c r="R349">
        <f t="shared" si="10"/>
        <v>349</v>
      </c>
      <c r="S349" s="5">
        <v>3948</v>
      </c>
      <c r="T349" s="5">
        <v>1</v>
      </c>
      <c r="U349" s="5" t="s">
        <v>9</v>
      </c>
      <c r="V349" s="4" t="s">
        <v>10</v>
      </c>
      <c r="W349" s="4">
        <v>1</v>
      </c>
      <c r="X349" s="5">
        <v>5</v>
      </c>
      <c r="Y349" s="4">
        <v>22</v>
      </c>
      <c r="Z349" s="4">
        <v>2.5</v>
      </c>
      <c r="AA349" s="4">
        <v>9.6</v>
      </c>
      <c r="AB349" s="5">
        <v>51</v>
      </c>
      <c r="AC349" s="5">
        <v>52</v>
      </c>
      <c r="AD349" s="4">
        <v>1.3</v>
      </c>
      <c r="AE349" s="7">
        <v>54</v>
      </c>
      <c r="AF349" s="4">
        <v>1.3</v>
      </c>
      <c r="AG349" s="4">
        <f t="shared" si="11"/>
        <v>0.375</v>
      </c>
      <c r="AI349">
        <v>8020</v>
      </c>
      <c r="AL349" s="16"/>
    </row>
    <row r="350" spans="1:38" x14ac:dyDescent="0.35">
      <c r="A350">
        <v>8021</v>
      </c>
      <c r="B350">
        <v>131.3683039</v>
      </c>
      <c r="C350">
        <v>193.92447329999999</v>
      </c>
      <c r="D350">
        <v>5.1900000000000002E-2</v>
      </c>
      <c r="E350">
        <v>90.87</v>
      </c>
      <c r="F350">
        <v>10.3</v>
      </c>
      <c r="G350">
        <v>7.88</v>
      </c>
      <c r="H350">
        <v>8.8699999999999992</v>
      </c>
      <c r="I350" s="1">
        <v>3955</v>
      </c>
      <c r="J350" t="s">
        <v>222</v>
      </c>
      <c r="K350" t="s">
        <v>10</v>
      </c>
      <c r="M350">
        <v>1</v>
      </c>
      <c r="N350" s="11">
        <v>721</v>
      </c>
      <c r="O350" s="11">
        <v>8400</v>
      </c>
      <c r="P350" s="11">
        <v>66</v>
      </c>
      <c r="Q350">
        <v>175</v>
      </c>
      <c r="R350">
        <f t="shared" si="10"/>
        <v>350</v>
      </c>
      <c r="S350" s="5">
        <v>3955</v>
      </c>
      <c r="T350" s="5">
        <v>1</v>
      </c>
      <c r="U350" s="5" t="s">
        <v>9</v>
      </c>
      <c r="V350" s="4" t="s">
        <v>10</v>
      </c>
      <c r="W350" s="4">
        <v>1</v>
      </c>
      <c r="X350" s="5">
        <v>5</v>
      </c>
      <c r="Y350" s="4">
        <v>22</v>
      </c>
      <c r="Z350" s="4">
        <v>12.1</v>
      </c>
      <c r="AA350" s="4">
        <v>7.1</v>
      </c>
      <c r="AB350" s="5">
        <v>67</v>
      </c>
      <c r="AC350" s="5">
        <v>69</v>
      </c>
      <c r="AD350" s="4">
        <v>1.3</v>
      </c>
      <c r="AE350" s="7">
        <v>74</v>
      </c>
      <c r="AG350" s="4">
        <f t="shared" si="11"/>
        <v>0.875</v>
      </c>
      <c r="AI350">
        <v>8021</v>
      </c>
      <c r="AL350" s="16"/>
    </row>
    <row r="351" spans="1:38" x14ac:dyDescent="0.35">
      <c r="A351">
        <v>8023</v>
      </c>
      <c r="B351">
        <v>119.32717359999999</v>
      </c>
      <c r="C351">
        <v>189.61076030000001</v>
      </c>
      <c r="D351">
        <v>4.9299999999999997E-2</v>
      </c>
      <c r="E351">
        <v>88.64</v>
      </c>
      <c r="F351">
        <v>8.09</v>
      </c>
      <c r="G351">
        <v>6.74</v>
      </c>
      <c r="H351">
        <v>5.79</v>
      </c>
      <c r="I351" s="1">
        <v>3938</v>
      </c>
      <c r="J351" t="s">
        <v>222</v>
      </c>
      <c r="K351" t="s">
        <v>10</v>
      </c>
      <c r="M351">
        <v>1</v>
      </c>
      <c r="N351" s="11">
        <v>721</v>
      </c>
      <c r="O351" s="11">
        <v>8400</v>
      </c>
      <c r="P351" s="11">
        <v>66</v>
      </c>
      <c r="Q351">
        <v>167</v>
      </c>
      <c r="R351">
        <f t="shared" si="10"/>
        <v>351</v>
      </c>
      <c r="S351" s="5">
        <v>3938</v>
      </c>
      <c r="T351" s="5">
        <v>1</v>
      </c>
      <c r="U351" s="5" t="s">
        <v>9</v>
      </c>
      <c r="V351" s="4" t="s">
        <v>10</v>
      </c>
      <c r="W351" s="4">
        <v>1</v>
      </c>
      <c r="X351" s="5">
        <v>5</v>
      </c>
      <c r="Y351" s="4">
        <v>21</v>
      </c>
      <c r="Z351" s="4">
        <v>16.2</v>
      </c>
      <c r="AA351" s="4">
        <v>3.5</v>
      </c>
      <c r="AB351" s="5">
        <v>63</v>
      </c>
      <c r="AC351" s="5">
        <v>62</v>
      </c>
      <c r="AD351" s="4">
        <v>1.3</v>
      </c>
      <c r="AE351" s="7">
        <v>64</v>
      </c>
      <c r="AF351" s="4">
        <v>1.3</v>
      </c>
      <c r="AG351" s="4">
        <f t="shared" si="11"/>
        <v>0.125</v>
      </c>
      <c r="AI351">
        <v>8023</v>
      </c>
      <c r="AL351" s="16"/>
    </row>
    <row r="352" spans="1:38" x14ac:dyDescent="0.35">
      <c r="A352">
        <v>8024</v>
      </c>
      <c r="B352">
        <v>115.4539674</v>
      </c>
      <c r="C352">
        <v>185.55878269999999</v>
      </c>
      <c r="D352">
        <v>6.2199999999999998E-2</v>
      </c>
      <c r="E352">
        <v>80.64</v>
      </c>
      <c r="F352">
        <v>10.7</v>
      </c>
      <c r="G352">
        <v>8.01</v>
      </c>
      <c r="H352">
        <v>8</v>
      </c>
      <c r="I352" s="1">
        <v>3888</v>
      </c>
      <c r="J352" t="s">
        <v>222</v>
      </c>
      <c r="K352" t="s">
        <v>10</v>
      </c>
      <c r="M352">
        <v>1</v>
      </c>
      <c r="N352" s="11">
        <v>721</v>
      </c>
      <c r="O352" s="11">
        <v>8400</v>
      </c>
      <c r="P352" s="11">
        <v>66</v>
      </c>
      <c r="Q352">
        <v>148</v>
      </c>
      <c r="R352">
        <f t="shared" si="10"/>
        <v>352</v>
      </c>
      <c r="S352" s="5">
        <v>3888</v>
      </c>
      <c r="T352" s="5">
        <v>1</v>
      </c>
      <c r="U352" s="5" t="s">
        <v>9</v>
      </c>
      <c r="V352" s="4" t="s">
        <v>10</v>
      </c>
      <c r="W352" s="4">
        <v>1</v>
      </c>
      <c r="X352" s="5">
        <v>5</v>
      </c>
      <c r="Y352" s="4">
        <v>20</v>
      </c>
      <c r="Z352" s="4">
        <v>9.6999999999999993</v>
      </c>
      <c r="AA352" s="4">
        <v>18.100000000000001</v>
      </c>
      <c r="AB352" s="5">
        <v>75</v>
      </c>
      <c r="AC352" s="5">
        <v>76</v>
      </c>
      <c r="AD352" s="4">
        <v>1.3</v>
      </c>
      <c r="AE352" s="7">
        <v>76</v>
      </c>
      <c r="AF352" s="4">
        <v>1.3</v>
      </c>
      <c r="AG352" s="4">
        <f t="shared" si="11"/>
        <v>0.125</v>
      </c>
      <c r="AI352">
        <v>8024</v>
      </c>
      <c r="AL352" s="16"/>
    </row>
    <row r="353" spans="1:38" x14ac:dyDescent="0.35">
      <c r="A353">
        <v>8025</v>
      </c>
      <c r="B353">
        <v>122.3331622</v>
      </c>
      <c r="C353">
        <v>157.2404047</v>
      </c>
      <c r="D353">
        <v>2.6800000000000001E-2</v>
      </c>
      <c r="E353">
        <v>3.96</v>
      </c>
      <c r="F353">
        <v>3.75</v>
      </c>
      <c r="G353">
        <v>10.6</v>
      </c>
      <c r="H353">
        <v>10.6</v>
      </c>
      <c r="I353" s="1">
        <v>3685</v>
      </c>
      <c r="J353" t="s">
        <v>223</v>
      </c>
      <c r="K353" t="s">
        <v>10</v>
      </c>
      <c r="L353" t="s">
        <v>11</v>
      </c>
      <c r="M353">
        <v>1</v>
      </c>
      <c r="N353" s="11">
        <v>721</v>
      </c>
      <c r="O353" s="11">
        <v>8400</v>
      </c>
      <c r="P353" s="11">
        <v>66</v>
      </c>
      <c r="Q353">
        <v>103</v>
      </c>
      <c r="R353">
        <f t="shared" si="10"/>
        <v>353</v>
      </c>
      <c r="S353" s="5">
        <v>3685</v>
      </c>
      <c r="T353" s="5">
        <v>1</v>
      </c>
      <c r="U353" s="5" t="s">
        <v>9</v>
      </c>
      <c r="V353" s="4" t="s">
        <v>10</v>
      </c>
      <c r="W353" s="4">
        <v>1</v>
      </c>
      <c r="X353" s="5">
        <v>5</v>
      </c>
      <c r="Y353" s="4">
        <v>12</v>
      </c>
      <c r="Z353" s="4">
        <v>3.9</v>
      </c>
      <c r="AA353" s="4">
        <v>8.9</v>
      </c>
      <c r="AB353" s="5">
        <v>112</v>
      </c>
      <c r="AC353" s="5">
        <v>111.5</v>
      </c>
      <c r="AD353" s="4">
        <v>1.3</v>
      </c>
      <c r="AG353" s="4">
        <f t="shared" si="11"/>
        <v>-14</v>
      </c>
      <c r="AI353">
        <v>8025</v>
      </c>
      <c r="AL353" s="16"/>
    </row>
    <row r="354" spans="1:38" x14ac:dyDescent="0.35">
      <c r="A354">
        <v>8030</v>
      </c>
      <c r="B354">
        <v>52.224634430000002</v>
      </c>
      <c r="C354">
        <v>107.27707530000001</v>
      </c>
      <c r="D354">
        <v>2.1000000000000001E-2</v>
      </c>
      <c r="E354">
        <v>33.92</v>
      </c>
      <c r="F354">
        <v>3.09</v>
      </c>
      <c r="G354">
        <v>5.82</v>
      </c>
      <c r="H354">
        <v>7.42</v>
      </c>
      <c r="I354" s="1">
        <v>4170</v>
      </c>
      <c r="J354" t="s">
        <v>222</v>
      </c>
      <c r="K354" t="s">
        <v>10</v>
      </c>
      <c r="M354">
        <v>1</v>
      </c>
      <c r="N354" s="11">
        <v>721</v>
      </c>
      <c r="O354" s="11">
        <v>8400</v>
      </c>
      <c r="P354" s="11">
        <v>66</v>
      </c>
      <c r="Q354">
        <v>183</v>
      </c>
      <c r="R354">
        <f t="shared" si="10"/>
        <v>354</v>
      </c>
      <c r="S354" s="5">
        <v>4170</v>
      </c>
      <c r="T354" s="5">
        <v>1</v>
      </c>
      <c r="U354" s="5" t="s">
        <v>9</v>
      </c>
      <c r="V354" s="4" t="s">
        <v>10</v>
      </c>
      <c r="W354" s="4">
        <v>1</v>
      </c>
      <c r="X354" s="5">
        <v>6</v>
      </c>
      <c r="Y354" s="4">
        <v>3</v>
      </c>
      <c r="Z354" s="4">
        <v>11</v>
      </c>
      <c r="AA354" s="4">
        <v>0.7</v>
      </c>
      <c r="AB354" s="5">
        <v>63.5</v>
      </c>
      <c r="AC354" s="5">
        <v>64</v>
      </c>
      <c r="AD354" s="4">
        <v>1.3</v>
      </c>
      <c r="AE354" s="7">
        <v>65</v>
      </c>
      <c r="AF354" s="4">
        <v>1.3</v>
      </c>
      <c r="AG354" s="4">
        <f t="shared" si="11"/>
        <v>0.1875</v>
      </c>
      <c r="AI354">
        <v>8030</v>
      </c>
      <c r="AL354" s="16"/>
    </row>
    <row r="355" spans="1:38" x14ac:dyDescent="0.35">
      <c r="A355">
        <v>8031</v>
      </c>
      <c r="B355">
        <v>55.941401509999999</v>
      </c>
      <c r="C355">
        <v>118.1849584</v>
      </c>
      <c r="D355">
        <v>0.08</v>
      </c>
      <c r="E355">
        <v>112.37</v>
      </c>
      <c r="F355">
        <v>9.32</v>
      </c>
      <c r="G355">
        <v>8.81</v>
      </c>
      <c r="H355">
        <v>8.52</v>
      </c>
      <c r="I355" s="1">
        <v>4177</v>
      </c>
      <c r="J355" t="s">
        <v>222</v>
      </c>
      <c r="K355" t="s">
        <v>10</v>
      </c>
      <c r="M355">
        <v>1</v>
      </c>
      <c r="N355" s="11">
        <v>721</v>
      </c>
      <c r="O355" s="11">
        <v>8400</v>
      </c>
      <c r="P355" s="11">
        <v>66</v>
      </c>
      <c r="Q355">
        <v>188</v>
      </c>
      <c r="R355">
        <f t="shared" si="10"/>
        <v>355</v>
      </c>
      <c r="S355" s="5">
        <v>4177</v>
      </c>
      <c r="T355" s="5">
        <v>1</v>
      </c>
      <c r="U355" s="5" t="s">
        <v>9</v>
      </c>
      <c r="V355" s="4" t="s">
        <v>10</v>
      </c>
      <c r="W355" s="4">
        <v>1</v>
      </c>
      <c r="X355" s="5">
        <v>6</v>
      </c>
      <c r="Y355" s="4">
        <v>3</v>
      </c>
      <c r="Z355" s="4">
        <v>15.7</v>
      </c>
      <c r="AA355" s="4">
        <v>10.8</v>
      </c>
      <c r="AB355" s="5">
        <v>87</v>
      </c>
      <c r="AC355" s="5">
        <v>86</v>
      </c>
      <c r="AD355" s="4">
        <v>1.3</v>
      </c>
      <c r="AE355" s="7">
        <v>87</v>
      </c>
      <c r="AF355" s="4">
        <v>1.3</v>
      </c>
      <c r="AG355" s="4">
        <f t="shared" si="11"/>
        <v>0</v>
      </c>
      <c r="AI355">
        <v>8031</v>
      </c>
      <c r="AL355" s="16"/>
    </row>
    <row r="356" spans="1:38" x14ac:dyDescent="0.35">
      <c r="A356">
        <v>8035</v>
      </c>
      <c r="B356">
        <v>42.986451279999997</v>
      </c>
      <c r="C356">
        <v>138.62298820000001</v>
      </c>
      <c r="D356">
        <v>0.105</v>
      </c>
      <c r="E356">
        <v>84.02</v>
      </c>
      <c r="F356">
        <v>12.4</v>
      </c>
      <c r="G356">
        <v>10</v>
      </c>
      <c r="H356">
        <v>5.34</v>
      </c>
      <c r="I356" s="1">
        <v>4283</v>
      </c>
      <c r="J356" t="s">
        <v>222</v>
      </c>
      <c r="K356" t="s">
        <v>10</v>
      </c>
      <c r="M356">
        <v>1</v>
      </c>
      <c r="N356" s="11">
        <v>721</v>
      </c>
      <c r="O356" s="11">
        <v>8400</v>
      </c>
      <c r="P356" s="11">
        <v>66</v>
      </c>
      <c r="Q356">
        <v>265</v>
      </c>
      <c r="R356">
        <f t="shared" si="10"/>
        <v>356</v>
      </c>
      <c r="S356" s="5">
        <v>4283</v>
      </c>
      <c r="T356" s="5">
        <v>1</v>
      </c>
      <c r="U356" s="5" t="s">
        <v>9</v>
      </c>
      <c r="V356" s="4" t="s">
        <v>10</v>
      </c>
      <c r="W356" s="4">
        <v>1</v>
      </c>
      <c r="X356" s="5">
        <v>6</v>
      </c>
      <c r="Y356" s="4">
        <v>8</v>
      </c>
      <c r="Z356" s="4">
        <v>3.6</v>
      </c>
      <c r="AA356" s="4">
        <v>13.2</v>
      </c>
      <c r="AB356" s="5">
        <v>104</v>
      </c>
      <c r="AC356" s="5">
        <v>104</v>
      </c>
      <c r="AD356" s="4">
        <v>1.3</v>
      </c>
      <c r="AE356" s="7">
        <v>104</v>
      </c>
      <c r="AF356" s="4">
        <v>1.3</v>
      </c>
      <c r="AG356" s="4">
        <f t="shared" si="11"/>
        <v>0</v>
      </c>
      <c r="AI356">
        <v>8035</v>
      </c>
      <c r="AL356" s="16"/>
    </row>
    <row r="357" spans="1:38" x14ac:dyDescent="0.35">
      <c r="A357">
        <v>8042</v>
      </c>
      <c r="B357">
        <v>101.80037</v>
      </c>
      <c r="C357">
        <v>101.6824909</v>
      </c>
      <c r="D357">
        <v>3.3099999999999997E-2</v>
      </c>
      <c r="E357">
        <v>58.45</v>
      </c>
      <c r="F357">
        <v>8.19</v>
      </c>
      <c r="G357">
        <v>7.36</v>
      </c>
      <c r="H357">
        <v>6.58</v>
      </c>
      <c r="I357" s="1">
        <v>6874</v>
      </c>
      <c r="J357" t="s">
        <v>222</v>
      </c>
      <c r="K357" t="s">
        <v>10</v>
      </c>
      <c r="M357">
        <v>1</v>
      </c>
      <c r="N357" s="11">
        <v>721</v>
      </c>
      <c r="O357" s="11">
        <v>8400</v>
      </c>
      <c r="P357" s="11">
        <v>66</v>
      </c>
      <c r="Q357">
        <v>450</v>
      </c>
      <c r="R357">
        <f t="shared" si="10"/>
        <v>357</v>
      </c>
      <c r="S357" s="5">
        <v>6874</v>
      </c>
      <c r="T357" s="5">
        <v>1</v>
      </c>
      <c r="U357" s="5" t="s">
        <v>9</v>
      </c>
      <c r="V357" s="4" t="s">
        <v>10</v>
      </c>
      <c r="W357" s="4">
        <v>1</v>
      </c>
      <c r="X357" s="5">
        <v>8</v>
      </c>
      <c r="Y357" s="4">
        <v>21</v>
      </c>
      <c r="Z357" s="4">
        <v>1.8</v>
      </c>
      <c r="AA357" s="4">
        <v>15.2</v>
      </c>
      <c r="AB357" s="5">
        <v>62.5</v>
      </c>
      <c r="AC357" s="5">
        <v>63.5</v>
      </c>
      <c r="AD357" s="4">
        <v>1.3</v>
      </c>
      <c r="AE357" s="7">
        <v>65</v>
      </c>
      <c r="AF357" s="7">
        <v>1.3</v>
      </c>
      <c r="AG357" s="4">
        <f t="shared" si="11"/>
        <v>0.3125</v>
      </c>
      <c r="AI357">
        <v>8042</v>
      </c>
      <c r="AL357" s="16"/>
    </row>
    <row r="358" spans="1:38" x14ac:dyDescent="0.35">
      <c r="A358">
        <v>8055</v>
      </c>
      <c r="B358">
        <v>121.5218017</v>
      </c>
      <c r="C358">
        <v>104.10283149999999</v>
      </c>
      <c r="D358">
        <v>1.2E-2</v>
      </c>
      <c r="E358">
        <v>14.59</v>
      </c>
      <c r="F358">
        <v>6.41</v>
      </c>
      <c r="G358">
        <v>5.48</v>
      </c>
      <c r="H358">
        <v>5.75</v>
      </c>
      <c r="I358" s="1">
        <v>6926</v>
      </c>
      <c r="J358" t="s">
        <v>222</v>
      </c>
      <c r="K358" t="s">
        <v>10</v>
      </c>
      <c r="M358">
        <v>1</v>
      </c>
      <c r="N358" s="11">
        <v>721</v>
      </c>
      <c r="O358" s="11">
        <v>8400</v>
      </c>
      <c r="P358" s="11">
        <v>66</v>
      </c>
      <c r="Q358">
        <v>467</v>
      </c>
      <c r="R358">
        <f t="shared" si="10"/>
        <v>358</v>
      </c>
      <c r="S358" s="5">
        <v>6926</v>
      </c>
      <c r="T358" s="5">
        <v>1</v>
      </c>
      <c r="U358" s="5" t="s">
        <v>9</v>
      </c>
      <c r="V358" s="4" t="s">
        <v>10</v>
      </c>
      <c r="W358" s="4">
        <v>1</v>
      </c>
      <c r="X358" s="5">
        <v>8</v>
      </c>
      <c r="Y358" s="4">
        <v>22</v>
      </c>
      <c r="Z358" s="4">
        <v>1.2</v>
      </c>
      <c r="AA358" s="4">
        <v>16.2</v>
      </c>
      <c r="AB358" s="5">
        <v>51</v>
      </c>
      <c r="AC358" s="5">
        <v>51</v>
      </c>
      <c r="AD358" s="4">
        <v>1.3</v>
      </c>
      <c r="AE358" s="7">
        <v>50</v>
      </c>
      <c r="AF358" s="7">
        <v>1.3</v>
      </c>
      <c r="AG358" s="4">
        <f t="shared" si="11"/>
        <v>-0.125</v>
      </c>
      <c r="AI358">
        <v>8055</v>
      </c>
      <c r="AL358" s="16"/>
    </row>
    <row r="359" spans="1:38" x14ac:dyDescent="0.35">
      <c r="A359">
        <v>8059</v>
      </c>
      <c r="B359">
        <v>138.6609359</v>
      </c>
      <c r="C359">
        <v>115.0257105</v>
      </c>
      <c r="D359">
        <v>0.41299999999999998</v>
      </c>
      <c r="E359">
        <v>276.5</v>
      </c>
      <c r="F359">
        <v>16.399999999999999</v>
      </c>
      <c r="G359">
        <v>16.5</v>
      </c>
      <c r="H359">
        <v>15.8</v>
      </c>
      <c r="I359" s="1">
        <v>3447</v>
      </c>
      <c r="J359" t="s">
        <v>222</v>
      </c>
      <c r="K359" t="s">
        <v>10</v>
      </c>
      <c r="M359">
        <v>1</v>
      </c>
      <c r="N359" s="11">
        <v>721</v>
      </c>
      <c r="O359" s="11">
        <v>8400</v>
      </c>
      <c r="P359" s="11">
        <v>66</v>
      </c>
      <c r="Q359">
        <v>39</v>
      </c>
      <c r="R359">
        <f t="shared" si="10"/>
        <v>359</v>
      </c>
      <c r="S359" s="5">
        <v>3447</v>
      </c>
      <c r="T359" s="5">
        <v>1</v>
      </c>
      <c r="U359" s="5" t="s">
        <v>9</v>
      </c>
      <c r="V359" s="4" t="s">
        <v>10</v>
      </c>
      <c r="W359" s="4">
        <v>1</v>
      </c>
      <c r="X359" s="5">
        <v>5</v>
      </c>
      <c r="Y359" s="4">
        <v>2</v>
      </c>
      <c r="Z359" s="4">
        <v>19.899999999999999</v>
      </c>
      <c r="AA359" s="4">
        <v>2.8</v>
      </c>
      <c r="AB359" s="5">
        <v>124.9</v>
      </c>
      <c r="AC359" s="5">
        <v>125</v>
      </c>
      <c r="AD359" s="4">
        <v>1.35</v>
      </c>
      <c r="AE359" s="7">
        <v>135</v>
      </c>
      <c r="AF359" s="7">
        <v>1.35</v>
      </c>
      <c r="AG359" s="4">
        <f t="shared" si="11"/>
        <v>1.2624999999999993</v>
      </c>
      <c r="AI359">
        <v>8059</v>
      </c>
      <c r="AL359" s="16"/>
    </row>
    <row r="360" spans="1:38" x14ac:dyDescent="0.35">
      <c r="A360">
        <v>8066</v>
      </c>
      <c r="B360">
        <v>93.335157089999996</v>
      </c>
      <c r="C360">
        <v>127.1057421</v>
      </c>
      <c r="D360">
        <v>0.18</v>
      </c>
      <c r="E360">
        <v>258.08</v>
      </c>
      <c r="F360">
        <v>10.5</v>
      </c>
      <c r="G360">
        <v>9.4499999999999993</v>
      </c>
      <c r="H360">
        <v>9.42</v>
      </c>
      <c r="I360" s="1">
        <v>4204</v>
      </c>
      <c r="J360" t="s">
        <v>222</v>
      </c>
      <c r="K360" t="s">
        <v>10</v>
      </c>
      <c r="M360">
        <v>1</v>
      </c>
      <c r="N360" s="11">
        <v>721</v>
      </c>
      <c r="O360" s="11">
        <v>8400</v>
      </c>
      <c r="P360" s="11">
        <v>66</v>
      </c>
      <c r="Q360">
        <v>210</v>
      </c>
      <c r="R360">
        <f t="shared" si="10"/>
        <v>360</v>
      </c>
      <c r="S360" s="5">
        <v>4204</v>
      </c>
      <c r="T360" s="5">
        <v>1</v>
      </c>
      <c r="U360" s="5" t="s">
        <v>9</v>
      </c>
      <c r="V360" s="4" t="s">
        <v>10</v>
      </c>
      <c r="W360" s="4">
        <v>1</v>
      </c>
      <c r="X360" s="5">
        <v>6</v>
      </c>
      <c r="Y360" s="4">
        <v>5</v>
      </c>
      <c r="Z360" s="4">
        <v>14.2</v>
      </c>
      <c r="AA360" s="4">
        <v>19.399999999999999</v>
      </c>
      <c r="AB360" s="5">
        <v>106</v>
      </c>
      <c r="AC360" s="5">
        <v>110</v>
      </c>
      <c r="AD360" s="4">
        <v>1.3</v>
      </c>
      <c r="AE360" s="7">
        <v>114</v>
      </c>
      <c r="AF360" s="4">
        <v>1.3</v>
      </c>
      <c r="AG360" s="4">
        <f t="shared" si="11"/>
        <v>1</v>
      </c>
      <c r="AI360">
        <v>8066</v>
      </c>
      <c r="AL360" s="16"/>
    </row>
    <row r="361" spans="1:38" x14ac:dyDescent="0.35">
      <c r="A361">
        <v>8067</v>
      </c>
      <c r="B361">
        <v>93.844453250000001</v>
      </c>
      <c r="C361">
        <v>126.91470440000001</v>
      </c>
      <c r="D361">
        <v>8.9899999999999994E-2</v>
      </c>
      <c r="E361">
        <v>156.22</v>
      </c>
      <c r="F361">
        <v>9.39</v>
      </c>
      <c r="G361">
        <v>7.48</v>
      </c>
      <c r="H361">
        <v>8.11</v>
      </c>
      <c r="I361" s="1">
        <v>4205</v>
      </c>
      <c r="J361" t="s">
        <v>222</v>
      </c>
      <c r="K361" t="s">
        <v>10</v>
      </c>
      <c r="M361">
        <v>1</v>
      </c>
      <c r="N361" s="11">
        <v>721</v>
      </c>
      <c r="O361" s="11">
        <v>8400</v>
      </c>
      <c r="P361" s="11">
        <v>66</v>
      </c>
      <c r="Q361">
        <v>211</v>
      </c>
      <c r="R361">
        <f t="shared" si="10"/>
        <v>361</v>
      </c>
      <c r="S361" s="5">
        <v>4205</v>
      </c>
      <c r="T361" s="5">
        <v>2</v>
      </c>
      <c r="U361" s="5" t="s">
        <v>9</v>
      </c>
      <c r="V361" s="4" t="s">
        <v>10</v>
      </c>
      <c r="W361" s="4">
        <v>1</v>
      </c>
      <c r="X361" s="5">
        <v>6</v>
      </c>
      <c r="Y361" s="4">
        <v>5</v>
      </c>
      <c r="Z361" s="4">
        <v>14.2</v>
      </c>
      <c r="AA361" s="4">
        <v>19.399999999999999</v>
      </c>
      <c r="AB361" s="5">
        <v>74.5</v>
      </c>
      <c r="AC361" s="5">
        <v>76</v>
      </c>
      <c r="AD361" s="4">
        <v>1.3</v>
      </c>
      <c r="AE361" s="7">
        <v>80</v>
      </c>
      <c r="AF361" s="4">
        <v>1.3</v>
      </c>
      <c r="AG361" s="4">
        <f t="shared" si="11"/>
        <v>0.6875</v>
      </c>
      <c r="AI361">
        <v>8067</v>
      </c>
      <c r="AL361" s="16"/>
    </row>
    <row r="362" spans="1:38" x14ac:dyDescent="0.35">
      <c r="A362">
        <v>8072</v>
      </c>
      <c r="B362">
        <v>61.217135110000001</v>
      </c>
      <c r="C362">
        <v>127.9728942</v>
      </c>
      <c r="D362">
        <v>0.112</v>
      </c>
      <c r="E362">
        <v>116.47</v>
      </c>
      <c r="F362">
        <v>13.2</v>
      </c>
      <c r="G362">
        <v>9.5</v>
      </c>
      <c r="H362">
        <v>6.6</v>
      </c>
      <c r="I362" s="1">
        <v>4270</v>
      </c>
      <c r="J362" t="s">
        <v>222</v>
      </c>
      <c r="K362" t="s">
        <v>10</v>
      </c>
      <c r="M362">
        <v>1</v>
      </c>
      <c r="N362" s="11">
        <v>721</v>
      </c>
      <c r="O362" s="11">
        <v>8400</v>
      </c>
      <c r="P362" s="11">
        <v>66</v>
      </c>
      <c r="Q362">
        <v>256</v>
      </c>
      <c r="R362">
        <f t="shared" si="10"/>
        <v>362</v>
      </c>
      <c r="S362" s="5">
        <v>4270</v>
      </c>
      <c r="T362" s="5">
        <v>4</v>
      </c>
      <c r="U362" s="5" t="s">
        <v>9</v>
      </c>
      <c r="V362" s="4" t="s">
        <v>10</v>
      </c>
      <c r="W362" s="4">
        <v>1</v>
      </c>
      <c r="X362" s="5">
        <v>6</v>
      </c>
      <c r="Y362" s="4">
        <v>7</v>
      </c>
      <c r="Z362" s="4">
        <v>2</v>
      </c>
      <c r="AA362" s="4">
        <v>1.5</v>
      </c>
      <c r="AB362" s="5">
        <v>100</v>
      </c>
      <c r="AC362" s="5">
        <v>101</v>
      </c>
      <c r="AD362" s="4">
        <v>1.3</v>
      </c>
      <c r="AE362" s="7">
        <v>102</v>
      </c>
      <c r="AF362" s="4">
        <v>1.3</v>
      </c>
      <c r="AG362" s="4">
        <f t="shared" si="11"/>
        <v>0.25</v>
      </c>
      <c r="AI362">
        <v>8072</v>
      </c>
      <c r="AL362" s="16"/>
    </row>
    <row r="363" spans="1:38" x14ac:dyDescent="0.35">
      <c r="A363">
        <v>8073</v>
      </c>
      <c r="B363">
        <v>60.93588476</v>
      </c>
      <c r="C363">
        <v>129.33726160000001</v>
      </c>
      <c r="D363">
        <v>4.9299999999999997E-2</v>
      </c>
      <c r="E363">
        <v>59.33</v>
      </c>
      <c r="F363">
        <v>6.54</v>
      </c>
      <c r="G363">
        <v>7.99</v>
      </c>
      <c r="H363">
        <v>4.18</v>
      </c>
      <c r="I363" s="1">
        <v>4267</v>
      </c>
      <c r="J363" t="s">
        <v>222</v>
      </c>
      <c r="K363" t="s">
        <v>10</v>
      </c>
      <c r="M363">
        <v>1</v>
      </c>
      <c r="N363" s="11">
        <v>721</v>
      </c>
      <c r="O363" s="11">
        <v>8400</v>
      </c>
      <c r="P363" s="11">
        <v>66</v>
      </c>
      <c r="Q363">
        <v>252</v>
      </c>
      <c r="R363">
        <f t="shared" si="10"/>
        <v>250</v>
      </c>
      <c r="S363" s="5">
        <v>4267</v>
      </c>
      <c r="T363" s="5">
        <v>1</v>
      </c>
      <c r="U363" s="5" t="s">
        <v>9</v>
      </c>
      <c r="V363" s="4" t="s">
        <v>10</v>
      </c>
      <c r="W363" s="4">
        <v>1</v>
      </c>
      <c r="X363" s="5">
        <v>6</v>
      </c>
      <c r="Y363" s="4">
        <v>7</v>
      </c>
      <c r="Z363" s="4">
        <v>2</v>
      </c>
      <c r="AA363" s="4">
        <v>1.5</v>
      </c>
      <c r="AB363" s="5">
        <v>96.5</v>
      </c>
      <c r="AC363" s="5">
        <v>101</v>
      </c>
      <c r="AD363" s="4">
        <v>1.3</v>
      </c>
      <c r="AE363" s="7">
        <v>98</v>
      </c>
      <c r="AF363" s="4">
        <v>1.3</v>
      </c>
      <c r="AG363" s="4">
        <f t="shared" si="11"/>
        <v>0.1875</v>
      </c>
      <c r="AI363">
        <v>8073</v>
      </c>
      <c r="AL363" s="16"/>
    </row>
    <row r="364" spans="1:38" x14ac:dyDescent="0.35">
      <c r="A364">
        <v>8074</v>
      </c>
      <c r="B364">
        <v>82.373400869999998</v>
      </c>
      <c r="C364">
        <v>139.7600558</v>
      </c>
      <c r="D364">
        <v>0.45300000000000001</v>
      </c>
      <c r="E364">
        <v>329.94</v>
      </c>
      <c r="F364">
        <v>15.7</v>
      </c>
      <c r="G364">
        <v>16.7</v>
      </c>
      <c r="H364">
        <v>16.600000000000001</v>
      </c>
      <c r="I364" s="1">
        <v>4243</v>
      </c>
      <c r="J364" t="s">
        <v>222</v>
      </c>
      <c r="K364" t="s">
        <v>10</v>
      </c>
      <c r="M364">
        <v>1</v>
      </c>
      <c r="N364" s="11">
        <v>721</v>
      </c>
      <c r="O364" s="11">
        <v>8400</v>
      </c>
      <c r="P364" s="11">
        <v>66</v>
      </c>
      <c r="Q364">
        <v>235</v>
      </c>
      <c r="R364">
        <f t="shared" si="10"/>
        <v>364</v>
      </c>
      <c r="S364" s="5">
        <v>4243</v>
      </c>
      <c r="T364" s="5">
        <v>1</v>
      </c>
      <c r="U364" s="5" t="s">
        <v>9</v>
      </c>
      <c r="V364" s="4" t="s">
        <v>10</v>
      </c>
      <c r="W364" s="4">
        <v>1</v>
      </c>
      <c r="X364" s="5">
        <v>6</v>
      </c>
      <c r="Y364" s="4">
        <v>6</v>
      </c>
      <c r="Z364" s="4">
        <v>2</v>
      </c>
      <c r="AA364" s="4">
        <v>12.2</v>
      </c>
      <c r="AB364" s="5">
        <v>171</v>
      </c>
      <c r="AC364" s="5">
        <v>170</v>
      </c>
      <c r="AD364" s="4">
        <v>1.3</v>
      </c>
      <c r="AE364" s="7">
        <v>172</v>
      </c>
      <c r="AF364" s="4">
        <v>1.3</v>
      </c>
      <c r="AG364" s="4">
        <f t="shared" si="11"/>
        <v>0.125</v>
      </c>
      <c r="AI364">
        <v>8074</v>
      </c>
      <c r="AL364" s="16"/>
    </row>
    <row r="365" spans="1:38" x14ac:dyDescent="0.35">
      <c r="A365">
        <v>8083</v>
      </c>
      <c r="B365">
        <v>62.25279931</v>
      </c>
      <c r="C365">
        <v>139.07292419999999</v>
      </c>
      <c r="D365">
        <v>8.5099999999999995E-2</v>
      </c>
      <c r="E365">
        <v>132.53</v>
      </c>
      <c r="F365">
        <v>7.97</v>
      </c>
      <c r="G365">
        <v>7.14</v>
      </c>
      <c r="H365">
        <v>5.0999999999999996</v>
      </c>
      <c r="I365" s="1">
        <v>4261</v>
      </c>
      <c r="J365" t="s">
        <v>222</v>
      </c>
      <c r="K365" t="s">
        <v>10</v>
      </c>
      <c r="M365">
        <v>1</v>
      </c>
      <c r="N365" s="11">
        <v>721</v>
      </c>
      <c r="O365" s="11">
        <v>8400</v>
      </c>
      <c r="P365" s="11">
        <v>66</v>
      </c>
      <c r="Q365">
        <v>247</v>
      </c>
      <c r="R365">
        <f t="shared" si="10"/>
        <v>365</v>
      </c>
      <c r="S365" s="5">
        <v>4261</v>
      </c>
      <c r="T365" s="5">
        <v>2</v>
      </c>
      <c r="U365" s="5" t="s">
        <v>9</v>
      </c>
      <c r="V365" s="4" t="s">
        <v>10</v>
      </c>
      <c r="W365" s="4">
        <v>1</v>
      </c>
      <c r="X365" s="5">
        <v>6</v>
      </c>
      <c r="Y365" s="4">
        <v>7</v>
      </c>
      <c r="Z365" s="4">
        <v>3</v>
      </c>
      <c r="AA365" s="4">
        <v>12.1</v>
      </c>
      <c r="AB365" s="5">
        <v>68.5</v>
      </c>
      <c r="AC365" s="5">
        <v>69</v>
      </c>
      <c r="AD365" s="4">
        <v>1.3</v>
      </c>
      <c r="AE365" s="7">
        <v>75</v>
      </c>
      <c r="AF365" s="4">
        <v>1.3</v>
      </c>
      <c r="AG365" s="4">
        <f t="shared" si="11"/>
        <v>0.8125</v>
      </c>
      <c r="AI365">
        <v>8083</v>
      </c>
      <c r="AL365" s="16"/>
    </row>
    <row r="366" spans="1:38" x14ac:dyDescent="0.35">
      <c r="A366">
        <v>8096</v>
      </c>
      <c r="B366">
        <v>55.43733821</v>
      </c>
      <c r="C366">
        <v>195.6897089</v>
      </c>
      <c r="D366">
        <v>8.0400000000000003E-3</v>
      </c>
      <c r="E366">
        <v>15.49</v>
      </c>
      <c r="F366">
        <v>5.42</v>
      </c>
      <c r="G366">
        <v>3.8</v>
      </c>
      <c r="H366">
        <v>5.82</v>
      </c>
      <c r="I366" s="1">
        <v>4868</v>
      </c>
      <c r="J366" t="s">
        <v>222</v>
      </c>
      <c r="K366" t="s">
        <v>10</v>
      </c>
      <c r="M366">
        <v>1</v>
      </c>
      <c r="N366" s="11">
        <v>721</v>
      </c>
      <c r="O366" s="11">
        <v>8400</v>
      </c>
      <c r="P366" s="11">
        <v>66</v>
      </c>
      <c r="Q366">
        <v>409</v>
      </c>
      <c r="R366">
        <f t="shared" si="10"/>
        <v>366</v>
      </c>
      <c r="S366" s="5">
        <v>4868</v>
      </c>
      <c r="T366" s="5">
        <v>1</v>
      </c>
      <c r="U366" s="5" t="s">
        <v>9</v>
      </c>
      <c r="V366" s="4" t="s">
        <v>10</v>
      </c>
      <c r="W366" s="4">
        <v>1</v>
      </c>
      <c r="X366" s="5">
        <v>6</v>
      </c>
      <c r="Y366" s="4">
        <v>23</v>
      </c>
      <c r="Z366" s="4">
        <v>15.4</v>
      </c>
      <c r="AA366" s="4">
        <v>8.4</v>
      </c>
      <c r="AB366" s="5">
        <v>37.5</v>
      </c>
      <c r="AC366" s="5">
        <v>37</v>
      </c>
      <c r="AD366" s="4">
        <v>1.3</v>
      </c>
      <c r="AE366" s="7">
        <v>37</v>
      </c>
      <c r="AF366" s="7">
        <v>1.3</v>
      </c>
      <c r="AG366" s="4">
        <f t="shared" si="11"/>
        <v>-6.25E-2</v>
      </c>
      <c r="AI366">
        <v>8096</v>
      </c>
      <c r="AL366" s="16"/>
    </row>
    <row r="367" spans="1:38" x14ac:dyDescent="0.35">
      <c r="A367">
        <v>8098</v>
      </c>
      <c r="B367">
        <v>52.02356537</v>
      </c>
      <c r="C367">
        <v>187.6686756</v>
      </c>
      <c r="D367">
        <v>1.04E-2</v>
      </c>
      <c r="E367">
        <v>17.18</v>
      </c>
      <c r="F367">
        <v>6.7</v>
      </c>
      <c r="G367">
        <v>4.05</v>
      </c>
      <c r="H367">
        <v>3.78</v>
      </c>
      <c r="I367" s="1">
        <v>4861</v>
      </c>
      <c r="J367" t="s">
        <v>222</v>
      </c>
      <c r="K367" t="s">
        <v>10</v>
      </c>
      <c r="M367">
        <v>1</v>
      </c>
      <c r="N367" s="11">
        <v>721</v>
      </c>
      <c r="O367" s="11">
        <v>8400</v>
      </c>
      <c r="P367" s="11">
        <v>66</v>
      </c>
      <c r="Q367">
        <v>403</v>
      </c>
      <c r="R367">
        <f t="shared" si="10"/>
        <v>367</v>
      </c>
      <c r="S367" s="5">
        <v>4861</v>
      </c>
      <c r="T367" s="5">
        <v>1</v>
      </c>
      <c r="U367" s="5" t="s">
        <v>9</v>
      </c>
      <c r="V367" s="4" t="s">
        <v>10</v>
      </c>
      <c r="W367" s="4">
        <v>1</v>
      </c>
      <c r="X367" s="5">
        <v>6</v>
      </c>
      <c r="Y367" s="4">
        <v>23</v>
      </c>
      <c r="Z367" s="4">
        <v>12</v>
      </c>
      <c r="AA367" s="4">
        <v>1.1000000000000001</v>
      </c>
      <c r="AB367" s="5">
        <v>38</v>
      </c>
      <c r="AC367" s="5">
        <v>38.5</v>
      </c>
      <c r="AD367" s="4">
        <v>1.3</v>
      </c>
      <c r="AE367" s="7">
        <v>40</v>
      </c>
      <c r="AF367" s="7">
        <v>1.3</v>
      </c>
      <c r="AG367" s="4">
        <f t="shared" si="11"/>
        <v>0.25</v>
      </c>
      <c r="AI367">
        <v>8098</v>
      </c>
      <c r="AL367" s="16"/>
    </row>
    <row r="368" spans="1:38" x14ac:dyDescent="0.35">
      <c r="A368">
        <v>8111</v>
      </c>
      <c r="B368">
        <v>109.2806152</v>
      </c>
      <c r="C368">
        <v>192.35073360000001</v>
      </c>
      <c r="D368">
        <v>2.29E-2</v>
      </c>
      <c r="E368">
        <v>55.57</v>
      </c>
      <c r="F368">
        <v>5.16</v>
      </c>
      <c r="G368">
        <v>4.9800000000000004</v>
      </c>
      <c r="H368">
        <v>2.92</v>
      </c>
      <c r="I368" s="1">
        <v>3928</v>
      </c>
      <c r="J368" t="s">
        <v>222</v>
      </c>
      <c r="K368" t="s">
        <v>10</v>
      </c>
      <c r="M368">
        <v>1</v>
      </c>
      <c r="N368" s="11">
        <v>721</v>
      </c>
      <c r="O368" s="11">
        <v>8400</v>
      </c>
      <c r="P368" s="11">
        <v>66</v>
      </c>
      <c r="Q368">
        <v>158</v>
      </c>
      <c r="R368">
        <f t="shared" si="10"/>
        <v>368</v>
      </c>
      <c r="S368" s="5">
        <v>3928</v>
      </c>
      <c r="T368" s="5">
        <v>1</v>
      </c>
      <c r="U368" s="5" t="s">
        <v>9</v>
      </c>
      <c r="V368" s="4" t="s">
        <v>10</v>
      </c>
      <c r="W368" s="4">
        <v>1</v>
      </c>
      <c r="X368" s="5">
        <v>5</v>
      </c>
      <c r="Y368" s="4">
        <v>21</v>
      </c>
      <c r="Z368" s="4">
        <v>6.4</v>
      </c>
      <c r="AA368" s="4">
        <v>6.1</v>
      </c>
      <c r="AB368" s="5">
        <v>48</v>
      </c>
      <c r="AC368" s="5">
        <v>48</v>
      </c>
      <c r="AD368" s="4">
        <v>1.3</v>
      </c>
      <c r="AE368" s="7">
        <v>52</v>
      </c>
      <c r="AF368" s="4">
        <v>1.3</v>
      </c>
      <c r="AG368" s="4">
        <f t="shared" si="11"/>
        <v>0.5</v>
      </c>
      <c r="AI368">
        <v>8111</v>
      </c>
      <c r="AL368" s="16"/>
    </row>
    <row r="369" spans="1:38" x14ac:dyDescent="0.35">
      <c r="A369">
        <v>8117</v>
      </c>
      <c r="B369">
        <v>81.965563930000002</v>
      </c>
      <c r="C369">
        <v>193.98315959999999</v>
      </c>
      <c r="D369">
        <v>0.105</v>
      </c>
      <c r="E369">
        <v>126.43</v>
      </c>
      <c r="F369">
        <v>12.8</v>
      </c>
      <c r="G369">
        <v>10.7</v>
      </c>
      <c r="H369">
        <v>13</v>
      </c>
      <c r="I369" s="1">
        <v>4951</v>
      </c>
      <c r="J369" t="s">
        <v>222</v>
      </c>
      <c r="K369" t="s">
        <v>10</v>
      </c>
      <c r="M369">
        <v>1</v>
      </c>
      <c r="N369" s="11">
        <v>721</v>
      </c>
      <c r="O369" s="11">
        <v>8400</v>
      </c>
      <c r="P369" s="11">
        <v>66</v>
      </c>
      <c r="Q369">
        <v>430</v>
      </c>
      <c r="R369">
        <f t="shared" si="10"/>
        <v>369</v>
      </c>
      <c r="S369" s="5">
        <v>4951</v>
      </c>
      <c r="T369" s="5">
        <v>1</v>
      </c>
      <c r="U369" s="5" t="s">
        <v>9</v>
      </c>
      <c r="V369" s="4" t="s">
        <v>10</v>
      </c>
      <c r="W369" s="4">
        <v>1</v>
      </c>
      <c r="X369" s="5">
        <v>6</v>
      </c>
      <c r="Y369" s="4">
        <v>25</v>
      </c>
      <c r="Z369" s="4">
        <v>1.9</v>
      </c>
      <c r="AA369" s="4">
        <v>7.7</v>
      </c>
      <c r="AB369" s="5">
        <v>104</v>
      </c>
      <c r="AC369" s="5">
        <v>103.5</v>
      </c>
      <c r="AD369" s="4">
        <v>1.3</v>
      </c>
      <c r="AE369" s="7">
        <v>103</v>
      </c>
      <c r="AF369" s="7">
        <v>1.3</v>
      </c>
      <c r="AG369" s="4">
        <f t="shared" si="11"/>
        <v>-0.125</v>
      </c>
      <c r="AI369">
        <v>8117</v>
      </c>
      <c r="AL369" s="16"/>
    </row>
    <row r="370" spans="1:38" x14ac:dyDescent="0.35">
      <c r="A370">
        <v>8126</v>
      </c>
      <c r="B370">
        <v>88.395389499999993</v>
      </c>
      <c r="C370">
        <v>182.8208717</v>
      </c>
      <c r="D370">
        <v>0.373</v>
      </c>
      <c r="E370">
        <v>141.76</v>
      </c>
      <c r="F370">
        <v>15.6</v>
      </c>
      <c r="G370">
        <v>19.100000000000001</v>
      </c>
      <c r="H370">
        <v>19.3</v>
      </c>
      <c r="I370" s="1">
        <v>4591</v>
      </c>
      <c r="J370" t="s">
        <v>222</v>
      </c>
      <c r="K370" t="s">
        <v>10</v>
      </c>
      <c r="M370">
        <v>1</v>
      </c>
      <c r="N370" s="11">
        <v>721</v>
      </c>
      <c r="O370" s="11">
        <v>8400</v>
      </c>
      <c r="P370" s="11">
        <v>66</v>
      </c>
      <c r="Q370">
        <v>348</v>
      </c>
      <c r="R370">
        <f t="shared" si="10"/>
        <v>370</v>
      </c>
      <c r="S370" s="5">
        <v>4591</v>
      </c>
      <c r="T370" s="5">
        <v>1</v>
      </c>
      <c r="U370" s="5" t="s">
        <v>9</v>
      </c>
      <c r="V370" s="4" t="s">
        <v>10</v>
      </c>
      <c r="W370" s="4">
        <v>1</v>
      </c>
      <c r="X370" s="5">
        <v>6</v>
      </c>
      <c r="Y370" s="4">
        <v>16</v>
      </c>
      <c r="Z370" s="4">
        <v>9.5</v>
      </c>
      <c r="AA370" s="4">
        <v>15.8</v>
      </c>
      <c r="AB370" s="5">
        <v>203.5</v>
      </c>
      <c r="AC370" s="5">
        <v>194</v>
      </c>
      <c r="AD370" s="4">
        <v>1.3</v>
      </c>
      <c r="AE370" s="7">
        <v>195</v>
      </c>
      <c r="AF370" s="4">
        <v>1.3</v>
      </c>
      <c r="AG370" s="4">
        <f t="shared" si="11"/>
        <v>-1.0625</v>
      </c>
      <c r="AI370">
        <v>8126</v>
      </c>
      <c r="AL370" s="16"/>
    </row>
    <row r="371" spans="1:38" x14ac:dyDescent="0.35">
      <c r="A371">
        <v>8127</v>
      </c>
      <c r="B371">
        <v>87.354438349999995</v>
      </c>
      <c r="C371">
        <v>185.36857219999999</v>
      </c>
      <c r="D371">
        <v>3.61E-2</v>
      </c>
      <c r="E371">
        <v>82.77</v>
      </c>
      <c r="F371">
        <v>7.41</v>
      </c>
      <c r="G371">
        <v>6.21</v>
      </c>
      <c r="H371">
        <v>3.03</v>
      </c>
      <c r="I371" s="1">
        <v>4590</v>
      </c>
      <c r="J371" t="s">
        <v>222</v>
      </c>
      <c r="K371" t="s">
        <v>10</v>
      </c>
      <c r="M371">
        <v>1</v>
      </c>
      <c r="N371" s="11">
        <v>721</v>
      </c>
      <c r="O371" s="11">
        <v>8400</v>
      </c>
      <c r="P371" s="11">
        <v>66</v>
      </c>
      <c r="Q371">
        <v>347</v>
      </c>
      <c r="R371">
        <f t="shared" si="10"/>
        <v>371</v>
      </c>
      <c r="S371" s="5">
        <v>4590</v>
      </c>
      <c r="T371" s="5">
        <v>1</v>
      </c>
      <c r="U371" s="5" t="s">
        <v>9</v>
      </c>
      <c r="V371" s="4" t="s">
        <v>10</v>
      </c>
      <c r="W371" s="4">
        <v>1</v>
      </c>
      <c r="X371" s="5">
        <v>6</v>
      </c>
      <c r="Y371" s="4">
        <v>16</v>
      </c>
      <c r="Z371" s="4">
        <v>8.1999999999999993</v>
      </c>
      <c r="AA371" s="4">
        <v>18.7</v>
      </c>
      <c r="AB371" s="5">
        <v>55.5</v>
      </c>
      <c r="AC371" s="5">
        <v>56</v>
      </c>
      <c r="AD371" s="4">
        <v>1.3</v>
      </c>
      <c r="AE371" s="7">
        <v>62</v>
      </c>
      <c r="AF371" s="4">
        <v>1.3</v>
      </c>
      <c r="AG371" s="4">
        <f t="shared" si="11"/>
        <v>0.8125</v>
      </c>
      <c r="AI371">
        <v>8127</v>
      </c>
      <c r="AL371" s="16"/>
    </row>
    <row r="372" spans="1:38" x14ac:dyDescent="0.35">
      <c r="A372">
        <v>8128</v>
      </c>
      <c r="B372">
        <v>82.219859630000002</v>
      </c>
      <c r="C372">
        <v>183.4854924</v>
      </c>
      <c r="D372">
        <v>1.2800000000000001E-2</v>
      </c>
      <c r="E372">
        <v>23.56</v>
      </c>
      <c r="F372">
        <v>3.85</v>
      </c>
      <c r="G372">
        <v>4.21</v>
      </c>
      <c r="H372">
        <v>3.86</v>
      </c>
      <c r="I372" s="1">
        <v>4595</v>
      </c>
      <c r="J372" t="s">
        <v>222</v>
      </c>
      <c r="K372" t="s">
        <v>10</v>
      </c>
      <c r="M372">
        <v>1</v>
      </c>
      <c r="N372" s="11">
        <v>721</v>
      </c>
      <c r="O372" s="11">
        <v>8400</v>
      </c>
      <c r="P372" s="11">
        <v>66</v>
      </c>
      <c r="Q372">
        <v>352</v>
      </c>
      <c r="R372">
        <f t="shared" si="10"/>
        <v>372</v>
      </c>
      <c r="S372" s="5">
        <v>4595</v>
      </c>
      <c r="T372" s="5">
        <v>1</v>
      </c>
      <c r="U372" s="5" t="s">
        <v>9</v>
      </c>
      <c r="V372" s="4" t="s">
        <v>10</v>
      </c>
      <c r="W372" s="4">
        <v>1</v>
      </c>
      <c r="X372" s="5">
        <v>6</v>
      </c>
      <c r="Y372" s="4">
        <v>16</v>
      </c>
      <c r="Z372" s="4">
        <v>2.7</v>
      </c>
      <c r="AA372" s="4">
        <v>16.600000000000001</v>
      </c>
      <c r="AB372" s="5">
        <v>36.5</v>
      </c>
      <c r="AC372" s="5">
        <v>37</v>
      </c>
      <c r="AD372" s="4">
        <v>1.3</v>
      </c>
      <c r="AE372" s="7">
        <v>39</v>
      </c>
      <c r="AF372" s="4">
        <v>1.3</v>
      </c>
      <c r="AG372" s="4">
        <f t="shared" si="11"/>
        <v>0.3125</v>
      </c>
      <c r="AI372">
        <v>8128</v>
      </c>
      <c r="AL372" s="16"/>
    </row>
    <row r="373" spans="1:38" x14ac:dyDescent="0.35">
      <c r="A373">
        <v>8140</v>
      </c>
      <c r="B373">
        <v>74.592581820000007</v>
      </c>
      <c r="C373">
        <v>161.4647277</v>
      </c>
      <c r="D373">
        <v>4.4499999999999998E-2</v>
      </c>
      <c r="E373">
        <v>78.180000000000007</v>
      </c>
      <c r="F373">
        <v>8.02</v>
      </c>
      <c r="G373">
        <v>5.71</v>
      </c>
      <c r="H373">
        <v>4.6900000000000004</v>
      </c>
      <c r="I373" s="1">
        <v>4506</v>
      </c>
      <c r="J373" t="s">
        <v>222</v>
      </c>
      <c r="K373" t="s">
        <v>10</v>
      </c>
      <c r="M373">
        <v>1</v>
      </c>
      <c r="N373" s="11">
        <v>721</v>
      </c>
      <c r="O373" s="11">
        <v>8400</v>
      </c>
      <c r="P373" s="11">
        <v>66</v>
      </c>
      <c r="Q373">
        <v>296</v>
      </c>
      <c r="R373">
        <f t="shared" si="10"/>
        <v>373</v>
      </c>
      <c r="S373" s="5">
        <v>4506</v>
      </c>
      <c r="T373" s="5">
        <v>1</v>
      </c>
      <c r="U373" s="5" t="s">
        <v>9</v>
      </c>
      <c r="V373" s="4" t="s">
        <v>10</v>
      </c>
      <c r="W373" s="4">
        <v>1</v>
      </c>
      <c r="X373" s="5">
        <v>6</v>
      </c>
      <c r="Y373" s="4">
        <v>14</v>
      </c>
      <c r="Z373" s="4">
        <v>17.100000000000001</v>
      </c>
      <c r="AA373" s="4">
        <v>14.1</v>
      </c>
      <c r="AB373" s="5">
        <v>61.5</v>
      </c>
      <c r="AC373" s="5">
        <v>61</v>
      </c>
      <c r="AD373" s="4">
        <v>1.3</v>
      </c>
      <c r="AE373" s="7">
        <v>62</v>
      </c>
      <c r="AF373" s="4">
        <v>1.3</v>
      </c>
      <c r="AG373" s="4">
        <f t="shared" si="11"/>
        <v>6.25E-2</v>
      </c>
      <c r="AI373">
        <v>8140</v>
      </c>
      <c r="AL373" s="16"/>
    </row>
    <row r="374" spans="1:38" x14ac:dyDescent="0.35">
      <c r="A374">
        <v>8142</v>
      </c>
      <c r="B374">
        <v>73.902851330000004</v>
      </c>
      <c r="C374">
        <v>160.4049483</v>
      </c>
      <c r="D374">
        <v>8.2600000000000007E-2</v>
      </c>
      <c r="E374">
        <v>136.82</v>
      </c>
      <c r="F374">
        <v>6.39</v>
      </c>
      <c r="G374">
        <v>8.7200000000000006</v>
      </c>
      <c r="H374">
        <v>7.85</v>
      </c>
      <c r="I374" s="1">
        <v>4501</v>
      </c>
      <c r="J374" t="s">
        <v>222</v>
      </c>
      <c r="K374" t="s">
        <v>10</v>
      </c>
      <c r="M374">
        <v>1</v>
      </c>
      <c r="N374" s="11">
        <v>721</v>
      </c>
      <c r="O374" s="11">
        <v>8400</v>
      </c>
      <c r="P374" s="11">
        <v>66</v>
      </c>
      <c r="Q374">
        <v>293</v>
      </c>
      <c r="R374">
        <f t="shared" si="10"/>
        <v>374</v>
      </c>
      <c r="S374" s="5">
        <v>4501</v>
      </c>
      <c r="T374" s="5">
        <v>1</v>
      </c>
      <c r="U374" s="5" t="s">
        <v>9</v>
      </c>
      <c r="V374" s="4" t="s">
        <v>10</v>
      </c>
      <c r="W374" s="4">
        <v>1</v>
      </c>
      <c r="X374" s="5">
        <v>6</v>
      </c>
      <c r="Y374" s="4">
        <v>14</v>
      </c>
      <c r="Z374" s="4">
        <v>15.4</v>
      </c>
      <c r="AA374" s="4">
        <v>12.4</v>
      </c>
      <c r="AB374" s="5">
        <v>76</v>
      </c>
      <c r="AC374" s="5">
        <v>76.5</v>
      </c>
      <c r="AD374" s="4">
        <v>1.3</v>
      </c>
      <c r="AE374" s="7">
        <v>81</v>
      </c>
      <c r="AF374" s="4">
        <v>1.3</v>
      </c>
      <c r="AG374" s="4">
        <f t="shared" si="11"/>
        <v>0.625</v>
      </c>
      <c r="AI374">
        <v>8142</v>
      </c>
      <c r="AL374" s="16"/>
    </row>
    <row r="375" spans="1:38" x14ac:dyDescent="0.35">
      <c r="A375">
        <v>8150</v>
      </c>
      <c r="B375">
        <v>87.786850580000007</v>
      </c>
      <c r="C375">
        <v>167.8910194</v>
      </c>
      <c r="D375">
        <v>4.7899999999999998E-2</v>
      </c>
      <c r="E375">
        <v>65.05</v>
      </c>
      <c r="F375">
        <v>9.69</v>
      </c>
      <c r="G375">
        <v>8.52</v>
      </c>
      <c r="H375">
        <v>8.51</v>
      </c>
      <c r="I375" s="1">
        <v>4577</v>
      </c>
      <c r="J375" t="s">
        <v>222</v>
      </c>
      <c r="K375" t="s">
        <v>10</v>
      </c>
      <c r="M375">
        <v>1</v>
      </c>
      <c r="N375" s="11">
        <v>721</v>
      </c>
      <c r="O375" s="11">
        <v>8400</v>
      </c>
      <c r="P375" s="11">
        <v>66</v>
      </c>
      <c r="Q375">
        <v>343</v>
      </c>
      <c r="R375">
        <f t="shared" si="10"/>
        <v>375</v>
      </c>
      <c r="S375" s="5">
        <v>4577</v>
      </c>
      <c r="T375" s="5">
        <v>1</v>
      </c>
      <c r="U375" s="5" t="s">
        <v>9</v>
      </c>
      <c r="V375" s="4" t="s">
        <v>10</v>
      </c>
      <c r="W375" s="4">
        <v>1</v>
      </c>
      <c r="X375" s="5">
        <v>6</v>
      </c>
      <c r="Y375" s="4">
        <v>16</v>
      </c>
      <c r="Z375" s="4">
        <v>7.7</v>
      </c>
      <c r="AA375" s="4">
        <v>0.6</v>
      </c>
      <c r="AB375" s="5">
        <v>69.5</v>
      </c>
      <c r="AC375" s="5">
        <v>71.5</v>
      </c>
      <c r="AD375" s="4">
        <v>1.3</v>
      </c>
      <c r="AE375" s="7">
        <v>78</v>
      </c>
      <c r="AF375" s="4">
        <v>1.3</v>
      </c>
      <c r="AG375" s="4">
        <f t="shared" si="11"/>
        <v>1.0625</v>
      </c>
      <c r="AI375">
        <v>8150</v>
      </c>
      <c r="AL375" s="16"/>
    </row>
    <row r="376" spans="1:38" x14ac:dyDescent="0.35">
      <c r="A376">
        <v>8164</v>
      </c>
      <c r="B376">
        <v>103.8511135</v>
      </c>
      <c r="C376">
        <v>146.99320689999999</v>
      </c>
      <c r="D376">
        <v>7.7700000000000005E-2</v>
      </c>
      <c r="E376">
        <v>69.19</v>
      </c>
      <c r="F376">
        <v>12.2</v>
      </c>
      <c r="G376">
        <v>8.8000000000000007</v>
      </c>
      <c r="H376">
        <v>3.63</v>
      </c>
      <c r="I376" s="1">
        <v>4231</v>
      </c>
      <c r="J376" t="s">
        <v>222</v>
      </c>
      <c r="K376" t="s">
        <v>10</v>
      </c>
      <c r="M376">
        <v>1</v>
      </c>
      <c r="N376" s="11">
        <v>721</v>
      </c>
      <c r="O376" s="11">
        <v>8400</v>
      </c>
      <c r="P376" s="11">
        <v>66</v>
      </c>
      <c r="Q376">
        <v>228</v>
      </c>
      <c r="R376">
        <f t="shared" si="10"/>
        <v>376</v>
      </c>
      <c r="S376" s="5">
        <v>4231</v>
      </c>
      <c r="T376" s="5">
        <v>1</v>
      </c>
      <c r="U376" s="5" t="s">
        <v>9</v>
      </c>
      <c r="V376" s="4" t="s">
        <v>10</v>
      </c>
      <c r="W376" s="4">
        <v>1</v>
      </c>
      <c r="X376" s="5">
        <v>6</v>
      </c>
      <c r="Y376" s="4">
        <v>6</v>
      </c>
      <c r="Z376" s="4">
        <v>22.1</v>
      </c>
      <c r="AA376" s="4">
        <v>17.899999999999999</v>
      </c>
      <c r="AB376" s="5">
        <v>82.5</v>
      </c>
      <c r="AC376" s="5">
        <v>83</v>
      </c>
      <c r="AD376" s="4">
        <v>1.3</v>
      </c>
      <c r="AE376" s="7">
        <v>84</v>
      </c>
      <c r="AF376" s="4">
        <v>1.3</v>
      </c>
      <c r="AG376" s="4">
        <f t="shared" si="11"/>
        <v>0.1875</v>
      </c>
      <c r="AI376">
        <v>8164</v>
      </c>
      <c r="AL376" s="16"/>
    </row>
    <row r="377" spans="1:38" x14ac:dyDescent="0.35">
      <c r="A377">
        <v>8167</v>
      </c>
      <c r="B377">
        <v>103.6608367</v>
      </c>
      <c r="C377">
        <v>148.45873510000001</v>
      </c>
      <c r="D377">
        <v>1.11E-2</v>
      </c>
      <c r="E377">
        <v>16.66</v>
      </c>
      <c r="F377">
        <v>5.76</v>
      </c>
      <c r="G377">
        <v>4.83</v>
      </c>
      <c r="H377">
        <v>4.7699999999999996</v>
      </c>
      <c r="I377" s="1">
        <v>4569</v>
      </c>
      <c r="J377" t="s">
        <v>222</v>
      </c>
      <c r="K377" t="s">
        <v>10</v>
      </c>
      <c r="M377">
        <v>1</v>
      </c>
      <c r="N377" s="11">
        <v>721</v>
      </c>
      <c r="O377" s="11">
        <v>8400</v>
      </c>
      <c r="P377" s="11">
        <v>66</v>
      </c>
      <c r="Q377">
        <v>335</v>
      </c>
      <c r="R377">
        <f t="shared" si="10"/>
        <v>377</v>
      </c>
      <c r="S377" s="5">
        <v>4569</v>
      </c>
      <c r="T377" s="5">
        <v>1</v>
      </c>
      <c r="U377" s="5" t="s">
        <v>9</v>
      </c>
      <c r="V377" s="4" t="s">
        <v>10</v>
      </c>
      <c r="W377" s="4">
        <v>1</v>
      </c>
      <c r="X377" s="5">
        <v>6</v>
      </c>
      <c r="Y377" s="4">
        <v>15</v>
      </c>
      <c r="Z377" s="4">
        <v>23.2</v>
      </c>
      <c r="AA377" s="4">
        <v>0.5</v>
      </c>
      <c r="AB377" s="5">
        <v>42</v>
      </c>
      <c r="AC377" s="5">
        <v>41.5</v>
      </c>
      <c r="AD377" s="4">
        <v>1.4</v>
      </c>
      <c r="AE377" s="7">
        <v>42</v>
      </c>
      <c r="AF377" s="4">
        <v>1.4</v>
      </c>
      <c r="AG377" s="4">
        <f t="shared" si="11"/>
        <v>0</v>
      </c>
      <c r="AI377">
        <v>8167</v>
      </c>
      <c r="AL377" s="16"/>
    </row>
    <row r="378" spans="1:38" x14ac:dyDescent="0.35">
      <c r="A378">
        <v>8168</v>
      </c>
      <c r="B378">
        <v>103.8363916</v>
      </c>
      <c r="C378">
        <v>150.14417180000001</v>
      </c>
      <c r="D378">
        <v>1.2500000000000001E-2</v>
      </c>
      <c r="E378">
        <v>19.86</v>
      </c>
      <c r="F378">
        <v>5.81</v>
      </c>
      <c r="G378">
        <v>4.84</v>
      </c>
      <c r="H378">
        <v>3.76</v>
      </c>
      <c r="I378" s="1">
        <v>4566</v>
      </c>
      <c r="J378" t="s">
        <v>222</v>
      </c>
      <c r="K378" t="s">
        <v>10</v>
      </c>
      <c r="M378">
        <v>1</v>
      </c>
      <c r="N378" s="11">
        <v>721</v>
      </c>
      <c r="O378" s="11">
        <v>8400</v>
      </c>
      <c r="P378" s="11">
        <v>66</v>
      </c>
      <c r="Q378">
        <v>332</v>
      </c>
      <c r="R378">
        <f t="shared" si="10"/>
        <v>378</v>
      </c>
      <c r="S378" s="5">
        <v>4566</v>
      </c>
      <c r="T378" s="5">
        <v>1</v>
      </c>
      <c r="U378" s="5" t="s">
        <v>9</v>
      </c>
      <c r="V378" s="4" t="s">
        <v>10</v>
      </c>
      <c r="W378" s="4">
        <v>1</v>
      </c>
      <c r="X378" s="5">
        <v>6</v>
      </c>
      <c r="Y378" s="4">
        <v>15</v>
      </c>
      <c r="Z378" s="4">
        <v>23.4</v>
      </c>
      <c r="AA378" s="4">
        <v>2</v>
      </c>
      <c r="AB378" s="5">
        <v>35</v>
      </c>
      <c r="AC378" s="5">
        <v>35</v>
      </c>
      <c r="AD378" s="4">
        <v>1.3</v>
      </c>
      <c r="AE378" s="7">
        <v>38</v>
      </c>
      <c r="AF378" s="4">
        <v>1.3</v>
      </c>
      <c r="AG378" s="4">
        <f t="shared" si="11"/>
        <v>0.375</v>
      </c>
      <c r="AI378">
        <v>8168</v>
      </c>
      <c r="AL378" s="16"/>
    </row>
    <row r="379" spans="1:38" x14ac:dyDescent="0.35">
      <c r="A379">
        <v>8171</v>
      </c>
      <c r="B379">
        <v>103.08812690000001</v>
      </c>
      <c r="C379">
        <v>152.77446739999999</v>
      </c>
      <c r="D379">
        <v>1.7899999999999999E-2</v>
      </c>
      <c r="E379">
        <v>8.42</v>
      </c>
      <c r="F379">
        <v>8.32</v>
      </c>
      <c r="G379">
        <v>6.39</v>
      </c>
      <c r="H379">
        <v>6.34</v>
      </c>
      <c r="I379" s="1">
        <v>4562</v>
      </c>
      <c r="J379" t="s">
        <v>223</v>
      </c>
      <c r="K379" t="s">
        <v>10</v>
      </c>
      <c r="M379">
        <v>1</v>
      </c>
      <c r="N379" s="11">
        <v>721</v>
      </c>
      <c r="O379" s="11">
        <v>8400</v>
      </c>
      <c r="P379" s="11">
        <v>66</v>
      </c>
      <c r="Q379">
        <v>328</v>
      </c>
      <c r="R379">
        <f t="shared" si="10"/>
        <v>379</v>
      </c>
      <c r="S379" s="5">
        <v>4562</v>
      </c>
      <c r="T379" s="5">
        <v>1</v>
      </c>
      <c r="U379" s="5" t="s">
        <v>9</v>
      </c>
      <c r="V379" s="4" t="s">
        <v>10</v>
      </c>
      <c r="W379" s="4">
        <v>1</v>
      </c>
      <c r="X379" s="5">
        <v>6</v>
      </c>
      <c r="Y379" s="4">
        <v>15</v>
      </c>
      <c r="Z379" s="4">
        <v>22.5</v>
      </c>
      <c r="AA379" s="4">
        <v>4</v>
      </c>
      <c r="AB379" s="5">
        <v>68</v>
      </c>
      <c r="AC379" s="5">
        <v>0</v>
      </c>
      <c r="AD379" s="4">
        <v>1.3</v>
      </c>
      <c r="AG379" s="4">
        <f t="shared" si="11"/>
        <v>-8.5</v>
      </c>
      <c r="AI379">
        <v>8171</v>
      </c>
      <c r="AL379" s="16"/>
    </row>
    <row r="380" spans="1:38" x14ac:dyDescent="0.35">
      <c r="A380">
        <v>8174</v>
      </c>
      <c r="B380">
        <v>109.7805979</v>
      </c>
      <c r="C380">
        <v>160.70498219999999</v>
      </c>
      <c r="D380">
        <v>4.5499999999999999E-2</v>
      </c>
      <c r="E380">
        <v>92.66</v>
      </c>
      <c r="F380">
        <v>4.6399999999999997</v>
      </c>
      <c r="G380">
        <v>6.63</v>
      </c>
      <c r="H380">
        <v>6.26</v>
      </c>
      <c r="I380" s="1">
        <v>3662</v>
      </c>
      <c r="J380" t="s">
        <v>222</v>
      </c>
      <c r="K380" t="s">
        <v>10</v>
      </c>
      <c r="M380">
        <v>1</v>
      </c>
      <c r="N380" s="11">
        <v>721</v>
      </c>
      <c r="O380" s="11">
        <v>8400</v>
      </c>
      <c r="P380" s="11">
        <v>66</v>
      </c>
      <c r="Q380">
        <v>91</v>
      </c>
      <c r="R380">
        <f t="shared" si="10"/>
        <v>380</v>
      </c>
      <c r="S380" s="5">
        <v>3662</v>
      </c>
      <c r="T380" s="5">
        <v>1</v>
      </c>
      <c r="U380" s="5" t="s">
        <v>9</v>
      </c>
      <c r="V380" s="4" t="s">
        <v>10</v>
      </c>
      <c r="W380" s="4">
        <v>1</v>
      </c>
      <c r="X380" s="5">
        <v>5</v>
      </c>
      <c r="Y380" s="4">
        <v>11</v>
      </c>
      <c r="Z380" s="4">
        <v>5.4</v>
      </c>
      <c r="AA380" s="4">
        <v>12.1</v>
      </c>
      <c r="AB380" s="5">
        <v>59</v>
      </c>
      <c r="AC380" s="5">
        <v>60</v>
      </c>
      <c r="AD380" s="4">
        <v>1.3</v>
      </c>
      <c r="AE380" s="7">
        <v>61</v>
      </c>
      <c r="AF380" s="7">
        <v>1.3</v>
      </c>
      <c r="AG380" s="4">
        <f t="shared" si="11"/>
        <v>0.25</v>
      </c>
      <c r="AI380">
        <v>8174</v>
      </c>
      <c r="AL380" s="16"/>
    </row>
    <row r="381" spans="1:38" x14ac:dyDescent="0.35">
      <c r="A381">
        <v>8179</v>
      </c>
      <c r="B381">
        <v>134.8699938</v>
      </c>
      <c r="C381">
        <v>168.32690030000001</v>
      </c>
      <c r="D381">
        <v>7.5700000000000003E-3</v>
      </c>
      <c r="E381">
        <v>10.72</v>
      </c>
      <c r="F381">
        <v>2.86</v>
      </c>
      <c r="G381">
        <v>3.87</v>
      </c>
      <c r="H381">
        <v>2.4900000000000002</v>
      </c>
      <c r="I381" s="1">
        <v>3856</v>
      </c>
      <c r="J381" t="s">
        <v>222</v>
      </c>
      <c r="K381" t="s">
        <v>10</v>
      </c>
      <c r="M381">
        <v>1</v>
      </c>
      <c r="N381" s="11">
        <v>721</v>
      </c>
      <c r="O381" s="11">
        <v>8400</v>
      </c>
      <c r="P381" s="11">
        <v>66</v>
      </c>
      <c r="Q381">
        <v>131</v>
      </c>
      <c r="R381">
        <f t="shared" si="10"/>
        <v>381</v>
      </c>
      <c r="S381" s="5">
        <v>3856</v>
      </c>
      <c r="T381" s="5">
        <v>1</v>
      </c>
      <c r="U381" s="5" t="s">
        <v>9</v>
      </c>
      <c r="V381" s="4" t="s">
        <v>10</v>
      </c>
      <c r="W381" s="4">
        <v>1</v>
      </c>
      <c r="X381" s="5">
        <v>5</v>
      </c>
      <c r="Y381" s="4">
        <v>19</v>
      </c>
      <c r="Z381" s="4">
        <v>16.7</v>
      </c>
      <c r="AA381" s="4">
        <v>1.5</v>
      </c>
      <c r="AB381" s="5">
        <v>29</v>
      </c>
      <c r="AC381" s="5">
        <v>30</v>
      </c>
      <c r="AD381" s="4">
        <v>1.3</v>
      </c>
      <c r="AE381" s="7">
        <v>29</v>
      </c>
      <c r="AF381" s="4">
        <v>1.3</v>
      </c>
      <c r="AG381" s="4">
        <f t="shared" si="11"/>
        <v>0</v>
      </c>
      <c r="AI381">
        <v>8179</v>
      </c>
      <c r="AL381" s="16"/>
    </row>
    <row r="382" spans="1:38" x14ac:dyDescent="0.35">
      <c r="A382">
        <v>8180</v>
      </c>
      <c r="B382">
        <v>133.3451062</v>
      </c>
      <c r="C382">
        <v>167.48869189999999</v>
      </c>
      <c r="D382">
        <v>3.3300000000000003E-2</v>
      </c>
      <c r="E382">
        <v>46.91</v>
      </c>
      <c r="F382">
        <v>6.63</v>
      </c>
      <c r="G382">
        <v>6.1</v>
      </c>
      <c r="H382">
        <v>6.01</v>
      </c>
      <c r="I382" s="1">
        <v>3857</v>
      </c>
      <c r="J382" t="s">
        <v>222</v>
      </c>
      <c r="K382" t="s">
        <v>10</v>
      </c>
      <c r="M382">
        <v>1</v>
      </c>
      <c r="N382" s="11">
        <v>721</v>
      </c>
      <c r="O382" s="11">
        <v>8400</v>
      </c>
      <c r="P382" s="11">
        <v>66</v>
      </c>
      <c r="Q382">
        <v>132</v>
      </c>
      <c r="R382">
        <f t="shared" si="10"/>
        <v>382</v>
      </c>
      <c r="S382" s="5">
        <v>3857</v>
      </c>
      <c r="T382" s="5">
        <v>1</v>
      </c>
      <c r="U382" s="5" t="s">
        <v>9</v>
      </c>
      <c r="V382" s="4" t="s">
        <v>10</v>
      </c>
      <c r="W382" s="4">
        <v>1</v>
      </c>
      <c r="X382" s="5">
        <v>5</v>
      </c>
      <c r="Y382" s="4">
        <v>19</v>
      </c>
      <c r="Z382" s="4">
        <v>15.5</v>
      </c>
      <c r="AA382" s="4">
        <v>1</v>
      </c>
      <c r="AB382" s="5">
        <v>55</v>
      </c>
      <c r="AC382" s="5">
        <v>54</v>
      </c>
      <c r="AD382" s="4">
        <v>1.3</v>
      </c>
      <c r="AE382" s="7">
        <v>54</v>
      </c>
      <c r="AF382" s="4">
        <v>1.3</v>
      </c>
      <c r="AG382" s="4">
        <f t="shared" si="11"/>
        <v>-0.125</v>
      </c>
      <c r="AI382">
        <v>8180</v>
      </c>
      <c r="AL382" s="16"/>
    </row>
    <row r="383" spans="1:38" x14ac:dyDescent="0.35">
      <c r="A383">
        <v>8182</v>
      </c>
      <c r="B383">
        <v>129.3191655</v>
      </c>
      <c r="C383">
        <v>174.099268</v>
      </c>
      <c r="D383">
        <v>3.5200000000000002E-2</v>
      </c>
      <c r="E383">
        <v>68.19</v>
      </c>
      <c r="F383">
        <v>8.41</v>
      </c>
      <c r="G383">
        <v>5.99</v>
      </c>
      <c r="H383">
        <v>11.3</v>
      </c>
      <c r="I383" s="1">
        <v>3877</v>
      </c>
      <c r="J383" t="s">
        <v>222</v>
      </c>
      <c r="K383" t="s">
        <v>10</v>
      </c>
      <c r="M383">
        <v>1</v>
      </c>
      <c r="N383" s="11">
        <v>721</v>
      </c>
      <c r="O383" s="11">
        <v>8400</v>
      </c>
      <c r="P383" s="11">
        <v>66</v>
      </c>
      <c r="Q383">
        <v>142</v>
      </c>
      <c r="R383">
        <f t="shared" si="10"/>
        <v>383</v>
      </c>
      <c r="S383" s="5">
        <v>3877</v>
      </c>
      <c r="T383" s="5">
        <v>1</v>
      </c>
      <c r="U383" s="5" t="s">
        <v>9</v>
      </c>
      <c r="V383" s="4" t="s">
        <v>10</v>
      </c>
      <c r="W383" s="4">
        <v>1</v>
      </c>
      <c r="X383" s="5">
        <v>5</v>
      </c>
      <c r="Y383" s="4">
        <v>19</v>
      </c>
      <c r="Z383" s="4">
        <v>10.4</v>
      </c>
      <c r="AA383" s="4">
        <v>7.6</v>
      </c>
      <c r="AB383" s="5">
        <v>60</v>
      </c>
      <c r="AC383" s="5">
        <v>60</v>
      </c>
      <c r="AD383" s="4">
        <v>1.3</v>
      </c>
      <c r="AE383" s="7">
        <v>61</v>
      </c>
      <c r="AF383" s="4">
        <v>1.3</v>
      </c>
      <c r="AG383" s="4">
        <f t="shared" si="11"/>
        <v>0.125</v>
      </c>
      <c r="AI383">
        <v>8182</v>
      </c>
      <c r="AL383" s="16"/>
    </row>
    <row r="384" spans="1:38" x14ac:dyDescent="0.35">
      <c r="A384">
        <v>8190</v>
      </c>
      <c r="B384">
        <v>131.16863520000001</v>
      </c>
      <c r="C384">
        <v>166.16040140000001</v>
      </c>
      <c r="D384">
        <v>0.19900000000000001</v>
      </c>
      <c r="E384">
        <v>130.33000000000001</v>
      </c>
      <c r="F384">
        <v>13.3</v>
      </c>
      <c r="G384">
        <v>15.2</v>
      </c>
      <c r="H384">
        <v>14.6</v>
      </c>
      <c r="I384" s="1">
        <v>3860</v>
      </c>
      <c r="J384" t="s">
        <v>222</v>
      </c>
      <c r="K384" t="s">
        <v>10</v>
      </c>
      <c r="M384">
        <v>1</v>
      </c>
      <c r="N384" s="11">
        <v>721</v>
      </c>
      <c r="O384" s="11">
        <v>8400</v>
      </c>
      <c r="P384" s="11">
        <v>66</v>
      </c>
      <c r="Q384">
        <v>133</v>
      </c>
      <c r="R384">
        <f t="shared" si="10"/>
        <v>384</v>
      </c>
      <c r="S384" s="5">
        <v>3860</v>
      </c>
      <c r="T384" s="5">
        <v>1</v>
      </c>
      <c r="U384" s="5" t="s">
        <v>9</v>
      </c>
      <c r="V384" s="4" t="s">
        <v>10</v>
      </c>
      <c r="W384" s="4">
        <v>1</v>
      </c>
      <c r="X384" s="5">
        <v>5</v>
      </c>
      <c r="Y384" s="4">
        <v>19</v>
      </c>
      <c r="Z384" s="4">
        <v>13.4</v>
      </c>
      <c r="AA384" s="4">
        <v>0.1</v>
      </c>
      <c r="AB384" s="5">
        <v>146</v>
      </c>
      <c r="AC384" s="5">
        <v>146.5</v>
      </c>
      <c r="AD384" s="4">
        <v>1.3</v>
      </c>
      <c r="AE384" s="7">
        <v>148</v>
      </c>
      <c r="AF384" s="4">
        <v>1.3</v>
      </c>
      <c r="AG384" s="4">
        <f t="shared" si="11"/>
        <v>0.25</v>
      </c>
      <c r="AI384">
        <v>8190</v>
      </c>
      <c r="AL384" s="16"/>
    </row>
    <row r="385" spans="1:38" x14ac:dyDescent="0.35">
      <c r="A385">
        <v>8198</v>
      </c>
      <c r="B385">
        <v>117.758287</v>
      </c>
      <c r="C385">
        <v>152.37429499999999</v>
      </c>
      <c r="D385">
        <v>1.042</v>
      </c>
      <c r="E385">
        <v>356.41</v>
      </c>
      <c r="F385">
        <v>22.7</v>
      </c>
      <c r="G385">
        <v>27.2</v>
      </c>
      <c r="H385">
        <v>27.3</v>
      </c>
      <c r="I385" s="1">
        <v>3653</v>
      </c>
      <c r="J385" t="s">
        <v>222</v>
      </c>
      <c r="K385" t="s">
        <v>10</v>
      </c>
      <c r="M385">
        <v>1</v>
      </c>
      <c r="N385" s="11">
        <v>721</v>
      </c>
      <c r="O385" s="11">
        <v>8400</v>
      </c>
      <c r="P385" s="11">
        <v>66</v>
      </c>
      <c r="Q385">
        <v>86</v>
      </c>
      <c r="R385">
        <f t="shared" si="10"/>
        <v>385</v>
      </c>
      <c r="S385" s="5">
        <v>3653</v>
      </c>
      <c r="T385" s="5">
        <v>1</v>
      </c>
      <c r="U385" s="5" t="s">
        <v>9</v>
      </c>
      <c r="V385" s="4" t="s">
        <v>10</v>
      </c>
      <c r="W385" s="4">
        <v>1</v>
      </c>
      <c r="X385" s="5">
        <v>5</v>
      </c>
      <c r="Y385" s="4">
        <v>11</v>
      </c>
      <c r="Z385" s="4">
        <v>12.5</v>
      </c>
      <c r="AA385" s="4">
        <v>4.2</v>
      </c>
      <c r="AB385" s="5">
        <v>257</v>
      </c>
      <c r="AC385" s="5">
        <v>259.5</v>
      </c>
      <c r="AD385" s="4">
        <v>1.3</v>
      </c>
      <c r="AE385" s="7">
        <v>277</v>
      </c>
      <c r="AF385" s="7">
        <v>1.3</v>
      </c>
      <c r="AG385" s="4">
        <f t="shared" si="11"/>
        <v>2.5</v>
      </c>
      <c r="AI385">
        <v>8198</v>
      </c>
      <c r="AL385" s="16"/>
    </row>
    <row r="386" spans="1:38" x14ac:dyDescent="0.35">
      <c r="A386">
        <v>8201</v>
      </c>
      <c r="B386">
        <v>131.43431630000001</v>
      </c>
      <c r="C386">
        <v>153.68317519999999</v>
      </c>
      <c r="D386">
        <v>0.16</v>
      </c>
      <c r="E386">
        <v>192.57</v>
      </c>
      <c r="F386">
        <v>11.8</v>
      </c>
      <c r="G386">
        <v>9.9700000000000006</v>
      </c>
      <c r="H386">
        <v>9.65</v>
      </c>
      <c r="I386" s="1">
        <v>3718</v>
      </c>
      <c r="J386" t="s">
        <v>222</v>
      </c>
      <c r="K386" t="s">
        <v>10</v>
      </c>
      <c r="M386">
        <v>1</v>
      </c>
      <c r="N386" s="11">
        <v>721</v>
      </c>
      <c r="O386" s="11">
        <v>8400</v>
      </c>
      <c r="P386" s="11">
        <v>66</v>
      </c>
      <c r="Q386">
        <v>126</v>
      </c>
      <c r="R386">
        <f t="shared" ref="R386:R449" si="12">MATCH(S386,I:I,0)</f>
        <v>386</v>
      </c>
      <c r="S386" s="5">
        <v>3718</v>
      </c>
      <c r="T386" s="5">
        <v>1</v>
      </c>
      <c r="U386" s="5" t="s">
        <v>9</v>
      </c>
      <c r="V386" s="4" t="s">
        <v>10</v>
      </c>
      <c r="W386" s="4">
        <v>1</v>
      </c>
      <c r="X386" s="5">
        <v>5</v>
      </c>
      <c r="Y386" s="4">
        <v>12</v>
      </c>
      <c r="Z386" s="4">
        <v>13.2</v>
      </c>
      <c r="AA386" s="4">
        <v>5.9</v>
      </c>
      <c r="AB386" s="5">
        <v>102</v>
      </c>
      <c r="AC386" s="5">
        <v>105</v>
      </c>
      <c r="AD386" s="4">
        <v>1.3</v>
      </c>
      <c r="AE386" s="7">
        <v>105</v>
      </c>
      <c r="AF386" s="7">
        <v>1.3</v>
      </c>
      <c r="AG386" s="4">
        <f t="shared" ref="AG386:AG449" si="13">(AE386-AB386)/8</f>
        <v>0.375</v>
      </c>
      <c r="AI386">
        <v>8201</v>
      </c>
      <c r="AL386" s="16"/>
    </row>
    <row r="387" spans="1:38" x14ac:dyDescent="0.35">
      <c r="A387">
        <v>8203</v>
      </c>
      <c r="B387">
        <v>139.87582829999999</v>
      </c>
      <c r="C387">
        <v>145.36194019999999</v>
      </c>
      <c r="D387">
        <v>1.7299999999999999E-2</v>
      </c>
      <c r="E387">
        <v>26.92</v>
      </c>
      <c r="F387">
        <v>8.07</v>
      </c>
      <c r="G387">
        <v>5.64</v>
      </c>
      <c r="H387">
        <v>4.57</v>
      </c>
      <c r="I387" s="1">
        <v>3581</v>
      </c>
      <c r="J387" t="s">
        <v>222</v>
      </c>
      <c r="K387" t="s">
        <v>10</v>
      </c>
      <c r="M387">
        <v>1</v>
      </c>
      <c r="N387" s="11">
        <v>721</v>
      </c>
      <c r="O387" s="11">
        <v>8400</v>
      </c>
      <c r="P387" s="11">
        <v>66</v>
      </c>
      <c r="Q387">
        <v>41</v>
      </c>
      <c r="R387">
        <f t="shared" si="12"/>
        <v>387</v>
      </c>
      <c r="S387" s="5">
        <v>3581</v>
      </c>
      <c r="T387" s="5">
        <v>1</v>
      </c>
      <c r="U387" s="5" t="s">
        <v>9</v>
      </c>
      <c r="V387" s="4" t="s">
        <v>10</v>
      </c>
      <c r="W387" s="4">
        <v>1</v>
      </c>
      <c r="X387" s="5">
        <v>5</v>
      </c>
      <c r="Y387" s="4">
        <v>9</v>
      </c>
      <c r="Z387" s="4">
        <v>20.399999999999999</v>
      </c>
      <c r="AA387" s="4">
        <v>17.5</v>
      </c>
      <c r="AB387" s="5">
        <v>52.5</v>
      </c>
      <c r="AC387" s="5">
        <v>52.5</v>
      </c>
      <c r="AD387" s="4">
        <v>1.3</v>
      </c>
      <c r="AE387" s="7">
        <v>54</v>
      </c>
      <c r="AF387" s="4">
        <v>1.3</v>
      </c>
      <c r="AG387" s="4">
        <f t="shared" si="13"/>
        <v>0.1875</v>
      </c>
      <c r="AI387">
        <v>8203</v>
      </c>
      <c r="AL387" s="16"/>
    </row>
    <row r="388" spans="1:38" x14ac:dyDescent="0.35">
      <c r="A388">
        <v>8219</v>
      </c>
      <c r="B388">
        <v>132.25237490000001</v>
      </c>
      <c r="C388">
        <v>142.56432359999999</v>
      </c>
      <c r="D388">
        <v>0.69399999999999995</v>
      </c>
      <c r="E388">
        <v>460.46</v>
      </c>
      <c r="F388">
        <v>20.5</v>
      </c>
      <c r="G388">
        <v>19.8</v>
      </c>
      <c r="H388">
        <v>19.2</v>
      </c>
      <c r="I388" s="1">
        <v>3606</v>
      </c>
      <c r="J388" t="s">
        <v>222</v>
      </c>
      <c r="K388" t="s">
        <v>10</v>
      </c>
      <c r="M388">
        <v>1</v>
      </c>
      <c r="N388" s="11">
        <v>721</v>
      </c>
      <c r="O388" s="11">
        <v>8400</v>
      </c>
      <c r="P388" s="11">
        <v>66</v>
      </c>
      <c r="Q388">
        <v>53</v>
      </c>
      <c r="R388">
        <f t="shared" si="12"/>
        <v>388</v>
      </c>
      <c r="S388" s="5">
        <v>3606</v>
      </c>
      <c r="T388" s="5">
        <v>1</v>
      </c>
      <c r="U388" s="5" t="s">
        <v>9</v>
      </c>
      <c r="V388" s="4" t="s">
        <v>10</v>
      </c>
      <c r="W388" s="4">
        <v>1</v>
      </c>
      <c r="X388" s="5">
        <v>5</v>
      </c>
      <c r="Y388" s="4">
        <v>9</v>
      </c>
      <c r="Z388" s="4">
        <v>14.7</v>
      </c>
      <c r="AA388" s="4">
        <v>15.4</v>
      </c>
      <c r="AB388" s="5">
        <v>204</v>
      </c>
      <c r="AC388" s="5">
        <v>204</v>
      </c>
      <c r="AD388" s="4">
        <v>1.3</v>
      </c>
      <c r="AE388" s="7">
        <v>205</v>
      </c>
      <c r="AF388" s="4">
        <v>1.3</v>
      </c>
      <c r="AG388" s="4">
        <f t="shared" si="13"/>
        <v>0.125</v>
      </c>
      <c r="AI388">
        <v>8219</v>
      </c>
      <c r="AL388" s="16"/>
    </row>
    <row r="389" spans="1:38" x14ac:dyDescent="0.35">
      <c r="A389">
        <v>8223</v>
      </c>
      <c r="B389">
        <v>104.928825</v>
      </c>
      <c r="C389">
        <v>146.34017</v>
      </c>
      <c r="D389">
        <v>1.3100000000000001E-2</v>
      </c>
      <c r="E389">
        <v>16.66</v>
      </c>
      <c r="F389">
        <v>5.84</v>
      </c>
      <c r="G389">
        <v>5.36</v>
      </c>
      <c r="H389">
        <v>4.1500000000000004</v>
      </c>
      <c r="I389" s="1">
        <v>3634</v>
      </c>
      <c r="J389" t="s">
        <v>222</v>
      </c>
      <c r="K389" t="s">
        <v>10</v>
      </c>
      <c r="M389">
        <v>1</v>
      </c>
      <c r="N389" s="11">
        <v>721</v>
      </c>
      <c r="O389" s="11">
        <v>8400</v>
      </c>
      <c r="P389" s="11">
        <v>66</v>
      </c>
      <c r="Q389">
        <v>72</v>
      </c>
      <c r="R389">
        <f t="shared" si="12"/>
        <v>389</v>
      </c>
      <c r="S389" s="5">
        <v>3634</v>
      </c>
      <c r="T389" s="5">
        <v>1</v>
      </c>
      <c r="U389" s="5" t="s">
        <v>9</v>
      </c>
      <c r="V389" s="4" t="s">
        <v>10</v>
      </c>
      <c r="W389" s="4">
        <v>1</v>
      </c>
      <c r="X389" s="5">
        <v>5</v>
      </c>
      <c r="Y389" s="4">
        <v>10</v>
      </c>
      <c r="Z389" s="4">
        <v>3.1</v>
      </c>
      <c r="AA389" s="4">
        <v>18.7</v>
      </c>
      <c r="AB389" s="5">
        <v>70</v>
      </c>
      <c r="AC389" s="5">
        <v>70</v>
      </c>
      <c r="AD389" s="4">
        <v>2.5</v>
      </c>
      <c r="AE389" s="7">
        <v>71</v>
      </c>
      <c r="AF389" s="7">
        <v>2.5</v>
      </c>
      <c r="AG389" s="4">
        <f t="shared" si="13"/>
        <v>0.125</v>
      </c>
      <c r="AI389">
        <v>8223</v>
      </c>
      <c r="AL389" s="16"/>
    </row>
    <row r="390" spans="1:38" x14ac:dyDescent="0.35">
      <c r="A390">
        <v>8500</v>
      </c>
      <c r="B390">
        <v>75.793481220000004</v>
      </c>
      <c r="C390">
        <v>191.7097038</v>
      </c>
      <c r="D390">
        <v>0.36</v>
      </c>
      <c r="E390">
        <v>208.86</v>
      </c>
      <c r="F390">
        <v>17.3</v>
      </c>
      <c r="G390">
        <v>18.399999999999999</v>
      </c>
      <c r="H390">
        <v>15.2</v>
      </c>
      <c r="I390" s="1">
        <v>4935</v>
      </c>
      <c r="J390" t="s">
        <v>222</v>
      </c>
      <c r="K390" t="s">
        <v>10</v>
      </c>
      <c r="M390">
        <v>1</v>
      </c>
      <c r="N390" s="11">
        <v>721</v>
      </c>
      <c r="O390" s="11">
        <v>8400</v>
      </c>
      <c r="P390" s="11">
        <v>66</v>
      </c>
      <c r="Q390">
        <v>419</v>
      </c>
      <c r="R390">
        <f t="shared" si="12"/>
        <v>390</v>
      </c>
      <c r="S390" s="5">
        <v>4935</v>
      </c>
      <c r="T390" s="5">
        <v>1</v>
      </c>
      <c r="U390" s="5" t="s">
        <v>9</v>
      </c>
      <c r="V390" s="4" t="s">
        <v>10</v>
      </c>
      <c r="W390" s="4">
        <v>1</v>
      </c>
      <c r="X390" s="5">
        <v>6</v>
      </c>
      <c r="Y390" s="4">
        <v>24</v>
      </c>
      <c r="Z390" s="4">
        <v>16.600000000000001</v>
      </c>
      <c r="AA390" s="4">
        <v>6.6</v>
      </c>
      <c r="AB390" s="5">
        <v>177</v>
      </c>
      <c r="AC390" s="5">
        <v>177</v>
      </c>
      <c r="AD390" s="4">
        <v>1.3</v>
      </c>
      <c r="AE390" s="7">
        <v>181</v>
      </c>
      <c r="AF390" s="7">
        <v>1.3</v>
      </c>
      <c r="AG390" s="4">
        <f t="shared" si="13"/>
        <v>0.5</v>
      </c>
      <c r="AI390">
        <v>8500</v>
      </c>
      <c r="AL390" s="16"/>
    </row>
    <row r="391" spans="1:38" x14ac:dyDescent="0.35">
      <c r="A391">
        <v>9100</v>
      </c>
      <c r="B391">
        <v>56.48606049</v>
      </c>
      <c r="C391">
        <v>198.47489179999999</v>
      </c>
      <c r="D391">
        <v>1.43E-2</v>
      </c>
      <c r="E391">
        <v>5.09</v>
      </c>
      <c r="F391">
        <v>4.59</v>
      </c>
      <c r="G391">
        <v>7.12</v>
      </c>
      <c r="H391">
        <v>7.02</v>
      </c>
      <c r="I391" s="1">
        <v>4871</v>
      </c>
      <c r="J391" t="s">
        <v>223</v>
      </c>
      <c r="K391" t="s">
        <v>10</v>
      </c>
      <c r="L391" t="s">
        <v>11</v>
      </c>
      <c r="M391">
        <v>1</v>
      </c>
      <c r="N391" s="11">
        <v>721</v>
      </c>
      <c r="O391" s="11">
        <v>8400</v>
      </c>
      <c r="P391" s="11">
        <v>66</v>
      </c>
      <c r="Q391">
        <v>412</v>
      </c>
      <c r="R391">
        <f t="shared" si="12"/>
        <v>391</v>
      </c>
      <c r="S391" s="5">
        <v>4871</v>
      </c>
      <c r="T391" s="5">
        <v>1</v>
      </c>
      <c r="U391" s="5" t="s">
        <v>9</v>
      </c>
      <c r="V391" s="4" t="s">
        <v>10</v>
      </c>
      <c r="W391" s="4">
        <v>1</v>
      </c>
      <c r="X391" s="5">
        <v>6</v>
      </c>
      <c r="Y391" s="4">
        <v>23</v>
      </c>
      <c r="Z391" s="4">
        <v>16</v>
      </c>
      <c r="AA391" s="4">
        <v>11</v>
      </c>
      <c r="AB391" s="5">
        <v>70.5</v>
      </c>
      <c r="AC391" s="5">
        <v>68.5</v>
      </c>
      <c r="AD391" s="4">
        <v>1.3</v>
      </c>
      <c r="AG391" s="4">
        <f t="shared" si="13"/>
        <v>-8.8125</v>
      </c>
      <c r="AI391">
        <v>9100</v>
      </c>
      <c r="AL391" s="16"/>
    </row>
    <row r="392" spans="1:38" x14ac:dyDescent="0.35">
      <c r="A392" t="s">
        <v>157</v>
      </c>
      <c r="B392">
        <v>110.5179126</v>
      </c>
      <c r="C392">
        <v>112.79754149999999</v>
      </c>
      <c r="D392">
        <v>0.81100000000000005</v>
      </c>
      <c r="E392">
        <v>283.98</v>
      </c>
      <c r="F392">
        <v>21.3</v>
      </c>
      <c r="G392">
        <v>21.7</v>
      </c>
      <c r="H392">
        <v>23.8</v>
      </c>
      <c r="I392" s="1">
        <v>3408</v>
      </c>
      <c r="J392" t="s">
        <v>222</v>
      </c>
      <c r="K392" t="s">
        <v>10</v>
      </c>
      <c r="M392">
        <v>1</v>
      </c>
      <c r="N392" s="11">
        <v>721</v>
      </c>
      <c r="O392" s="11">
        <v>8400</v>
      </c>
      <c r="P392" s="11">
        <v>66</v>
      </c>
      <c r="Q392">
        <v>16</v>
      </c>
      <c r="R392">
        <f t="shared" si="12"/>
        <v>392</v>
      </c>
      <c r="S392" s="5">
        <v>3408</v>
      </c>
      <c r="T392" s="5">
        <v>1</v>
      </c>
      <c r="U392" s="5" t="s">
        <v>9</v>
      </c>
      <c r="V392" s="4" t="s">
        <v>10</v>
      </c>
      <c r="W392" s="4">
        <v>1</v>
      </c>
      <c r="X392" s="5">
        <v>5</v>
      </c>
      <c r="Y392" s="4">
        <v>1</v>
      </c>
      <c r="Z392" s="4">
        <v>10.9</v>
      </c>
      <c r="AA392" s="4">
        <v>2.4</v>
      </c>
      <c r="AB392" s="5">
        <v>224.5</v>
      </c>
      <c r="AC392" s="5">
        <v>220</v>
      </c>
      <c r="AD392" s="4">
        <v>1.3</v>
      </c>
      <c r="AE392" s="7">
        <v>227</v>
      </c>
      <c r="AF392" s="7">
        <v>1.3</v>
      </c>
      <c r="AG392" s="4">
        <f t="shared" si="13"/>
        <v>0.3125</v>
      </c>
      <c r="AI392" t="s">
        <v>157</v>
      </c>
      <c r="AL392" s="16"/>
    </row>
    <row r="393" spans="1:38" x14ac:dyDescent="0.35">
      <c r="A393" t="s">
        <v>158</v>
      </c>
      <c r="B393">
        <v>110.88040359999999</v>
      </c>
      <c r="C393">
        <v>112.7828524</v>
      </c>
      <c r="D393">
        <v>0.98</v>
      </c>
      <c r="E393">
        <v>431.34</v>
      </c>
      <c r="F393">
        <v>20.7</v>
      </c>
      <c r="G393">
        <v>23.5</v>
      </c>
      <c r="H393">
        <v>23.2</v>
      </c>
      <c r="I393" s="1">
        <v>3409</v>
      </c>
      <c r="J393" t="s">
        <v>222</v>
      </c>
      <c r="K393" t="s">
        <v>10</v>
      </c>
      <c r="M393">
        <v>1</v>
      </c>
      <c r="N393" s="11">
        <v>721</v>
      </c>
      <c r="O393" s="11">
        <v>8400</v>
      </c>
      <c r="P393" s="11">
        <v>66</v>
      </c>
      <c r="Q393">
        <v>17</v>
      </c>
      <c r="R393">
        <f t="shared" si="12"/>
        <v>393</v>
      </c>
      <c r="S393" s="5">
        <v>3409</v>
      </c>
      <c r="T393" s="5">
        <v>2</v>
      </c>
      <c r="U393" s="5" t="s">
        <v>9</v>
      </c>
      <c r="V393" s="4" t="s">
        <v>10</v>
      </c>
      <c r="W393" s="4">
        <v>1</v>
      </c>
      <c r="X393" s="5">
        <v>5</v>
      </c>
      <c r="Y393" s="4">
        <v>1</v>
      </c>
      <c r="Z393" s="4">
        <v>10.9</v>
      </c>
      <c r="AA393" s="4">
        <v>2.4</v>
      </c>
      <c r="AB393" s="5">
        <v>244</v>
      </c>
      <c r="AC393" s="5">
        <v>238.5</v>
      </c>
      <c r="AD393" s="4">
        <v>1.3</v>
      </c>
      <c r="AE393" s="7">
        <v>245</v>
      </c>
      <c r="AF393" s="7">
        <v>1.3</v>
      </c>
      <c r="AG393" s="4">
        <f t="shared" si="13"/>
        <v>0.125</v>
      </c>
      <c r="AI393" t="s">
        <v>158</v>
      </c>
      <c r="AL393" s="16"/>
    </row>
    <row r="394" spans="1:38" x14ac:dyDescent="0.35">
      <c r="A394" t="s">
        <v>50</v>
      </c>
      <c r="B394">
        <v>92.554252829999996</v>
      </c>
      <c r="C394">
        <v>123.73559590000001</v>
      </c>
      <c r="D394">
        <v>4.24E-2</v>
      </c>
      <c r="E394">
        <v>49.97</v>
      </c>
      <c r="F394">
        <v>5.08</v>
      </c>
      <c r="G394">
        <v>6.99</v>
      </c>
      <c r="H394">
        <v>4.53</v>
      </c>
      <c r="I394" s="1">
        <v>4206</v>
      </c>
      <c r="J394" t="s">
        <v>222</v>
      </c>
      <c r="K394" t="s">
        <v>10</v>
      </c>
      <c r="M394">
        <v>1</v>
      </c>
      <c r="N394" s="11">
        <v>721</v>
      </c>
      <c r="O394" s="11">
        <v>8400</v>
      </c>
      <c r="P394" s="11">
        <v>66</v>
      </c>
      <c r="Q394">
        <v>212</v>
      </c>
      <c r="R394">
        <f t="shared" si="12"/>
        <v>394</v>
      </c>
      <c r="S394" s="5">
        <v>4206</v>
      </c>
      <c r="T394" s="5">
        <v>1</v>
      </c>
      <c r="U394" s="5" t="s">
        <v>9</v>
      </c>
      <c r="V394" s="4" t="s">
        <v>10</v>
      </c>
      <c r="W394" s="4">
        <v>1</v>
      </c>
      <c r="X394" s="5">
        <v>6</v>
      </c>
      <c r="Y394" s="4">
        <v>5</v>
      </c>
      <c r="Z394" s="4">
        <v>13.7</v>
      </c>
      <c r="AA394" s="4">
        <v>15.3</v>
      </c>
      <c r="AB394" s="5">
        <v>78</v>
      </c>
      <c r="AC394" s="5">
        <v>78.5</v>
      </c>
      <c r="AD394" s="4">
        <v>1.3</v>
      </c>
      <c r="AE394" s="7">
        <v>80</v>
      </c>
      <c r="AF394" s="4">
        <v>1.3</v>
      </c>
      <c r="AG394" s="4">
        <f t="shared" si="13"/>
        <v>0.25</v>
      </c>
      <c r="AI394" t="s">
        <v>50</v>
      </c>
      <c r="AL394" s="16"/>
    </row>
    <row r="395" spans="1:38" x14ac:dyDescent="0.35">
      <c r="A395" t="s">
        <v>57</v>
      </c>
      <c r="B395">
        <v>139.69386650000001</v>
      </c>
      <c r="C395">
        <v>156.8924968</v>
      </c>
      <c r="D395">
        <v>2.5499999999999998E-2</v>
      </c>
      <c r="E395">
        <v>4.83</v>
      </c>
      <c r="F395">
        <v>4.1399999999999997</v>
      </c>
      <c r="G395">
        <v>8.61</v>
      </c>
      <c r="H395">
        <v>7.35</v>
      </c>
      <c r="I395" s="1">
        <v>3713</v>
      </c>
      <c r="J395" t="s">
        <v>222</v>
      </c>
      <c r="K395" t="s">
        <v>10</v>
      </c>
      <c r="M395">
        <v>1</v>
      </c>
      <c r="N395" s="11">
        <v>721</v>
      </c>
      <c r="O395" s="11">
        <v>8400</v>
      </c>
      <c r="P395" s="11">
        <v>66</v>
      </c>
      <c r="Q395">
        <v>123</v>
      </c>
      <c r="R395">
        <f t="shared" si="12"/>
        <v>395</v>
      </c>
      <c r="S395" s="5">
        <v>3713</v>
      </c>
      <c r="T395" s="5">
        <v>7</v>
      </c>
      <c r="U395" s="5" t="s">
        <v>9</v>
      </c>
      <c r="V395" s="4" t="s">
        <v>10</v>
      </c>
      <c r="W395" s="4">
        <v>1</v>
      </c>
      <c r="X395" s="5">
        <v>5</v>
      </c>
      <c r="Y395" s="4">
        <v>12</v>
      </c>
      <c r="Z395" s="4">
        <v>21</v>
      </c>
      <c r="AA395" s="4">
        <v>10.4</v>
      </c>
      <c r="AB395" s="5">
        <v>97</v>
      </c>
      <c r="AC395" s="5">
        <v>98.5</v>
      </c>
      <c r="AD395" s="4">
        <v>1.3</v>
      </c>
      <c r="AG395" s="4">
        <f t="shared" si="13"/>
        <v>-12.125</v>
      </c>
      <c r="AI395" t="s">
        <v>57</v>
      </c>
      <c r="AL395" s="16"/>
    </row>
    <row r="396" spans="1:38" x14ac:dyDescent="0.35">
      <c r="A396" t="s">
        <v>69</v>
      </c>
      <c r="B396">
        <v>103.8431752</v>
      </c>
      <c r="C396">
        <v>168.3277957</v>
      </c>
      <c r="D396">
        <v>5.3400000000000003E-2</v>
      </c>
      <c r="E396">
        <v>6.39</v>
      </c>
      <c r="F396">
        <v>5.42</v>
      </c>
      <c r="G396">
        <v>12</v>
      </c>
      <c r="H396">
        <v>11.8</v>
      </c>
      <c r="I396" s="1">
        <v>4570</v>
      </c>
      <c r="J396" t="s">
        <v>222</v>
      </c>
      <c r="K396" t="s">
        <v>10</v>
      </c>
      <c r="M396">
        <v>1</v>
      </c>
      <c r="N396" s="11">
        <v>721</v>
      </c>
      <c r="O396" s="11">
        <v>8400</v>
      </c>
      <c r="P396" s="11">
        <v>66</v>
      </c>
      <c r="Q396">
        <v>336</v>
      </c>
      <c r="R396">
        <f t="shared" si="12"/>
        <v>396</v>
      </c>
      <c r="S396" s="5">
        <v>4570</v>
      </c>
      <c r="T396" s="5">
        <v>1</v>
      </c>
      <c r="U396" s="5" t="s">
        <v>9</v>
      </c>
      <c r="V396" s="4" t="s">
        <v>10</v>
      </c>
      <c r="W396" s="4">
        <v>1</v>
      </c>
      <c r="X396" s="5">
        <v>6</v>
      </c>
      <c r="Y396" s="4">
        <v>16</v>
      </c>
      <c r="Z396" s="4">
        <v>24.7</v>
      </c>
      <c r="AA396" s="4">
        <v>0.6</v>
      </c>
      <c r="AB396" s="5">
        <v>117.5</v>
      </c>
      <c r="AC396" s="5">
        <v>119.5</v>
      </c>
      <c r="AD396" s="4">
        <v>1.3</v>
      </c>
      <c r="AE396" s="7">
        <v>123</v>
      </c>
      <c r="AF396" s="4">
        <v>1.3</v>
      </c>
      <c r="AG396" s="4">
        <f t="shared" si="13"/>
        <v>0.6875</v>
      </c>
      <c r="AI396" t="s">
        <v>69</v>
      </c>
      <c r="AL396" s="16"/>
    </row>
    <row r="397" spans="1:38" x14ac:dyDescent="0.35">
      <c r="A397" t="s">
        <v>72</v>
      </c>
      <c r="B397">
        <v>133.7183052</v>
      </c>
      <c r="C397">
        <v>109.2074125</v>
      </c>
      <c r="D397">
        <v>0.40400000000000003</v>
      </c>
      <c r="E397">
        <v>260.52999999999997</v>
      </c>
      <c r="F397">
        <v>14.7</v>
      </c>
      <c r="G397">
        <v>13.8</v>
      </c>
      <c r="H397">
        <v>12.6</v>
      </c>
      <c r="I397" s="1">
        <v>6959</v>
      </c>
      <c r="J397" t="s">
        <v>222</v>
      </c>
      <c r="K397" t="s">
        <v>10</v>
      </c>
      <c r="M397">
        <v>1</v>
      </c>
      <c r="N397" s="11">
        <v>721</v>
      </c>
      <c r="O397" s="11">
        <v>8400</v>
      </c>
      <c r="P397" s="11">
        <v>66</v>
      </c>
      <c r="Q397">
        <v>482</v>
      </c>
      <c r="R397">
        <f t="shared" si="12"/>
        <v>397</v>
      </c>
      <c r="S397" s="5">
        <v>6959</v>
      </c>
      <c r="T397" s="5">
        <v>1</v>
      </c>
      <c r="U397" s="5" t="s">
        <v>9</v>
      </c>
      <c r="V397" s="4" t="s">
        <v>10</v>
      </c>
      <c r="W397" s="4">
        <v>1</v>
      </c>
      <c r="X397" s="5">
        <v>8</v>
      </c>
      <c r="Y397" s="4">
        <v>22</v>
      </c>
      <c r="Z397" s="4">
        <v>11.4</v>
      </c>
      <c r="AA397" s="4">
        <v>19.3</v>
      </c>
      <c r="AB397" s="5">
        <v>125</v>
      </c>
      <c r="AC397" s="5">
        <v>128</v>
      </c>
      <c r="AD397" s="4">
        <v>1.4</v>
      </c>
      <c r="AE397" s="7">
        <v>146</v>
      </c>
      <c r="AF397" s="7">
        <v>1.4</v>
      </c>
      <c r="AG397" s="4">
        <f t="shared" si="13"/>
        <v>2.625</v>
      </c>
      <c r="AI397" t="s">
        <v>72</v>
      </c>
      <c r="AL397" s="16"/>
    </row>
    <row r="398" spans="1:38" x14ac:dyDescent="0.35">
      <c r="A398" t="s">
        <v>84</v>
      </c>
      <c r="B398">
        <v>96.275270719999995</v>
      </c>
      <c r="C398">
        <v>130.01375630000001</v>
      </c>
      <c r="D398">
        <v>6.4000000000000001E-2</v>
      </c>
      <c r="E398">
        <v>7.29</v>
      </c>
      <c r="F398">
        <v>7.23</v>
      </c>
      <c r="G398">
        <v>13.2</v>
      </c>
      <c r="H398">
        <v>2.88</v>
      </c>
      <c r="I398" s="1">
        <v>4239</v>
      </c>
      <c r="J398" t="s">
        <v>223</v>
      </c>
      <c r="K398" t="s">
        <v>10</v>
      </c>
      <c r="L398" t="s">
        <v>11</v>
      </c>
      <c r="M398">
        <v>1</v>
      </c>
      <c r="N398" s="11">
        <v>721</v>
      </c>
      <c r="O398" s="11">
        <v>8400</v>
      </c>
      <c r="P398" s="11">
        <v>66</v>
      </c>
      <c r="Q398">
        <v>231</v>
      </c>
      <c r="R398">
        <f t="shared" si="12"/>
        <v>398</v>
      </c>
      <c r="S398" s="5">
        <v>4239</v>
      </c>
      <c r="T398" s="5">
        <v>1</v>
      </c>
      <c r="U398" s="5" t="s">
        <v>9</v>
      </c>
      <c r="V398" s="4" t="s">
        <v>10</v>
      </c>
      <c r="W398" s="4">
        <v>1</v>
      </c>
      <c r="X398" s="5">
        <v>6</v>
      </c>
      <c r="Y398" s="4">
        <v>6</v>
      </c>
      <c r="Z398" s="4">
        <v>15.4</v>
      </c>
      <c r="AA398" s="4">
        <v>2.7</v>
      </c>
      <c r="AB398" s="5">
        <v>150</v>
      </c>
      <c r="AC398" s="5">
        <v>0</v>
      </c>
      <c r="AD398" s="4">
        <v>1.3</v>
      </c>
      <c r="AG398" s="4">
        <f t="shared" si="13"/>
        <v>-18.75</v>
      </c>
      <c r="AI398" t="s">
        <v>84</v>
      </c>
      <c r="AL398" s="16"/>
    </row>
    <row r="399" spans="1:38" x14ac:dyDescent="0.35">
      <c r="A399" t="s">
        <v>85</v>
      </c>
      <c r="B399">
        <v>96.54010409</v>
      </c>
      <c r="C399">
        <v>130.62768829999999</v>
      </c>
      <c r="D399">
        <v>5.8200000000000002E-2</v>
      </c>
      <c r="E399">
        <v>15.72</v>
      </c>
      <c r="F399">
        <v>4.5599999999999996</v>
      </c>
      <c r="G399">
        <v>13.8</v>
      </c>
      <c r="H399">
        <v>13.7</v>
      </c>
      <c r="I399" s="1">
        <v>4238</v>
      </c>
      <c r="J399" t="s">
        <v>223</v>
      </c>
      <c r="K399" t="s">
        <v>10</v>
      </c>
      <c r="L399" t="s">
        <v>11</v>
      </c>
      <c r="M399">
        <v>1</v>
      </c>
      <c r="N399" s="11">
        <v>721</v>
      </c>
      <c r="O399" s="11">
        <v>8400</v>
      </c>
      <c r="P399" s="11">
        <v>66</v>
      </c>
      <c r="Q399">
        <v>230</v>
      </c>
      <c r="R399">
        <f t="shared" si="12"/>
        <v>399</v>
      </c>
      <c r="S399" s="5">
        <v>4238</v>
      </c>
      <c r="T399" s="5">
        <v>1</v>
      </c>
      <c r="U399" s="5" t="s">
        <v>9</v>
      </c>
      <c r="V399" s="4" t="s">
        <v>10</v>
      </c>
      <c r="W399" s="4">
        <v>1</v>
      </c>
      <c r="X399" s="5">
        <v>6</v>
      </c>
      <c r="Y399" s="4">
        <v>6</v>
      </c>
      <c r="Z399" s="4">
        <v>15.4</v>
      </c>
      <c r="AA399" s="4">
        <v>2.7</v>
      </c>
      <c r="AB399" s="5">
        <v>163.5</v>
      </c>
      <c r="AC399" s="5">
        <v>160.5</v>
      </c>
      <c r="AD399" s="4">
        <v>1.3</v>
      </c>
      <c r="AG399" s="4">
        <f t="shared" si="13"/>
        <v>-20.4375</v>
      </c>
      <c r="AI399" t="s">
        <v>85</v>
      </c>
      <c r="AL399" s="16"/>
    </row>
    <row r="400" spans="1:38" x14ac:dyDescent="0.35">
      <c r="A400" t="s">
        <v>115</v>
      </c>
      <c r="B400">
        <v>68.208962549999995</v>
      </c>
      <c r="C400">
        <v>157.28699750000001</v>
      </c>
      <c r="D400">
        <v>2.1700000000000001E-2</v>
      </c>
      <c r="E400">
        <v>27.03</v>
      </c>
      <c r="F400">
        <v>3.39</v>
      </c>
      <c r="G400">
        <v>7.86</v>
      </c>
      <c r="H400">
        <v>8.24</v>
      </c>
      <c r="I400" s="1">
        <v>4491</v>
      </c>
      <c r="J400" t="s">
        <v>222</v>
      </c>
      <c r="K400" t="s">
        <v>10</v>
      </c>
      <c r="M400">
        <v>1</v>
      </c>
      <c r="N400" s="11">
        <v>721</v>
      </c>
      <c r="O400" s="11">
        <v>8400</v>
      </c>
      <c r="P400" s="11">
        <v>66</v>
      </c>
      <c r="Q400">
        <v>285</v>
      </c>
      <c r="R400">
        <f t="shared" si="12"/>
        <v>400</v>
      </c>
      <c r="S400" s="5">
        <v>4491</v>
      </c>
      <c r="T400" s="5">
        <v>2</v>
      </c>
      <c r="U400" s="5" t="s">
        <v>9</v>
      </c>
      <c r="V400" s="4" t="s">
        <v>10</v>
      </c>
      <c r="W400" s="4">
        <v>1</v>
      </c>
      <c r="X400" s="5">
        <v>6</v>
      </c>
      <c r="Y400" s="4">
        <v>14</v>
      </c>
      <c r="Z400" s="4">
        <v>10.199999999999999</v>
      </c>
      <c r="AA400" s="4">
        <v>8.1999999999999993</v>
      </c>
      <c r="AB400" s="5">
        <v>87</v>
      </c>
      <c r="AC400" s="5">
        <v>87</v>
      </c>
      <c r="AD400" s="4">
        <v>1.3</v>
      </c>
      <c r="AE400" s="7">
        <v>88</v>
      </c>
      <c r="AF400" s="4">
        <v>1.3</v>
      </c>
      <c r="AG400" s="4">
        <f t="shared" si="13"/>
        <v>0.125</v>
      </c>
      <c r="AI400" t="s">
        <v>115</v>
      </c>
      <c r="AL400" s="16"/>
    </row>
    <row r="401" spans="1:38" x14ac:dyDescent="0.35">
      <c r="A401" t="s">
        <v>121</v>
      </c>
      <c r="B401">
        <v>109.43936650000001</v>
      </c>
      <c r="C401">
        <v>118.7498884</v>
      </c>
      <c r="D401">
        <v>1.0200000000000001E-2</v>
      </c>
      <c r="E401">
        <v>15.42</v>
      </c>
      <c r="F401">
        <v>2.84</v>
      </c>
      <c r="G401">
        <v>4.7</v>
      </c>
      <c r="H401">
        <v>4.21</v>
      </c>
      <c r="I401" s="1">
        <v>3404</v>
      </c>
      <c r="J401" t="s">
        <v>222</v>
      </c>
      <c r="K401" t="s">
        <v>10</v>
      </c>
      <c r="M401">
        <v>1</v>
      </c>
      <c r="N401" s="11">
        <v>721</v>
      </c>
      <c r="O401" s="11">
        <v>8400</v>
      </c>
      <c r="P401" s="11">
        <v>66</v>
      </c>
      <c r="Q401">
        <v>13</v>
      </c>
      <c r="R401">
        <f t="shared" si="12"/>
        <v>401</v>
      </c>
      <c r="S401" s="5">
        <v>3404</v>
      </c>
      <c r="T401" s="5">
        <v>1</v>
      </c>
      <c r="U401" s="5" t="s">
        <v>9</v>
      </c>
      <c r="V401" s="4" t="s">
        <v>10</v>
      </c>
      <c r="W401" s="4">
        <v>1</v>
      </c>
      <c r="X401" s="5">
        <v>5</v>
      </c>
      <c r="Y401" s="4">
        <v>1</v>
      </c>
      <c r="Z401" s="4">
        <v>9.4</v>
      </c>
      <c r="AA401" s="4">
        <v>11.3</v>
      </c>
      <c r="AB401" s="5">
        <v>48.5</v>
      </c>
      <c r="AC401" s="5">
        <v>48.5</v>
      </c>
      <c r="AD401" s="4">
        <v>1.3</v>
      </c>
      <c r="AE401" s="7">
        <v>49</v>
      </c>
      <c r="AF401" s="7">
        <v>1.3</v>
      </c>
      <c r="AG401" s="4">
        <f t="shared" si="13"/>
        <v>6.25E-2</v>
      </c>
      <c r="AI401" t="s">
        <v>121</v>
      </c>
      <c r="AL401" s="16"/>
    </row>
    <row r="402" spans="1:38" x14ac:dyDescent="0.35">
      <c r="A402" t="s">
        <v>130</v>
      </c>
      <c r="B402">
        <v>81.665955069999995</v>
      </c>
      <c r="C402">
        <v>155.1394119</v>
      </c>
      <c r="D402">
        <v>9.1899999999999996E-2</v>
      </c>
      <c r="E402">
        <v>123.41</v>
      </c>
      <c r="F402">
        <v>8.7899999999999991</v>
      </c>
      <c r="G402">
        <v>10.1</v>
      </c>
      <c r="H402">
        <v>15.2</v>
      </c>
      <c r="I402" s="1">
        <v>4516</v>
      </c>
      <c r="J402" t="s">
        <v>222</v>
      </c>
      <c r="K402" t="s">
        <v>10</v>
      </c>
      <c r="M402">
        <v>1</v>
      </c>
      <c r="N402" s="11">
        <v>721</v>
      </c>
      <c r="O402" s="11">
        <v>8400</v>
      </c>
      <c r="P402" s="11">
        <v>66</v>
      </c>
      <c r="Q402">
        <v>300</v>
      </c>
      <c r="R402">
        <f t="shared" si="12"/>
        <v>402</v>
      </c>
      <c r="S402" s="5">
        <v>4516</v>
      </c>
      <c r="T402" s="5">
        <v>1</v>
      </c>
      <c r="U402" s="5" t="s">
        <v>9</v>
      </c>
      <c r="V402" s="4" t="s">
        <v>10</v>
      </c>
      <c r="W402" s="4">
        <v>1</v>
      </c>
      <c r="X402" s="5">
        <v>6</v>
      </c>
      <c r="Y402" s="4">
        <v>15</v>
      </c>
      <c r="Z402" s="4">
        <v>1.1000000000000001</v>
      </c>
      <c r="AA402" s="4">
        <v>5.9</v>
      </c>
      <c r="AB402" s="5">
        <v>100</v>
      </c>
      <c r="AC402" s="5">
        <v>101.5</v>
      </c>
      <c r="AD402" s="4">
        <v>1.3</v>
      </c>
      <c r="AE402" s="7">
        <v>100</v>
      </c>
      <c r="AF402" s="4">
        <v>1.3</v>
      </c>
      <c r="AG402" s="4">
        <f t="shared" si="13"/>
        <v>0</v>
      </c>
      <c r="AI402" t="s">
        <v>130</v>
      </c>
      <c r="AL402" s="16"/>
    </row>
    <row r="403" spans="1:38" x14ac:dyDescent="0.35">
      <c r="A403" t="s">
        <v>159</v>
      </c>
      <c r="B403">
        <v>113.5442943</v>
      </c>
      <c r="C403">
        <v>112.8091498</v>
      </c>
      <c r="D403">
        <v>0.54</v>
      </c>
      <c r="E403">
        <v>280.69</v>
      </c>
      <c r="F403">
        <v>15.5</v>
      </c>
      <c r="G403">
        <v>21.8</v>
      </c>
      <c r="H403">
        <v>16.600000000000001</v>
      </c>
      <c r="I403" s="1">
        <v>3411</v>
      </c>
      <c r="J403" t="s">
        <v>222</v>
      </c>
      <c r="K403" t="s">
        <v>10</v>
      </c>
      <c r="M403">
        <v>1</v>
      </c>
      <c r="N403" s="11">
        <v>721</v>
      </c>
      <c r="O403" s="11">
        <v>8400</v>
      </c>
      <c r="P403" s="11">
        <v>66</v>
      </c>
      <c r="Q403">
        <v>19</v>
      </c>
      <c r="R403">
        <f t="shared" si="12"/>
        <v>403</v>
      </c>
      <c r="S403" s="5">
        <v>3411</v>
      </c>
      <c r="T403" s="5">
        <v>1</v>
      </c>
      <c r="U403" s="5" t="s">
        <v>9</v>
      </c>
      <c r="V403" s="4" t="s">
        <v>10</v>
      </c>
      <c r="W403" s="4">
        <v>1</v>
      </c>
      <c r="X403" s="5">
        <v>5</v>
      </c>
      <c r="Y403" s="4">
        <v>1</v>
      </c>
      <c r="Z403" s="4">
        <v>13.9</v>
      </c>
      <c r="AA403" s="4">
        <v>2.2000000000000002</v>
      </c>
      <c r="AB403" s="5">
        <v>220</v>
      </c>
      <c r="AC403" s="5">
        <v>219.5</v>
      </c>
      <c r="AD403" s="4">
        <v>1.3</v>
      </c>
      <c r="AE403" s="7">
        <v>220</v>
      </c>
      <c r="AF403" s="7">
        <v>1.3</v>
      </c>
      <c r="AG403" s="4">
        <f t="shared" si="13"/>
        <v>0</v>
      </c>
      <c r="AI403" t="s">
        <v>159</v>
      </c>
      <c r="AL403" s="16"/>
    </row>
    <row r="404" spans="1:38" x14ac:dyDescent="0.35">
      <c r="A404" t="s">
        <v>160</v>
      </c>
      <c r="B404">
        <v>114.0276034</v>
      </c>
      <c r="C404">
        <v>112.7063275</v>
      </c>
      <c r="D404">
        <v>0.47399999999999998</v>
      </c>
      <c r="E404">
        <v>216</v>
      </c>
      <c r="F404">
        <v>13.9</v>
      </c>
      <c r="G404">
        <v>23.3</v>
      </c>
      <c r="H404">
        <v>22.7</v>
      </c>
      <c r="I404" s="1">
        <v>3412</v>
      </c>
      <c r="J404" t="s">
        <v>222</v>
      </c>
      <c r="K404" t="s">
        <v>10</v>
      </c>
      <c r="M404">
        <v>1</v>
      </c>
      <c r="N404" s="11">
        <v>721</v>
      </c>
      <c r="O404" s="11">
        <v>8400</v>
      </c>
      <c r="P404" s="11">
        <v>66</v>
      </c>
      <c r="Q404">
        <v>20</v>
      </c>
      <c r="R404">
        <f t="shared" si="12"/>
        <v>404</v>
      </c>
      <c r="S404" s="5">
        <v>3412</v>
      </c>
      <c r="T404" s="5">
        <v>2</v>
      </c>
      <c r="U404" s="5" t="s">
        <v>9</v>
      </c>
      <c r="V404" s="4" t="s">
        <v>10</v>
      </c>
      <c r="W404" s="4">
        <v>1</v>
      </c>
      <c r="X404" s="5">
        <v>5</v>
      </c>
      <c r="Y404" s="4">
        <v>1</v>
      </c>
      <c r="Z404" s="4">
        <v>13.9</v>
      </c>
      <c r="AA404" s="4">
        <v>2.2000000000000002</v>
      </c>
      <c r="AB404" s="5">
        <v>230</v>
      </c>
      <c r="AC404" s="5">
        <v>230</v>
      </c>
      <c r="AD404" s="4">
        <v>1.3</v>
      </c>
      <c r="AE404" s="7">
        <v>234</v>
      </c>
      <c r="AF404" s="7">
        <v>1.3</v>
      </c>
      <c r="AG404" s="4">
        <f t="shared" si="13"/>
        <v>0.5</v>
      </c>
      <c r="AI404" t="s">
        <v>160</v>
      </c>
      <c r="AL404" s="16"/>
    </row>
    <row r="405" spans="1:38" x14ac:dyDescent="0.35">
      <c r="A405" t="s">
        <v>161</v>
      </c>
      <c r="B405">
        <v>49.397705799999997</v>
      </c>
      <c r="C405">
        <v>149.2483914</v>
      </c>
      <c r="D405">
        <v>0.128</v>
      </c>
      <c r="E405">
        <v>167.04</v>
      </c>
      <c r="F405">
        <v>12.3</v>
      </c>
      <c r="G405">
        <v>11.7</v>
      </c>
      <c r="H405">
        <v>10.4</v>
      </c>
      <c r="I405" s="1">
        <v>4480</v>
      </c>
      <c r="J405" t="s">
        <v>222</v>
      </c>
      <c r="K405" t="s">
        <v>10</v>
      </c>
      <c r="M405">
        <v>1</v>
      </c>
      <c r="N405" s="11">
        <v>721</v>
      </c>
      <c r="O405" s="11">
        <v>8400</v>
      </c>
      <c r="P405" s="11">
        <v>66</v>
      </c>
      <c r="Q405">
        <v>276</v>
      </c>
      <c r="R405">
        <f t="shared" si="12"/>
        <v>405</v>
      </c>
      <c r="S405" s="5">
        <v>4480</v>
      </c>
      <c r="T405" s="5">
        <v>2</v>
      </c>
      <c r="U405" s="5" t="s">
        <v>9</v>
      </c>
      <c r="V405" s="4" t="s">
        <v>10</v>
      </c>
      <c r="W405" s="4">
        <v>1</v>
      </c>
      <c r="X405" s="5">
        <v>6</v>
      </c>
      <c r="Y405" s="4">
        <v>13</v>
      </c>
      <c r="Z405" s="4">
        <v>10.199999999999999</v>
      </c>
      <c r="AA405" s="4">
        <v>1.3</v>
      </c>
      <c r="AB405" s="5">
        <v>99</v>
      </c>
      <c r="AC405" s="5">
        <v>98</v>
      </c>
      <c r="AD405" s="4">
        <v>1.3</v>
      </c>
      <c r="AE405" s="7">
        <v>103</v>
      </c>
      <c r="AF405" s="7">
        <v>1.3</v>
      </c>
      <c r="AG405" s="4">
        <f t="shared" si="13"/>
        <v>0.5</v>
      </c>
      <c r="AI405" t="s">
        <v>161</v>
      </c>
      <c r="AL405" s="16"/>
    </row>
    <row r="406" spans="1:38" x14ac:dyDescent="0.35">
      <c r="A406" t="s">
        <v>162</v>
      </c>
      <c r="B406">
        <v>49.828227470000002</v>
      </c>
      <c r="C406">
        <v>149.4796408</v>
      </c>
      <c r="D406">
        <v>5.3499999999999999E-2</v>
      </c>
      <c r="E406">
        <v>85.7</v>
      </c>
      <c r="F406">
        <v>8.6199999999999992</v>
      </c>
      <c r="G406">
        <v>8.02</v>
      </c>
      <c r="H406">
        <v>7.76</v>
      </c>
      <c r="I406" s="1">
        <v>4479</v>
      </c>
      <c r="J406" t="s">
        <v>222</v>
      </c>
      <c r="K406" t="s">
        <v>10</v>
      </c>
      <c r="M406">
        <v>1</v>
      </c>
      <c r="N406" s="11">
        <v>721</v>
      </c>
      <c r="O406" s="11">
        <v>8400</v>
      </c>
      <c r="P406" s="11">
        <v>66</v>
      </c>
      <c r="Q406">
        <v>275</v>
      </c>
      <c r="R406">
        <f t="shared" si="12"/>
        <v>406</v>
      </c>
      <c r="S406" s="5">
        <v>4479</v>
      </c>
      <c r="T406" s="5">
        <v>1</v>
      </c>
      <c r="U406" s="5" t="s">
        <v>9</v>
      </c>
      <c r="V406" s="4" t="s">
        <v>10</v>
      </c>
      <c r="W406" s="4">
        <v>1</v>
      </c>
      <c r="X406" s="5">
        <v>6</v>
      </c>
      <c r="Y406" s="4">
        <v>13</v>
      </c>
      <c r="Z406" s="4">
        <v>10.199999999999999</v>
      </c>
      <c r="AA406" s="4">
        <v>1.3</v>
      </c>
      <c r="AB406" s="5">
        <v>73</v>
      </c>
      <c r="AC406" s="5">
        <v>72</v>
      </c>
      <c r="AD406" s="4">
        <v>1.3</v>
      </c>
      <c r="AE406" s="7">
        <v>77</v>
      </c>
      <c r="AF406" s="7">
        <v>1.3</v>
      </c>
      <c r="AG406" s="4">
        <f t="shared" si="13"/>
        <v>0.5</v>
      </c>
      <c r="AI406" t="s">
        <v>162</v>
      </c>
      <c r="AL406" s="16"/>
    </row>
    <row r="407" spans="1:38" x14ac:dyDescent="0.35">
      <c r="A407" t="s">
        <v>163</v>
      </c>
      <c r="B407">
        <v>119.8321933</v>
      </c>
      <c r="C407">
        <v>101.2548503</v>
      </c>
      <c r="D407">
        <v>2.1399999999999999E-2</v>
      </c>
      <c r="E407">
        <v>35.54</v>
      </c>
      <c r="F407">
        <v>7.32</v>
      </c>
      <c r="G407">
        <v>5.78</v>
      </c>
      <c r="H407">
        <v>6.74</v>
      </c>
      <c r="I407" s="1">
        <v>6903</v>
      </c>
      <c r="J407" t="s">
        <v>222</v>
      </c>
      <c r="K407" t="s">
        <v>10</v>
      </c>
      <c r="M407">
        <v>1</v>
      </c>
      <c r="N407" s="11">
        <v>721</v>
      </c>
      <c r="O407" s="11">
        <v>8400</v>
      </c>
      <c r="P407" s="11">
        <v>66</v>
      </c>
      <c r="Q407">
        <v>466</v>
      </c>
      <c r="R407">
        <f t="shared" si="12"/>
        <v>407</v>
      </c>
      <c r="S407" s="5">
        <v>6903</v>
      </c>
      <c r="T407" s="5">
        <v>3</v>
      </c>
      <c r="U407" s="5" t="s">
        <v>9</v>
      </c>
      <c r="V407" s="4" t="s">
        <v>10</v>
      </c>
      <c r="W407" s="4">
        <v>1</v>
      </c>
      <c r="X407" s="5">
        <v>8</v>
      </c>
      <c r="Y407" s="4">
        <v>21</v>
      </c>
      <c r="Z407" s="4">
        <v>20.399999999999999</v>
      </c>
      <c r="AA407" s="4">
        <v>15</v>
      </c>
      <c r="AB407" s="5">
        <v>57</v>
      </c>
      <c r="AC407" s="5">
        <v>54</v>
      </c>
      <c r="AD407" s="4">
        <v>1.3</v>
      </c>
      <c r="AE407" s="7">
        <v>57</v>
      </c>
      <c r="AF407" s="7">
        <v>1.3</v>
      </c>
      <c r="AG407" s="4">
        <f t="shared" si="13"/>
        <v>0</v>
      </c>
      <c r="AI407" t="s">
        <v>163</v>
      </c>
      <c r="AL407" s="16"/>
    </row>
    <row r="408" spans="1:38" x14ac:dyDescent="0.35">
      <c r="A408" t="s">
        <v>164</v>
      </c>
      <c r="B408">
        <v>119.1952714</v>
      </c>
      <c r="C408">
        <v>100.8738874</v>
      </c>
      <c r="D408">
        <v>2.6599999999999999E-2</v>
      </c>
      <c r="E408">
        <v>34.049999999999997</v>
      </c>
      <c r="F408">
        <v>3.95</v>
      </c>
      <c r="G408">
        <v>6.13</v>
      </c>
      <c r="H408">
        <v>5.95</v>
      </c>
      <c r="I408" s="1">
        <v>6902</v>
      </c>
      <c r="J408" t="s">
        <v>222</v>
      </c>
      <c r="K408" t="s">
        <v>10</v>
      </c>
      <c r="M408">
        <v>1</v>
      </c>
      <c r="N408" s="11">
        <v>721</v>
      </c>
      <c r="O408" s="11">
        <v>8400</v>
      </c>
      <c r="P408" s="11">
        <v>66</v>
      </c>
      <c r="Q408">
        <v>465</v>
      </c>
      <c r="R408">
        <f t="shared" si="12"/>
        <v>408</v>
      </c>
      <c r="S408" s="5">
        <v>6902</v>
      </c>
      <c r="T408" s="5">
        <v>2</v>
      </c>
      <c r="U408" s="5" t="s">
        <v>9</v>
      </c>
      <c r="V408" s="4" t="s">
        <v>10</v>
      </c>
      <c r="W408" s="4">
        <v>1</v>
      </c>
      <c r="X408" s="5">
        <v>8</v>
      </c>
      <c r="Y408" s="4">
        <v>21</v>
      </c>
      <c r="Z408" s="4">
        <v>20.399999999999999</v>
      </c>
      <c r="AA408" s="4">
        <v>15</v>
      </c>
      <c r="AB408" s="5">
        <v>67.5</v>
      </c>
      <c r="AC408" s="5">
        <v>68</v>
      </c>
      <c r="AD408" s="4">
        <v>1.3</v>
      </c>
      <c r="AE408" s="7">
        <v>70</v>
      </c>
      <c r="AF408" s="7">
        <v>1.3</v>
      </c>
      <c r="AG408" s="4">
        <f t="shared" si="13"/>
        <v>0.3125</v>
      </c>
      <c r="AI408" t="s">
        <v>164</v>
      </c>
      <c r="AL408" s="16"/>
    </row>
    <row r="409" spans="1:38" x14ac:dyDescent="0.35">
      <c r="A409" t="s">
        <v>165</v>
      </c>
      <c r="B409">
        <v>120.025857</v>
      </c>
      <c r="C409">
        <v>100.8120457</v>
      </c>
      <c r="D409">
        <v>1.49E-2</v>
      </c>
      <c r="E409">
        <v>33.869999999999997</v>
      </c>
      <c r="F409">
        <v>4.72</v>
      </c>
      <c r="G409">
        <v>4.21</v>
      </c>
      <c r="H409">
        <v>2.61</v>
      </c>
      <c r="I409" s="1">
        <v>6901</v>
      </c>
      <c r="J409" t="s">
        <v>222</v>
      </c>
      <c r="K409" t="s">
        <v>10</v>
      </c>
      <c r="M409">
        <v>1</v>
      </c>
      <c r="N409" s="11">
        <v>721</v>
      </c>
      <c r="O409" s="11">
        <v>8400</v>
      </c>
      <c r="P409" s="11">
        <v>66</v>
      </c>
      <c r="Q409">
        <v>464</v>
      </c>
      <c r="R409">
        <f t="shared" si="12"/>
        <v>409</v>
      </c>
      <c r="S409" s="5">
        <v>6901</v>
      </c>
      <c r="T409" s="5">
        <v>1</v>
      </c>
      <c r="U409" s="5" t="s">
        <v>9</v>
      </c>
      <c r="V409" s="4" t="s">
        <v>10</v>
      </c>
      <c r="W409" s="4">
        <v>1</v>
      </c>
      <c r="X409" s="5">
        <v>8</v>
      </c>
      <c r="Y409" s="4">
        <v>21</v>
      </c>
      <c r="Z409" s="4">
        <v>20.399999999999999</v>
      </c>
      <c r="AA409" s="4">
        <v>15</v>
      </c>
      <c r="AB409" s="5">
        <v>50</v>
      </c>
      <c r="AC409" s="5">
        <v>50</v>
      </c>
      <c r="AD409" s="4">
        <v>1.3</v>
      </c>
      <c r="AE409" s="7">
        <v>52</v>
      </c>
      <c r="AF409" s="7">
        <v>1.3</v>
      </c>
      <c r="AG409" s="4">
        <f t="shared" si="13"/>
        <v>0.25</v>
      </c>
      <c r="AI409" t="s">
        <v>165</v>
      </c>
      <c r="AL409" s="16"/>
    </row>
    <row r="410" spans="1:38" x14ac:dyDescent="0.35">
      <c r="A410" t="s">
        <v>172</v>
      </c>
      <c r="B410">
        <v>42.893579379999998</v>
      </c>
      <c r="C410">
        <v>180.86972829999999</v>
      </c>
      <c r="D410">
        <v>7.1900000000000006E-2</v>
      </c>
      <c r="E410">
        <v>88.4</v>
      </c>
      <c r="F410">
        <v>11.8</v>
      </c>
      <c r="G410">
        <v>7.46</v>
      </c>
      <c r="H410">
        <v>6.56</v>
      </c>
      <c r="I410" s="1">
        <v>4664</v>
      </c>
      <c r="J410" t="s">
        <v>222</v>
      </c>
      <c r="K410" t="s">
        <v>10</v>
      </c>
      <c r="M410">
        <v>1</v>
      </c>
      <c r="N410" s="11">
        <v>721</v>
      </c>
      <c r="O410" s="11">
        <v>8400</v>
      </c>
      <c r="P410" s="11">
        <v>66</v>
      </c>
      <c r="Q410">
        <v>394</v>
      </c>
      <c r="R410">
        <f t="shared" si="12"/>
        <v>410</v>
      </c>
      <c r="S410" s="5">
        <v>4664</v>
      </c>
      <c r="T410" s="5">
        <v>1</v>
      </c>
      <c r="U410" s="5" t="s">
        <v>9</v>
      </c>
      <c r="V410" s="4" t="s">
        <v>10</v>
      </c>
      <c r="W410" s="4">
        <v>1</v>
      </c>
      <c r="X410" s="5">
        <v>6</v>
      </c>
      <c r="Y410" s="4">
        <v>18</v>
      </c>
      <c r="Z410" s="4">
        <v>4.3</v>
      </c>
      <c r="AA410" s="4">
        <v>13.9</v>
      </c>
      <c r="AB410" s="5">
        <v>78</v>
      </c>
      <c r="AC410" s="5">
        <v>81.5</v>
      </c>
      <c r="AD410" s="4">
        <v>1.3</v>
      </c>
      <c r="AE410" s="7">
        <v>79</v>
      </c>
      <c r="AF410" s="4">
        <v>1.3</v>
      </c>
      <c r="AG410" s="4">
        <f t="shared" si="13"/>
        <v>0.125</v>
      </c>
      <c r="AI410" t="s">
        <v>172</v>
      </c>
    </row>
    <row r="411" spans="1:38" x14ac:dyDescent="0.35">
      <c r="A411" t="s">
        <v>173</v>
      </c>
      <c r="B411">
        <v>43.209515029999999</v>
      </c>
      <c r="C411">
        <v>180.8471997</v>
      </c>
      <c r="D411">
        <v>0.23499999999999999</v>
      </c>
      <c r="E411">
        <v>229.84</v>
      </c>
      <c r="F411">
        <v>14.2</v>
      </c>
      <c r="G411">
        <v>14.4</v>
      </c>
      <c r="H411">
        <v>15.1</v>
      </c>
      <c r="I411" s="1">
        <v>4665</v>
      </c>
      <c r="J411" t="s">
        <v>222</v>
      </c>
      <c r="K411" t="s">
        <v>10</v>
      </c>
      <c r="M411">
        <v>1</v>
      </c>
      <c r="N411" s="11">
        <v>721</v>
      </c>
      <c r="O411" s="11">
        <v>8400</v>
      </c>
      <c r="P411" s="11">
        <v>66</v>
      </c>
      <c r="Q411">
        <v>395</v>
      </c>
      <c r="R411">
        <f t="shared" si="12"/>
        <v>411</v>
      </c>
      <c r="S411" s="5">
        <v>4665</v>
      </c>
      <c r="T411" s="5">
        <v>2</v>
      </c>
      <c r="U411" s="5" t="s">
        <v>9</v>
      </c>
      <c r="V411" s="4" t="s">
        <v>10</v>
      </c>
      <c r="W411" s="4">
        <v>1</v>
      </c>
      <c r="X411" s="5">
        <v>6</v>
      </c>
      <c r="Y411" s="4">
        <v>18</v>
      </c>
      <c r="Z411" s="4">
        <v>4.3</v>
      </c>
      <c r="AA411" s="4">
        <v>13.9</v>
      </c>
      <c r="AB411" s="5">
        <v>145.5</v>
      </c>
      <c r="AC411" s="5">
        <v>146</v>
      </c>
      <c r="AD411" s="4">
        <v>1.3</v>
      </c>
      <c r="AE411" s="7">
        <v>148</v>
      </c>
      <c r="AF411" s="4">
        <v>1.3</v>
      </c>
      <c r="AG411" s="4">
        <f t="shared" si="13"/>
        <v>0.3125</v>
      </c>
      <c r="AI411" t="s">
        <v>173</v>
      </c>
    </row>
    <row r="412" spans="1:38" x14ac:dyDescent="0.35">
      <c r="A412" t="s">
        <v>174</v>
      </c>
      <c r="B412">
        <v>55.968352379999999</v>
      </c>
      <c r="C412">
        <v>172.8030536</v>
      </c>
      <c r="D412">
        <v>3.1899999999999998E-2</v>
      </c>
      <c r="E412">
        <v>88.27</v>
      </c>
      <c r="F412">
        <v>9.1999999999999993</v>
      </c>
      <c r="G412">
        <v>7.24</v>
      </c>
      <c r="H412">
        <v>3.9</v>
      </c>
      <c r="I412" s="1">
        <v>4643</v>
      </c>
      <c r="J412" t="s">
        <v>222</v>
      </c>
      <c r="K412" t="s">
        <v>10</v>
      </c>
      <c r="M412">
        <v>1</v>
      </c>
      <c r="N412" s="11">
        <v>721</v>
      </c>
      <c r="O412" s="11">
        <v>8400</v>
      </c>
      <c r="P412" s="11">
        <v>66</v>
      </c>
      <c r="Q412">
        <v>378</v>
      </c>
      <c r="R412">
        <f t="shared" si="12"/>
        <v>412</v>
      </c>
      <c r="S412" s="5">
        <v>4643</v>
      </c>
      <c r="T412" s="5">
        <v>2</v>
      </c>
      <c r="U412" s="5" t="s">
        <v>9</v>
      </c>
      <c r="V412" s="4" t="s">
        <v>10</v>
      </c>
      <c r="W412" s="4">
        <v>1</v>
      </c>
      <c r="X412" s="5">
        <v>6</v>
      </c>
      <c r="Y412" s="4">
        <v>18</v>
      </c>
      <c r="Z412" s="4">
        <v>17</v>
      </c>
      <c r="AA412" s="4">
        <v>7.6</v>
      </c>
      <c r="AB412" s="5">
        <v>59</v>
      </c>
      <c r="AC412" s="5">
        <v>59.5</v>
      </c>
      <c r="AD412" s="4">
        <v>1.3</v>
      </c>
      <c r="AE412" s="7">
        <v>62</v>
      </c>
      <c r="AF412" s="4">
        <v>1.3</v>
      </c>
      <c r="AG412" s="4">
        <f t="shared" si="13"/>
        <v>0.375</v>
      </c>
      <c r="AI412" t="s">
        <v>174</v>
      </c>
    </row>
    <row r="413" spans="1:38" x14ac:dyDescent="0.35">
      <c r="A413" t="s">
        <v>175</v>
      </c>
      <c r="B413">
        <v>52.58008135</v>
      </c>
      <c r="C413">
        <v>173.30667020000001</v>
      </c>
      <c r="D413">
        <v>0.193</v>
      </c>
      <c r="E413">
        <v>150.09</v>
      </c>
      <c r="F413">
        <v>14.5</v>
      </c>
      <c r="G413">
        <v>12.6</v>
      </c>
      <c r="H413">
        <v>12.3</v>
      </c>
      <c r="I413" s="1">
        <v>4647</v>
      </c>
      <c r="J413" t="s">
        <v>222</v>
      </c>
      <c r="K413" t="s">
        <v>10</v>
      </c>
      <c r="M413">
        <v>1</v>
      </c>
      <c r="N413" s="11">
        <v>721</v>
      </c>
      <c r="O413" s="11">
        <v>8400</v>
      </c>
      <c r="P413" s="11">
        <v>66</v>
      </c>
      <c r="Q413">
        <v>382</v>
      </c>
      <c r="R413">
        <f t="shared" si="12"/>
        <v>413</v>
      </c>
      <c r="S413" s="5">
        <v>4647</v>
      </c>
      <c r="T413" s="5">
        <v>1</v>
      </c>
      <c r="U413" s="5" t="s">
        <v>9</v>
      </c>
      <c r="V413" s="4" t="s">
        <v>10</v>
      </c>
      <c r="W413" s="4">
        <v>1</v>
      </c>
      <c r="X413" s="5">
        <v>6</v>
      </c>
      <c r="Y413" s="4">
        <v>18</v>
      </c>
      <c r="Z413" s="4">
        <v>13.9</v>
      </c>
      <c r="AA413" s="4">
        <v>7.4</v>
      </c>
      <c r="AB413" s="5">
        <v>132</v>
      </c>
      <c r="AC413" s="5">
        <v>134</v>
      </c>
      <c r="AD413" s="4">
        <v>1.3</v>
      </c>
      <c r="AE413" s="7">
        <v>131</v>
      </c>
      <c r="AF413" s="4">
        <v>1.3</v>
      </c>
      <c r="AG413" s="4">
        <f t="shared" si="13"/>
        <v>-0.125</v>
      </c>
      <c r="AI413" t="s">
        <v>175</v>
      </c>
    </row>
    <row r="414" spans="1:38" x14ac:dyDescent="0.35">
      <c r="A414" t="s">
        <v>176</v>
      </c>
      <c r="B414">
        <v>52.429677009999999</v>
      </c>
      <c r="C414">
        <v>173.62401030000001</v>
      </c>
      <c r="D414">
        <v>0.14699999999999999</v>
      </c>
      <c r="E414">
        <v>65.12</v>
      </c>
      <c r="F414">
        <v>11.4</v>
      </c>
      <c r="G414">
        <v>13.1</v>
      </c>
      <c r="H414">
        <v>11.1</v>
      </c>
      <c r="I414" s="1">
        <v>4648</v>
      </c>
      <c r="J414" t="s">
        <v>222</v>
      </c>
      <c r="K414" t="s">
        <v>10</v>
      </c>
      <c r="M414">
        <v>1</v>
      </c>
      <c r="N414" s="11">
        <v>721</v>
      </c>
      <c r="O414" s="11">
        <v>8400</v>
      </c>
      <c r="P414" s="11">
        <v>66</v>
      </c>
      <c r="Q414">
        <v>383</v>
      </c>
      <c r="R414">
        <f t="shared" si="12"/>
        <v>414</v>
      </c>
      <c r="S414" s="5">
        <v>4648</v>
      </c>
      <c r="T414" s="5">
        <v>2</v>
      </c>
      <c r="U414" s="5" t="s">
        <v>9</v>
      </c>
      <c r="V414" s="4" t="s">
        <v>10</v>
      </c>
      <c r="W414" s="4">
        <v>1</v>
      </c>
      <c r="X414" s="5">
        <v>6</v>
      </c>
      <c r="Y414" s="4">
        <v>18</v>
      </c>
      <c r="Z414" s="4">
        <v>13.9</v>
      </c>
      <c r="AA414" s="4">
        <v>7.4</v>
      </c>
      <c r="AB414" s="5">
        <v>129</v>
      </c>
      <c r="AC414" s="5">
        <v>129</v>
      </c>
      <c r="AD414" s="4">
        <v>1.3</v>
      </c>
      <c r="AE414" s="7">
        <v>133</v>
      </c>
      <c r="AF414" s="4">
        <v>1.3</v>
      </c>
      <c r="AG414" s="4">
        <f t="shared" si="13"/>
        <v>0.5</v>
      </c>
      <c r="AI414" t="s">
        <v>176</v>
      </c>
    </row>
    <row r="415" spans="1:38" x14ac:dyDescent="0.35">
      <c r="A415" t="s">
        <v>177</v>
      </c>
      <c r="B415">
        <v>53.405790690000003</v>
      </c>
      <c r="C415">
        <v>173.7120118</v>
      </c>
      <c r="D415">
        <v>6.3700000000000007E-2</v>
      </c>
      <c r="E415">
        <v>81.12</v>
      </c>
      <c r="F415">
        <v>10.8</v>
      </c>
      <c r="G415">
        <v>8.6199999999999992</v>
      </c>
      <c r="H415">
        <v>7.3</v>
      </c>
      <c r="I415" s="1">
        <v>4650</v>
      </c>
      <c r="J415" t="s">
        <v>222</v>
      </c>
      <c r="K415" t="s">
        <v>10</v>
      </c>
      <c r="M415">
        <v>1</v>
      </c>
      <c r="N415" s="11">
        <v>721</v>
      </c>
      <c r="O415" s="11">
        <v>8400</v>
      </c>
      <c r="P415" s="11">
        <v>66</v>
      </c>
      <c r="Q415">
        <v>385</v>
      </c>
      <c r="R415">
        <f t="shared" si="12"/>
        <v>415</v>
      </c>
      <c r="S415" s="5">
        <v>4650</v>
      </c>
      <c r="T415" s="5">
        <v>4</v>
      </c>
      <c r="U415" s="5" t="s">
        <v>9</v>
      </c>
      <c r="V415" s="4" t="s">
        <v>10</v>
      </c>
      <c r="W415" s="4">
        <v>1</v>
      </c>
      <c r="X415" s="5">
        <v>6</v>
      </c>
      <c r="Y415" s="4">
        <v>18</v>
      </c>
      <c r="Z415" s="4">
        <v>13.9</v>
      </c>
      <c r="AA415" s="4">
        <v>7.4</v>
      </c>
      <c r="AB415" s="5">
        <v>85</v>
      </c>
      <c r="AC415" s="5">
        <v>85</v>
      </c>
      <c r="AD415" s="4">
        <v>1.3</v>
      </c>
      <c r="AE415" s="7">
        <v>86</v>
      </c>
      <c r="AF415" s="4">
        <v>1.3</v>
      </c>
      <c r="AG415" s="4">
        <f t="shared" si="13"/>
        <v>0.125</v>
      </c>
      <c r="AI415" t="s">
        <v>177</v>
      </c>
    </row>
    <row r="416" spans="1:38" x14ac:dyDescent="0.35">
      <c r="A416" t="s">
        <v>185</v>
      </c>
      <c r="B416">
        <v>104.6752949</v>
      </c>
      <c r="C416">
        <v>149.86407249999999</v>
      </c>
      <c r="D416">
        <v>4.5400000000000003E-2</v>
      </c>
      <c r="E416">
        <v>64.319999999999993</v>
      </c>
      <c r="F416">
        <v>9.07</v>
      </c>
      <c r="G416">
        <v>6.33</v>
      </c>
      <c r="H416">
        <v>0.96</v>
      </c>
      <c r="I416" s="1">
        <v>4568</v>
      </c>
      <c r="J416" t="s">
        <v>222</v>
      </c>
      <c r="K416" t="s">
        <v>10</v>
      </c>
      <c r="M416">
        <v>1</v>
      </c>
      <c r="N416" s="11">
        <v>721</v>
      </c>
      <c r="O416" s="11">
        <v>8400</v>
      </c>
      <c r="P416" s="11">
        <v>66</v>
      </c>
      <c r="Q416">
        <v>334</v>
      </c>
      <c r="R416">
        <f t="shared" si="12"/>
        <v>416</v>
      </c>
      <c r="S416" s="5">
        <v>4568</v>
      </c>
      <c r="T416" s="5">
        <v>1</v>
      </c>
      <c r="U416" s="5" t="s">
        <v>9</v>
      </c>
      <c r="V416" s="4" t="s">
        <v>10</v>
      </c>
      <c r="W416" s="4">
        <v>1</v>
      </c>
      <c r="X416" s="5">
        <v>6</v>
      </c>
      <c r="Y416" s="4">
        <v>15</v>
      </c>
      <c r="Z416" s="4">
        <v>24.2</v>
      </c>
      <c r="AA416" s="4">
        <v>1.8</v>
      </c>
      <c r="AB416" s="5">
        <v>65</v>
      </c>
      <c r="AC416" s="5">
        <v>64.5</v>
      </c>
      <c r="AD416" s="4">
        <v>1.3</v>
      </c>
      <c r="AE416" s="7">
        <v>65</v>
      </c>
      <c r="AF416" s="4">
        <v>1.3</v>
      </c>
      <c r="AG416" s="4">
        <f t="shared" si="13"/>
        <v>0</v>
      </c>
      <c r="AI416" t="s">
        <v>185</v>
      </c>
    </row>
    <row r="417" spans="1:38" x14ac:dyDescent="0.35">
      <c r="A417" t="s">
        <v>186</v>
      </c>
      <c r="B417">
        <v>135.71625409999999</v>
      </c>
      <c r="C417">
        <v>129.86118210000001</v>
      </c>
      <c r="D417">
        <v>4.82E-2</v>
      </c>
      <c r="E417">
        <v>75.88</v>
      </c>
      <c r="F417">
        <v>9.08</v>
      </c>
      <c r="G417">
        <v>4.3600000000000003</v>
      </c>
      <c r="H417">
        <v>5.9</v>
      </c>
      <c r="I417" s="1">
        <v>3591</v>
      </c>
      <c r="J417" t="s">
        <v>222</v>
      </c>
      <c r="K417" t="s">
        <v>10</v>
      </c>
      <c r="M417">
        <v>1</v>
      </c>
      <c r="N417" s="11">
        <v>721</v>
      </c>
      <c r="O417" s="11">
        <v>8400</v>
      </c>
      <c r="P417" s="11">
        <v>66</v>
      </c>
      <c r="Q417">
        <v>49</v>
      </c>
      <c r="R417">
        <f t="shared" si="12"/>
        <v>417</v>
      </c>
      <c r="S417" s="5">
        <v>3591</v>
      </c>
      <c r="T417" s="5">
        <v>1</v>
      </c>
      <c r="U417" s="5" t="s">
        <v>9</v>
      </c>
      <c r="V417" s="4" t="s">
        <v>10</v>
      </c>
      <c r="W417" s="4">
        <v>1</v>
      </c>
      <c r="X417" s="5">
        <v>5</v>
      </c>
      <c r="Y417" s="4">
        <v>9</v>
      </c>
      <c r="Z417" s="4">
        <v>17</v>
      </c>
      <c r="AA417" s="4">
        <v>1.5</v>
      </c>
      <c r="AB417" s="5">
        <v>71.5</v>
      </c>
      <c r="AC417" s="5">
        <v>72</v>
      </c>
      <c r="AD417" s="4">
        <v>1.3</v>
      </c>
      <c r="AE417" s="7">
        <v>73</v>
      </c>
      <c r="AF417" s="4">
        <v>1.3</v>
      </c>
      <c r="AG417" s="4">
        <f t="shared" si="13"/>
        <v>0.1875</v>
      </c>
      <c r="AI417" t="s">
        <v>186</v>
      </c>
    </row>
    <row r="418" spans="1:38" x14ac:dyDescent="0.35">
      <c r="A418" t="s">
        <v>187</v>
      </c>
      <c r="B418">
        <v>135.88637969999999</v>
      </c>
      <c r="C418">
        <v>130.9964196</v>
      </c>
      <c r="D418">
        <v>4.4600000000000001E-2</v>
      </c>
      <c r="E418">
        <v>82.11</v>
      </c>
      <c r="F418">
        <v>5.98</v>
      </c>
      <c r="G418">
        <v>4.5999999999999996</v>
      </c>
      <c r="H418">
        <v>5.49</v>
      </c>
      <c r="I418" s="1">
        <v>3590</v>
      </c>
      <c r="J418" t="s">
        <v>222</v>
      </c>
      <c r="K418" t="s">
        <v>10</v>
      </c>
      <c r="M418">
        <v>1</v>
      </c>
      <c r="N418" s="11">
        <v>721</v>
      </c>
      <c r="O418" s="11">
        <v>8400</v>
      </c>
      <c r="P418" s="11">
        <v>66</v>
      </c>
      <c r="Q418">
        <v>48</v>
      </c>
      <c r="R418">
        <f t="shared" si="12"/>
        <v>418</v>
      </c>
      <c r="S418" s="5">
        <v>3590</v>
      </c>
      <c r="T418" s="5">
        <v>2</v>
      </c>
      <c r="U418" s="5" t="s">
        <v>9</v>
      </c>
      <c r="V418" s="4" t="s">
        <v>10</v>
      </c>
      <c r="W418" s="4">
        <v>1</v>
      </c>
      <c r="X418" s="5">
        <v>5</v>
      </c>
      <c r="Y418" s="4">
        <v>9</v>
      </c>
      <c r="Z418" s="4">
        <v>17.600000000000001</v>
      </c>
      <c r="AA418" s="4">
        <v>1.5</v>
      </c>
      <c r="AB418" s="5">
        <v>55</v>
      </c>
      <c r="AC418" s="5">
        <v>56</v>
      </c>
      <c r="AD418" s="4">
        <v>1.3</v>
      </c>
      <c r="AE418" s="7">
        <v>57</v>
      </c>
      <c r="AF418" s="4">
        <v>1.3</v>
      </c>
      <c r="AG418" s="4">
        <f t="shared" si="13"/>
        <v>0.25</v>
      </c>
      <c r="AI418" t="s">
        <v>187</v>
      </c>
    </row>
    <row r="419" spans="1:38" x14ac:dyDescent="0.35">
      <c r="A419" t="s">
        <v>188</v>
      </c>
      <c r="B419">
        <v>136.60274799999999</v>
      </c>
      <c r="C419">
        <v>130.74744999999999</v>
      </c>
      <c r="D419" t="s">
        <v>189</v>
      </c>
      <c r="E419">
        <v>174.9</v>
      </c>
      <c r="F419" t="s">
        <v>190</v>
      </c>
      <c r="G419" t="s">
        <v>191</v>
      </c>
      <c r="H419" t="s">
        <v>192</v>
      </c>
      <c r="I419" s="1">
        <v>3589</v>
      </c>
      <c r="J419" t="s">
        <v>222</v>
      </c>
      <c r="K419" t="s">
        <v>10</v>
      </c>
      <c r="M419">
        <v>1</v>
      </c>
      <c r="N419" s="11">
        <v>721</v>
      </c>
      <c r="O419" s="11">
        <v>8400</v>
      </c>
      <c r="P419" s="11">
        <v>66</v>
      </c>
      <c r="Q419">
        <v>47</v>
      </c>
      <c r="R419">
        <f t="shared" si="12"/>
        <v>419</v>
      </c>
      <c r="S419" s="5">
        <v>3589</v>
      </c>
      <c r="T419" s="5">
        <v>1</v>
      </c>
      <c r="U419" s="5" t="s">
        <v>9</v>
      </c>
      <c r="V419" s="4" t="s">
        <v>10</v>
      </c>
      <c r="W419" s="4">
        <v>1</v>
      </c>
      <c r="X419" s="5">
        <v>5</v>
      </c>
      <c r="Y419" s="4">
        <v>9</v>
      </c>
      <c r="Z419" s="4">
        <v>17.600000000000001</v>
      </c>
      <c r="AA419" s="4">
        <v>1.5</v>
      </c>
      <c r="AB419" s="5">
        <v>69</v>
      </c>
      <c r="AC419" s="5">
        <v>71</v>
      </c>
      <c r="AD419" s="4">
        <v>1.3</v>
      </c>
      <c r="AE419" s="7">
        <v>74</v>
      </c>
      <c r="AF419" s="4">
        <v>1.3</v>
      </c>
      <c r="AG419" s="4">
        <f t="shared" si="13"/>
        <v>0.625</v>
      </c>
      <c r="AI419" t="s">
        <v>188</v>
      </c>
    </row>
    <row r="420" spans="1:38" x14ac:dyDescent="0.35">
      <c r="A420" t="s">
        <v>150</v>
      </c>
      <c r="B420">
        <v>138.4663779</v>
      </c>
      <c r="C420">
        <v>158.5843821</v>
      </c>
      <c r="D420">
        <v>1.1900000000000001E-2</v>
      </c>
      <c r="E420">
        <v>3.46</v>
      </c>
      <c r="F420">
        <v>1.67</v>
      </c>
      <c r="G420">
        <v>6.96</v>
      </c>
      <c r="H420">
        <v>4.8600000000000003</v>
      </c>
      <c r="I420" s="1">
        <v>3707</v>
      </c>
      <c r="J420" t="s">
        <v>222</v>
      </c>
      <c r="K420" t="s">
        <v>10</v>
      </c>
      <c r="M420">
        <v>1</v>
      </c>
      <c r="N420" s="11">
        <v>721</v>
      </c>
      <c r="O420" s="11">
        <v>8400</v>
      </c>
      <c r="P420" s="11">
        <v>66</v>
      </c>
      <c r="Q420">
        <v>118</v>
      </c>
      <c r="R420">
        <f t="shared" si="12"/>
        <v>420</v>
      </c>
      <c r="S420" s="5">
        <v>3707</v>
      </c>
      <c r="T420" s="5">
        <v>1</v>
      </c>
      <c r="U420" s="5" t="s">
        <v>9</v>
      </c>
      <c r="V420" s="4" t="s">
        <v>10</v>
      </c>
      <c r="W420" s="4">
        <v>1</v>
      </c>
      <c r="X420" s="5">
        <v>5</v>
      </c>
      <c r="Y420" s="4">
        <v>12</v>
      </c>
      <c r="Z420" s="4">
        <v>21</v>
      </c>
      <c r="AA420" s="4">
        <v>10.4</v>
      </c>
      <c r="AB420" s="5">
        <v>71</v>
      </c>
      <c r="AC420" s="5">
        <v>72</v>
      </c>
      <c r="AD420" s="4">
        <v>1.3</v>
      </c>
      <c r="AG420" s="4">
        <f t="shared" si="13"/>
        <v>-8.875</v>
      </c>
      <c r="AI420" t="s">
        <v>150</v>
      </c>
    </row>
    <row r="421" spans="1:38" x14ac:dyDescent="0.35">
      <c r="A421" t="s">
        <v>153</v>
      </c>
      <c r="B421">
        <v>97.075668539999995</v>
      </c>
      <c r="C421">
        <v>125.7321348</v>
      </c>
      <c r="D421">
        <v>6.9199999999999999E-3</v>
      </c>
      <c r="E421">
        <v>1.88</v>
      </c>
      <c r="F421">
        <v>1.86</v>
      </c>
      <c r="G421">
        <v>0.5</v>
      </c>
      <c r="H421">
        <v>12.6</v>
      </c>
      <c r="I421" s="1">
        <v>4211</v>
      </c>
      <c r="J421" t="s">
        <v>223</v>
      </c>
      <c r="K421" t="s">
        <v>10</v>
      </c>
      <c r="L421" t="s">
        <v>11</v>
      </c>
      <c r="M421">
        <v>1</v>
      </c>
      <c r="N421" s="11">
        <v>721</v>
      </c>
      <c r="O421" s="11">
        <v>8400</v>
      </c>
      <c r="P421" s="11">
        <v>66</v>
      </c>
      <c r="Q421">
        <v>217</v>
      </c>
      <c r="R421">
        <f t="shared" si="12"/>
        <v>421</v>
      </c>
      <c r="S421" s="5">
        <v>4211</v>
      </c>
      <c r="T421" s="5">
        <v>2</v>
      </c>
      <c r="U421" s="5" t="s">
        <v>9</v>
      </c>
      <c r="V421" s="4" t="s">
        <v>10</v>
      </c>
      <c r="W421" s="4">
        <v>1</v>
      </c>
      <c r="X421" s="5">
        <v>6</v>
      </c>
      <c r="Y421" s="4">
        <v>5</v>
      </c>
      <c r="Z421" s="4">
        <v>17</v>
      </c>
      <c r="AA421" s="4">
        <v>17.399999999999999</v>
      </c>
      <c r="AB421" s="5">
        <v>138</v>
      </c>
      <c r="AC421" s="5">
        <v>138</v>
      </c>
      <c r="AD421" s="4">
        <v>1.3</v>
      </c>
      <c r="AG421" s="4">
        <f t="shared" si="13"/>
        <v>-17.25</v>
      </c>
      <c r="AI421" t="s">
        <v>153</v>
      </c>
    </row>
    <row r="422" spans="1:38" x14ac:dyDescent="0.35">
      <c r="A422">
        <v>8</v>
      </c>
      <c r="B422">
        <v>123.85473020000001</v>
      </c>
      <c r="C422">
        <v>109.82182400000001</v>
      </c>
      <c r="D422">
        <v>35.113999999999997</v>
      </c>
      <c r="E422">
        <v>6292.28</v>
      </c>
      <c r="F422">
        <v>28.6</v>
      </c>
      <c r="G422">
        <v>118</v>
      </c>
      <c r="H422">
        <v>76</v>
      </c>
      <c r="I422" s="1">
        <v>6931</v>
      </c>
      <c r="J422" t="s">
        <v>222</v>
      </c>
      <c r="K422" t="s">
        <v>14</v>
      </c>
      <c r="M422">
        <v>1</v>
      </c>
      <c r="N422" s="11">
        <v>801</v>
      </c>
      <c r="O422" s="11">
        <v>9500</v>
      </c>
      <c r="P422" s="11">
        <v>66</v>
      </c>
      <c r="Q422">
        <v>472</v>
      </c>
      <c r="R422">
        <f t="shared" si="12"/>
        <v>422</v>
      </c>
      <c r="S422" s="5">
        <v>6931</v>
      </c>
      <c r="T422" s="5">
        <v>1</v>
      </c>
      <c r="U422" s="5" t="s">
        <v>9</v>
      </c>
      <c r="V422" s="4" t="s">
        <v>14</v>
      </c>
      <c r="W422" s="4">
        <v>2</v>
      </c>
      <c r="X422" s="5">
        <v>8</v>
      </c>
      <c r="Y422" s="4">
        <v>22</v>
      </c>
      <c r="Z422" s="4">
        <v>3.9</v>
      </c>
      <c r="AA422" s="4">
        <v>21</v>
      </c>
      <c r="AB422" s="5">
        <v>635</v>
      </c>
      <c r="AC422" s="5">
        <v>645</v>
      </c>
      <c r="AD422" s="4">
        <v>1.7</v>
      </c>
      <c r="AE422" s="7">
        <v>682</v>
      </c>
      <c r="AF422" s="7">
        <v>1.7</v>
      </c>
      <c r="AG422" s="4">
        <f t="shared" si="13"/>
        <v>5.875</v>
      </c>
      <c r="AI422">
        <v>8</v>
      </c>
      <c r="AL422" s="16"/>
    </row>
    <row r="423" spans="1:38" x14ac:dyDescent="0.35">
      <c r="A423">
        <v>8016</v>
      </c>
      <c r="B423">
        <v>129.8744275</v>
      </c>
      <c r="C423">
        <v>111.20085419999999</v>
      </c>
      <c r="D423">
        <v>9.3100000000000002E-2</v>
      </c>
      <c r="E423">
        <v>193.55</v>
      </c>
      <c r="F423">
        <v>6.84</v>
      </c>
      <c r="G423">
        <v>6.18</v>
      </c>
      <c r="H423">
        <v>4.18</v>
      </c>
      <c r="I423" s="1">
        <v>6952</v>
      </c>
      <c r="J423" t="s">
        <v>222</v>
      </c>
      <c r="K423" t="s">
        <v>14</v>
      </c>
      <c r="M423">
        <v>1</v>
      </c>
      <c r="N423" s="11">
        <v>801</v>
      </c>
      <c r="O423" s="11">
        <v>9500</v>
      </c>
      <c r="P423" s="11">
        <v>66</v>
      </c>
      <c r="Q423">
        <v>478</v>
      </c>
      <c r="R423">
        <f t="shared" si="12"/>
        <v>423</v>
      </c>
      <c r="S423" s="5">
        <v>6952</v>
      </c>
      <c r="T423" s="5">
        <v>1</v>
      </c>
      <c r="U423" s="5" t="s">
        <v>9</v>
      </c>
      <c r="V423" s="4" t="s">
        <v>15</v>
      </c>
      <c r="W423" s="4">
        <v>9</v>
      </c>
      <c r="X423" s="5">
        <v>8</v>
      </c>
      <c r="Y423" s="4">
        <v>22</v>
      </c>
      <c r="Z423" s="4">
        <v>7.8</v>
      </c>
      <c r="AA423" s="4">
        <v>21.5</v>
      </c>
      <c r="AB423" s="5">
        <v>68</v>
      </c>
      <c r="AC423" s="5">
        <v>67</v>
      </c>
      <c r="AD423" s="4">
        <v>1.3</v>
      </c>
      <c r="AE423" s="7">
        <v>72</v>
      </c>
      <c r="AF423" s="7">
        <v>1.3</v>
      </c>
      <c r="AG423" s="4">
        <f t="shared" si="13"/>
        <v>0.5</v>
      </c>
      <c r="AI423">
        <v>8016</v>
      </c>
      <c r="AL423" s="16"/>
    </row>
    <row r="424" spans="1:38" x14ac:dyDescent="0.35">
      <c r="A424">
        <v>8027</v>
      </c>
      <c r="B424">
        <v>131.4251739</v>
      </c>
      <c r="C424">
        <v>120.2632328</v>
      </c>
      <c r="D424">
        <v>0.92600000000000005</v>
      </c>
      <c r="E424">
        <v>349.75</v>
      </c>
      <c r="F424">
        <v>22.6</v>
      </c>
      <c r="G424">
        <v>24.3</v>
      </c>
      <c r="H424">
        <v>24.2</v>
      </c>
      <c r="I424" s="1">
        <v>3435</v>
      </c>
      <c r="J424" t="s">
        <v>222</v>
      </c>
      <c r="K424" t="s">
        <v>14</v>
      </c>
      <c r="M424">
        <v>1</v>
      </c>
      <c r="N424" s="11">
        <v>801</v>
      </c>
      <c r="O424" s="11">
        <v>9500</v>
      </c>
      <c r="P424" s="11">
        <v>66</v>
      </c>
      <c r="Q424">
        <v>33</v>
      </c>
      <c r="R424">
        <f t="shared" si="12"/>
        <v>424</v>
      </c>
      <c r="S424" s="5">
        <v>3435</v>
      </c>
      <c r="T424" s="5">
        <v>1</v>
      </c>
      <c r="U424" s="5" t="s">
        <v>9</v>
      </c>
      <c r="V424" s="4" t="s">
        <v>14</v>
      </c>
      <c r="W424" s="4">
        <v>2</v>
      </c>
      <c r="X424" s="5">
        <v>5</v>
      </c>
      <c r="Y424" s="4">
        <v>2</v>
      </c>
      <c r="Z424" s="4">
        <v>12.7</v>
      </c>
      <c r="AA424" s="4">
        <v>8.6999999999999993</v>
      </c>
      <c r="AB424" s="5">
        <v>221</v>
      </c>
      <c r="AC424" s="5">
        <v>221</v>
      </c>
      <c r="AD424" s="4">
        <v>1.3</v>
      </c>
      <c r="AE424" s="7">
        <v>255</v>
      </c>
      <c r="AF424" s="7">
        <v>1.3</v>
      </c>
      <c r="AG424" s="4">
        <f t="shared" si="13"/>
        <v>4.25</v>
      </c>
      <c r="AI424">
        <v>8027</v>
      </c>
      <c r="AL424" s="16"/>
    </row>
    <row r="425" spans="1:38" x14ac:dyDescent="0.35">
      <c r="A425">
        <v>8040</v>
      </c>
      <c r="B425">
        <v>101.2413221</v>
      </c>
      <c r="C425">
        <v>103.8149021</v>
      </c>
      <c r="D425">
        <v>0.14199999999999999</v>
      </c>
      <c r="E425">
        <v>45.28</v>
      </c>
      <c r="F425">
        <v>7.76</v>
      </c>
      <c r="G425">
        <v>16.2</v>
      </c>
      <c r="H425">
        <v>16.3</v>
      </c>
      <c r="I425" s="1">
        <v>6875</v>
      </c>
      <c r="J425" t="s">
        <v>222</v>
      </c>
      <c r="K425" t="s">
        <v>14</v>
      </c>
      <c r="M425">
        <v>1</v>
      </c>
      <c r="N425" s="11">
        <v>801</v>
      </c>
      <c r="O425" s="11">
        <v>9500</v>
      </c>
      <c r="P425" s="11">
        <v>66</v>
      </c>
      <c r="Q425">
        <v>451</v>
      </c>
      <c r="R425">
        <f t="shared" si="12"/>
        <v>425</v>
      </c>
      <c r="S425" s="5">
        <v>6875</v>
      </c>
      <c r="T425" s="5">
        <v>1</v>
      </c>
      <c r="U425" s="5" t="s">
        <v>9</v>
      </c>
      <c r="V425" s="4" t="s">
        <v>14</v>
      </c>
      <c r="W425" s="4">
        <v>2</v>
      </c>
      <c r="X425" s="5">
        <v>8</v>
      </c>
      <c r="Y425" s="4">
        <v>21</v>
      </c>
      <c r="Z425" s="4">
        <v>1.1000000000000001</v>
      </c>
      <c r="AA425" s="4">
        <v>17.3</v>
      </c>
      <c r="AB425" s="5">
        <v>164.5</v>
      </c>
      <c r="AC425" s="5">
        <v>164.5</v>
      </c>
      <c r="AD425" s="4">
        <v>1.3</v>
      </c>
      <c r="AE425" s="7">
        <v>165</v>
      </c>
      <c r="AF425" s="7">
        <v>1.3</v>
      </c>
      <c r="AG425" s="4">
        <f t="shared" si="13"/>
        <v>6.25E-2</v>
      </c>
      <c r="AI425">
        <v>8040</v>
      </c>
      <c r="AL425" s="16"/>
    </row>
    <row r="426" spans="1:38" x14ac:dyDescent="0.35">
      <c r="A426">
        <v>8043</v>
      </c>
      <c r="B426">
        <v>102.43205159999999</v>
      </c>
      <c r="C426">
        <v>105.8285726</v>
      </c>
      <c r="D426">
        <v>0.112</v>
      </c>
      <c r="E426">
        <v>154.41</v>
      </c>
      <c r="F426">
        <v>11.3</v>
      </c>
      <c r="G426">
        <v>8.5299999999999994</v>
      </c>
      <c r="H426">
        <v>4.3899999999999997</v>
      </c>
      <c r="I426" s="1">
        <v>6876</v>
      </c>
      <c r="J426" t="s">
        <v>222</v>
      </c>
      <c r="K426" t="s">
        <v>14</v>
      </c>
      <c r="M426">
        <v>1</v>
      </c>
      <c r="N426" s="11">
        <v>801</v>
      </c>
      <c r="O426" s="11">
        <v>9500</v>
      </c>
      <c r="P426" s="11">
        <v>66</v>
      </c>
      <c r="Q426">
        <v>452</v>
      </c>
      <c r="R426">
        <f t="shared" si="12"/>
        <v>426</v>
      </c>
      <c r="S426" s="5">
        <v>6876</v>
      </c>
      <c r="T426" s="5">
        <v>1</v>
      </c>
      <c r="U426" s="5" t="s">
        <v>9</v>
      </c>
      <c r="V426" s="4" t="s">
        <v>14</v>
      </c>
      <c r="W426" s="4">
        <v>2</v>
      </c>
      <c r="X426" s="5">
        <v>8</v>
      </c>
      <c r="Y426" s="4">
        <v>21</v>
      </c>
      <c r="Z426" s="4">
        <v>2.6</v>
      </c>
      <c r="AA426" s="4">
        <v>19.7</v>
      </c>
      <c r="AB426" s="5">
        <v>87</v>
      </c>
      <c r="AC426" s="5">
        <v>85</v>
      </c>
      <c r="AD426" s="4">
        <v>1.3</v>
      </c>
      <c r="AE426" s="7">
        <v>93</v>
      </c>
      <c r="AF426" s="7">
        <v>1.3</v>
      </c>
      <c r="AG426" s="4">
        <f t="shared" si="13"/>
        <v>0.75</v>
      </c>
      <c r="AI426">
        <v>8043</v>
      </c>
      <c r="AL426" s="16"/>
    </row>
    <row r="427" spans="1:38" x14ac:dyDescent="0.35">
      <c r="A427">
        <v>8058</v>
      </c>
      <c r="B427">
        <v>136.9339425</v>
      </c>
      <c r="C427">
        <v>121.8047601</v>
      </c>
      <c r="D427">
        <v>0.215</v>
      </c>
      <c r="E427">
        <v>137.5</v>
      </c>
      <c r="F427">
        <v>16</v>
      </c>
      <c r="G427">
        <v>12.5</v>
      </c>
      <c r="H427">
        <v>11.6</v>
      </c>
      <c r="I427" s="1">
        <v>3444</v>
      </c>
      <c r="J427" t="s">
        <v>222</v>
      </c>
      <c r="K427" t="s">
        <v>14</v>
      </c>
      <c r="M427">
        <v>1</v>
      </c>
      <c r="N427" s="11">
        <v>801</v>
      </c>
      <c r="O427" s="11">
        <v>9500</v>
      </c>
      <c r="P427" s="11">
        <v>66</v>
      </c>
      <c r="Q427">
        <v>36</v>
      </c>
      <c r="R427">
        <f t="shared" si="12"/>
        <v>427</v>
      </c>
      <c r="S427" s="5">
        <v>3444</v>
      </c>
      <c r="T427" s="5">
        <v>1</v>
      </c>
      <c r="U427" s="5" t="s">
        <v>9</v>
      </c>
      <c r="V427" s="4" t="s">
        <v>14</v>
      </c>
      <c r="W427" s="4">
        <v>2</v>
      </c>
      <c r="X427" s="5">
        <v>5</v>
      </c>
      <c r="Y427" s="4">
        <v>2</v>
      </c>
      <c r="Z427" s="4">
        <v>18.100000000000001</v>
      </c>
      <c r="AA427" s="4">
        <v>11.6</v>
      </c>
      <c r="AB427" s="5">
        <v>127</v>
      </c>
      <c r="AC427" s="5">
        <v>125.5</v>
      </c>
      <c r="AD427" s="4">
        <v>1.3</v>
      </c>
      <c r="AE427" s="7">
        <v>128</v>
      </c>
      <c r="AF427" s="7">
        <v>1.3</v>
      </c>
      <c r="AG427" s="4">
        <f t="shared" si="13"/>
        <v>0.125</v>
      </c>
      <c r="AI427">
        <v>8058</v>
      </c>
      <c r="AL427" s="16"/>
    </row>
    <row r="428" spans="1:38" x14ac:dyDescent="0.35">
      <c r="A428">
        <v>8065</v>
      </c>
      <c r="B428">
        <v>97.120059530000006</v>
      </c>
      <c r="C428">
        <v>121.2891183</v>
      </c>
      <c r="D428">
        <v>2.01E-2</v>
      </c>
      <c r="E428">
        <v>40.19</v>
      </c>
      <c r="F428">
        <v>6.38</v>
      </c>
      <c r="G428">
        <v>4.13</v>
      </c>
      <c r="H428">
        <v>2.87</v>
      </c>
      <c r="I428" s="1">
        <v>4215</v>
      </c>
      <c r="J428" t="s">
        <v>222</v>
      </c>
      <c r="K428" t="s">
        <v>14</v>
      </c>
      <c r="M428">
        <v>1</v>
      </c>
      <c r="N428" s="11">
        <v>801</v>
      </c>
      <c r="O428" s="11">
        <v>9500</v>
      </c>
      <c r="P428" s="11">
        <v>66</v>
      </c>
      <c r="Q428">
        <v>220</v>
      </c>
      <c r="R428">
        <f t="shared" si="12"/>
        <v>428</v>
      </c>
      <c r="S428" s="5">
        <v>4215</v>
      </c>
      <c r="T428" s="5">
        <v>1</v>
      </c>
      <c r="U428" s="5" t="s">
        <v>9</v>
      </c>
      <c r="V428" s="4" t="s">
        <v>14</v>
      </c>
      <c r="W428" s="4">
        <v>2</v>
      </c>
      <c r="X428" s="5">
        <v>6</v>
      </c>
      <c r="Y428" s="4">
        <v>5</v>
      </c>
      <c r="Z428" s="4">
        <v>16.7</v>
      </c>
      <c r="AA428" s="4">
        <v>13.5</v>
      </c>
      <c r="AB428" s="5">
        <v>37</v>
      </c>
      <c r="AC428" s="5">
        <v>37.5</v>
      </c>
      <c r="AD428" s="4">
        <v>1.3</v>
      </c>
      <c r="AE428" s="7">
        <v>44</v>
      </c>
      <c r="AF428" s="4">
        <v>1.3</v>
      </c>
      <c r="AG428" s="4">
        <f t="shared" si="13"/>
        <v>0.875</v>
      </c>
      <c r="AI428">
        <v>8065</v>
      </c>
      <c r="AL428" s="16"/>
    </row>
    <row r="429" spans="1:38" x14ac:dyDescent="0.35">
      <c r="A429">
        <v>8108</v>
      </c>
      <c r="B429">
        <v>113.1723878</v>
      </c>
      <c r="C429">
        <v>186.20146489999999</v>
      </c>
      <c r="D429">
        <v>5.2299999999999999E-2</v>
      </c>
      <c r="E429">
        <v>114.69</v>
      </c>
      <c r="F429">
        <v>7.75</v>
      </c>
      <c r="G429">
        <v>6.44</v>
      </c>
      <c r="H429">
        <v>7.65</v>
      </c>
      <c r="I429" s="1">
        <v>3889</v>
      </c>
      <c r="J429" t="s">
        <v>222</v>
      </c>
      <c r="K429" t="s">
        <v>14</v>
      </c>
      <c r="M429">
        <v>1</v>
      </c>
      <c r="N429" s="11">
        <v>801</v>
      </c>
      <c r="O429" s="11">
        <v>9500</v>
      </c>
      <c r="P429" s="11">
        <v>66</v>
      </c>
      <c r="Q429">
        <v>149</v>
      </c>
      <c r="R429">
        <f t="shared" si="12"/>
        <v>429</v>
      </c>
      <c r="S429" s="5">
        <v>3889</v>
      </c>
      <c r="T429" s="5">
        <v>1</v>
      </c>
      <c r="U429" s="5" t="s">
        <v>9</v>
      </c>
      <c r="V429" s="4" t="s">
        <v>14</v>
      </c>
      <c r="W429" s="4">
        <v>2</v>
      </c>
      <c r="X429" s="5">
        <v>5</v>
      </c>
      <c r="Y429" s="4">
        <v>20</v>
      </c>
      <c r="Z429" s="4">
        <v>8.6</v>
      </c>
      <c r="AA429" s="4">
        <v>18.8</v>
      </c>
      <c r="AB429" s="5">
        <v>62</v>
      </c>
      <c r="AC429" s="5">
        <v>62</v>
      </c>
      <c r="AD429" s="4">
        <v>1.3</v>
      </c>
      <c r="AE429" s="7">
        <v>64</v>
      </c>
      <c r="AF429" s="4">
        <v>1.3</v>
      </c>
      <c r="AG429" s="4">
        <f t="shared" si="13"/>
        <v>0.25</v>
      </c>
      <c r="AI429">
        <v>8108</v>
      </c>
      <c r="AL429" s="16"/>
    </row>
    <row r="430" spans="1:38" x14ac:dyDescent="0.35">
      <c r="A430">
        <v>8129</v>
      </c>
      <c r="B430">
        <v>60.31989651</v>
      </c>
      <c r="C430">
        <v>186.2230749</v>
      </c>
      <c r="D430">
        <v>0.378</v>
      </c>
      <c r="E430">
        <v>271.69</v>
      </c>
      <c r="F430">
        <v>9.56</v>
      </c>
      <c r="G430">
        <v>19.3</v>
      </c>
      <c r="H430">
        <v>21.9</v>
      </c>
      <c r="I430" s="1">
        <v>4620</v>
      </c>
      <c r="J430" t="s">
        <v>222</v>
      </c>
      <c r="K430" t="s">
        <v>14</v>
      </c>
      <c r="L430" t="s">
        <v>16</v>
      </c>
      <c r="M430">
        <v>1</v>
      </c>
      <c r="N430" s="11">
        <v>801</v>
      </c>
      <c r="O430" s="11">
        <v>9500</v>
      </c>
      <c r="P430" s="11">
        <v>66</v>
      </c>
      <c r="Q430">
        <v>368</v>
      </c>
      <c r="R430">
        <f t="shared" si="12"/>
        <v>430</v>
      </c>
      <c r="S430" s="5">
        <v>4620</v>
      </c>
      <c r="T430" s="5">
        <v>1</v>
      </c>
      <c r="U430" s="5" t="s">
        <v>9</v>
      </c>
      <c r="V430" s="4" t="s">
        <v>14</v>
      </c>
      <c r="W430" s="4">
        <v>2</v>
      </c>
      <c r="X430" s="5">
        <v>6</v>
      </c>
      <c r="Y430" s="4">
        <v>17</v>
      </c>
      <c r="Z430" s="4">
        <v>2</v>
      </c>
      <c r="AA430" s="4">
        <v>19.100000000000001</v>
      </c>
      <c r="AB430" s="5">
        <v>191</v>
      </c>
      <c r="AC430" s="5">
        <v>191</v>
      </c>
      <c r="AD430" s="4">
        <v>1.3</v>
      </c>
      <c r="AE430" s="7">
        <v>192</v>
      </c>
      <c r="AF430" s="4">
        <v>1.3</v>
      </c>
      <c r="AG430" s="4">
        <f t="shared" si="13"/>
        <v>0.125</v>
      </c>
      <c r="AI430">
        <v>8129</v>
      </c>
      <c r="AL430" s="16"/>
    </row>
    <row r="431" spans="1:38" x14ac:dyDescent="0.35">
      <c r="A431">
        <v>8146</v>
      </c>
      <c r="B431">
        <v>137.61360640000001</v>
      </c>
      <c r="C431">
        <v>125.2757706</v>
      </c>
      <c r="D431">
        <v>4.4299999999999999E-2</v>
      </c>
      <c r="E431">
        <v>84.87</v>
      </c>
      <c r="F431">
        <v>9.01</v>
      </c>
      <c r="G431">
        <v>5.57</v>
      </c>
      <c r="H431">
        <v>6.85</v>
      </c>
      <c r="I431" s="1">
        <v>3442</v>
      </c>
      <c r="J431" t="s">
        <v>222</v>
      </c>
      <c r="K431" t="s">
        <v>14</v>
      </c>
      <c r="M431">
        <v>1</v>
      </c>
      <c r="N431" s="11">
        <v>801</v>
      </c>
      <c r="O431" s="11">
        <v>9500</v>
      </c>
      <c r="P431" s="11">
        <v>66</v>
      </c>
      <c r="Q431">
        <v>35</v>
      </c>
      <c r="R431">
        <f t="shared" si="12"/>
        <v>431</v>
      </c>
      <c r="S431" s="5">
        <v>3442</v>
      </c>
      <c r="T431" s="5">
        <v>1</v>
      </c>
      <c r="U431" s="5" t="s">
        <v>9</v>
      </c>
      <c r="V431" s="4" t="s">
        <v>14</v>
      </c>
      <c r="W431" s="4">
        <v>2</v>
      </c>
      <c r="X431" s="5">
        <v>5</v>
      </c>
      <c r="Y431" s="4">
        <v>2</v>
      </c>
      <c r="Z431" s="4">
        <v>19.8</v>
      </c>
      <c r="AA431" s="4">
        <v>13.9</v>
      </c>
      <c r="AB431" s="5">
        <v>62</v>
      </c>
      <c r="AC431" s="5">
        <v>62</v>
      </c>
      <c r="AD431" s="4">
        <v>1.3</v>
      </c>
      <c r="AE431" s="7">
        <v>64</v>
      </c>
      <c r="AF431" s="7">
        <v>1.3</v>
      </c>
      <c r="AG431" s="4">
        <f t="shared" si="13"/>
        <v>0.25</v>
      </c>
      <c r="AI431">
        <v>8146</v>
      </c>
      <c r="AL431" s="16"/>
    </row>
    <row r="432" spans="1:38" x14ac:dyDescent="0.35">
      <c r="A432">
        <v>8162</v>
      </c>
      <c r="B432">
        <v>102.2785782</v>
      </c>
      <c r="C432">
        <v>141.22086909999999</v>
      </c>
      <c r="D432">
        <v>0.69699999999999995</v>
      </c>
      <c r="E432">
        <v>201.94</v>
      </c>
      <c r="F432">
        <v>23.3</v>
      </c>
      <c r="G432">
        <v>21</v>
      </c>
      <c r="H432">
        <v>19.3</v>
      </c>
      <c r="I432" s="1">
        <v>4227</v>
      </c>
      <c r="J432" t="s">
        <v>222</v>
      </c>
      <c r="K432" t="s">
        <v>14</v>
      </c>
      <c r="M432">
        <v>1</v>
      </c>
      <c r="N432" s="11">
        <v>801</v>
      </c>
      <c r="O432" s="11">
        <v>9500</v>
      </c>
      <c r="P432" s="11">
        <v>66</v>
      </c>
      <c r="Q432">
        <v>226</v>
      </c>
      <c r="R432">
        <f t="shared" si="12"/>
        <v>432</v>
      </c>
      <c r="S432" s="5">
        <v>4227</v>
      </c>
      <c r="T432" s="5">
        <v>1</v>
      </c>
      <c r="U432" s="5" t="s">
        <v>9</v>
      </c>
      <c r="V432" s="4" t="s">
        <v>14</v>
      </c>
      <c r="W432" s="4">
        <v>2</v>
      </c>
      <c r="X432" s="5">
        <v>6</v>
      </c>
      <c r="Y432" s="4">
        <v>6</v>
      </c>
      <c r="Z432" s="4">
        <v>21.2</v>
      </c>
      <c r="AA432" s="4">
        <v>14.8</v>
      </c>
      <c r="AB432" s="5">
        <v>186</v>
      </c>
      <c r="AC432" s="5">
        <v>192</v>
      </c>
      <c r="AD432" s="4">
        <v>1.3</v>
      </c>
      <c r="AE432" s="7">
        <v>209</v>
      </c>
      <c r="AF432" s="4">
        <v>1.3</v>
      </c>
      <c r="AG432" s="4">
        <f t="shared" si="13"/>
        <v>2.875</v>
      </c>
      <c r="AI432">
        <v>8162</v>
      </c>
      <c r="AL432" s="16"/>
    </row>
    <row r="433" spans="1:38" x14ac:dyDescent="0.35">
      <c r="A433">
        <v>8178</v>
      </c>
      <c r="B433">
        <v>137.2148455</v>
      </c>
      <c r="C433">
        <v>177.65858130000001</v>
      </c>
      <c r="D433">
        <v>0.154</v>
      </c>
      <c r="E433">
        <v>144.35</v>
      </c>
      <c r="F433">
        <v>10.8</v>
      </c>
      <c r="G433">
        <v>13.4</v>
      </c>
      <c r="H433">
        <v>12.2</v>
      </c>
      <c r="I433" s="1">
        <v>3873</v>
      </c>
      <c r="J433" t="s">
        <v>222</v>
      </c>
      <c r="K433" t="s">
        <v>14</v>
      </c>
      <c r="M433">
        <v>1</v>
      </c>
      <c r="N433" s="11">
        <v>801</v>
      </c>
      <c r="O433" s="11">
        <v>9500</v>
      </c>
      <c r="P433" s="11">
        <v>66</v>
      </c>
      <c r="Q433">
        <v>139</v>
      </c>
      <c r="R433">
        <f t="shared" si="12"/>
        <v>433</v>
      </c>
      <c r="S433" s="5">
        <v>3873</v>
      </c>
      <c r="T433" s="5">
        <v>1</v>
      </c>
      <c r="U433" s="5" t="s">
        <v>9</v>
      </c>
      <c r="V433" s="4" t="s">
        <v>14</v>
      </c>
      <c r="W433" s="4">
        <v>2</v>
      </c>
      <c r="X433" s="5">
        <v>5</v>
      </c>
      <c r="Y433" s="4">
        <v>19</v>
      </c>
      <c r="Z433" s="4">
        <v>19.8</v>
      </c>
      <c r="AA433" s="4">
        <v>10.199999999999999</v>
      </c>
      <c r="AB433" s="5">
        <v>112</v>
      </c>
      <c r="AC433" s="5">
        <v>113.5</v>
      </c>
      <c r="AD433" s="4">
        <v>1.3</v>
      </c>
      <c r="AE433" s="7">
        <v>112</v>
      </c>
      <c r="AF433" s="4">
        <v>1.3</v>
      </c>
      <c r="AG433" s="4">
        <f t="shared" si="13"/>
        <v>0</v>
      </c>
      <c r="AI433">
        <v>8178</v>
      </c>
      <c r="AL433" s="16"/>
    </row>
    <row r="434" spans="1:38" x14ac:dyDescent="0.35">
      <c r="A434">
        <v>8208</v>
      </c>
      <c r="B434">
        <v>122.3381354</v>
      </c>
      <c r="C434">
        <v>126.0837013</v>
      </c>
      <c r="D434">
        <v>7.6899999999999996E-2</v>
      </c>
      <c r="E434">
        <v>104.38</v>
      </c>
      <c r="F434">
        <v>9.01</v>
      </c>
      <c r="G434">
        <v>8.6</v>
      </c>
      <c r="H434">
        <v>8.9600000000000009</v>
      </c>
      <c r="I434" s="1">
        <v>3418</v>
      </c>
      <c r="J434" t="s">
        <v>222</v>
      </c>
      <c r="K434" t="s">
        <v>14</v>
      </c>
      <c r="M434">
        <v>1</v>
      </c>
      <c r="N434" s="11">
        <v>801</v>
      </c>
      <c r="O434" s="11">
        <v>9500</v>
      </c>
      <c r="P434" s="11">
        <v>66</v>
      </c>
      <c r="Q434">
        <v>24</v>
      </c>
      <c r="R434">
        <f t="shared" si="12"/>
        <v>434</v>
      </c>
      <c r="S434" s="5">
        <v>3418</v>
      </c>
      <c r="T434" s="5">
        <v>1</v>
      </c>
      <c r="U434" s="5" t="s">
        <v>9</v>
      </c>
      <c r="V434" s="4" t="s">
        <v>14</v>
      </c>
      <c r="W434" s="4">
        <v>2</v>
      </c>
      <c r="X434" s="5">
        <v>5</v>
      </c>
      <c r="Y434" s="4">
        <v>2</v>
      </c>
      <c r="Z434" s="4">
        <v>4</v>
      </c>
      <c r="AA434" s="4">
        <v>14.5</v>
      </c>
      <c r="AB434" s="5">
        <v>84</v>
      </c>
      <c r="AC434" s="5">
        <v>84.5</v>
      </c>
      <c r="AD434" s="4">
        <v>1.3</v>
      </c>
      <c r="AE434" s="7">
        <v>87</v>
      </c>
      <c r="AF434" s="7">
        <v>1.3</v>
      </c>
      <c r="AG434" s="4">
        <f t="shared" si="13"/>
        <v>0.375</v>
      </c>
      <c r="AI434">
        <v>8208</v>
      </c>
      <c r="AL434" s="16"/>
    </row>
    <row r="435" spans="1:38" x14ac:dyDescent="0.35">
      <c r="A435">
        <v>8209</v>
      </c>
      <c r="B435">
        <v>121.8540397</v>
      </c>
      <c r="C435">
        <v>133.72787769999999</v>
      </c>
      <c r="D435">
        <v>8.8599999999999998E-3</v>
      </c>
      <c r="E435">
        <v>24.64</v>
      </c>
      <c r="F435">
        <v>6.31</v>
      </c>
      <c r="G435">
        <v>3.93</v>
      </c>
      <c r="H435">
        <v>0.85</v>
      </c>
      <c r="I435" s="1">
        <v>3617</v>
      </c>
      <c r="J435" t="s">
        <v>222</v>
      </c>
      <c r="K435" t="s">
        <v>14</v>
      </c>
      <c r="M435">
        <v>1</v>
      </c>
      <c r="N435" s="11">
        <v>801</v>
      </c>
      <c r="O435" s="11">
        <v>9500</v>
      </c>
      <c r="P435" s="11">
        <v>66</v>
      </c>
      <c r="Q435">
        <v>61</v>
      </c>
      <c r="R435">
        <f t="shared" si="12"/>
        <v>435</v>
      </c>
      <c r="S435" s="5">
        <v>3617</v>
      </c>
      <c r="T435" s="5">
        <v>1</v>
      </c>
      <c r="U435" s="5" t="s">
        <v>9</v>
      </c>
      <c r="V435" s="4" t="s">
        <v>14</v>
      </c>
      <c r="W435" s="4">
        <v>2</v>
      </c>
      <c r="X435" s="5">
        <v>5</v>
      </c>
      <c r="Y435" s="4">
        <v>9</v>
      </c>
      <c r="Z435" s="4">
        <v>2.9</v>
      </c>
      <c r="AA435" s="4">
        <v>5.6</v>
      </c>
      <c r="AB435" s="5">
        <v>42.5</v>
      </c>
      <c r="AC435" s="5">
        <v>42.5</v>
      </c>
      <c r="AD435" s="4">
        <v>1.3</v>
      </c>
      <c r="AE435" s="7">
        <v>43</v>
      </c>
      <c r="AF435" s="4">
        <v>1.3</v>
      </c>
      <c r="AG435" s="4">
        <f t="shared" si="13"/>
        <v>6.25E-2</v>
      </c>
      <c r="AI435">
        <v>8209</v>
      </c>
      <c r="AL435" s="16"/>
    </row>
    <row r="436" spans="1:38" x14ac:dyDescent="0.35">
      <c r="A436">
        <v>8210</v>
      </c>
      <c r="B436">
        <v>119.48308539999999</v>
      </c>
      <c r="C436">
        <v>133.7967313</v>
      </c>
      <c r="D436">
        <v>1.17E-2</v>
      </c>
      <c r="E436">
        <v>15.36</v>
      </c>
      <c r="F436">
        <v>3.81</v>
      </c>
      <c r="G436">
        <v>4.51</v>
      </c>
      <c r="H436">
        <v>3.54</v>
      </c>
      <c r="I436" s="1">
        <v>3618</v>
      </c>
      <c r="J436" t="s">
        <v>222</v>
      </c>
      <c r="K436" t="s">
        <v>14</v>
      </c>
      <c r="M436">
        <v>1</v>
      </c>
      <c r="N436" s="11">
        <v>801</v>
      </c>
      <c r="O436" s="11">
        <v>9500</v>
      </c>
      <c r="P436" s="11">
        <v>66</v>
      </c>
      <c r="Q436">
        <v>62</v>
      </c>
      <c r="R436">
        <f t="shared" si="12"/>
        <v>436</v>
      </c>
      <c r="S436" s="5">
        <v>3618</v>
      </c>
      <c r="T436" s="5">
        <v>1</v>
      </c>
      <c r="U436" s="5" t="s">
        <v>9</v>
      </c>
      <c r="V436" s="4" t="s">
        <v>14</v>
      </c>
      <c r="W436" s="4">
        <v>2</v>
      </c>
      <c r="X436" s="5">
        <v>5</v>
      </c>
      <c r="Y436" s="4">
        <v>9</v>
      </c>
      <c r="Z436" s="4">
        <v>1.1000000000000001</v>
      </c>
      <c r="AA436" s="4">
        <v>5.8</v>
      </c>
      <c r="AB436" s="5">
        <v>42</v>
      </c>
      <c r="AC436" s="5">
        <v>42</v>
      </c>
      <c r="AD436" s="4">
        <v>1.3</v>
      </c>
      <c r="AE436" s="7">
        <v>46</v>
      </c>
      <c r="AF436" s="4">
        <v>1.3</v>
      </c>
      <c r="AG436" s="4">
        <f t="shared" si="13"/>
        <v>0.5</v>
      </c>
      <c r="AI436">
        <v>8210</v>
      </c>
      <c r="AL436" s="16"/>
    </row>
    <row r="437" spans="1:38" x14ac:dyDescent="0.35">
      <c r="A437">
        <v>8211</v>
      </c>
      <c r="B437">
        <v>119.6262976</v>
      </c>
      <c r="C437">
        <v>130.80014869999999</v>
      </c>
      <c r="D437">
        <v>6.77E-3</v>
      </c>
      <c r="E437">
        <v>10.69</v>
      </c>
      <c r="F437">
        <v>4.2</v>
      </c>
      <c r="G437">
        <v>4.46</v>
      </c>
      <c r="H437">
        <v>1.18</v>
      </c>
      <c r="I437" s="1">
        <v>3619</v>
      </c>
      <c r="J437" t="s">
        <v>222</v>
      </c>
      <c r="K437" t="s">
        <v>14</v>
      </c>
      <c r="M437">
        <v>1</v>
      </c>
      <c r="N437" s="11">
        <v>801</v>
      </c>
      <c r="O437" s="11">
        <v>9500</v>
      </c>
      <c r="P437" s="11">
        <v>66</v>
      </c>
      <c r="Q437">
        <v>63</v>
      </c>
      <c r="R437">
        <f t="shared" si="12"/>
        <v>437</v>
      </c>
      <c r="S437" s="5">
        <v>3619</v>
      </c>
      <c r="T437" s="5">
        <v>1</v>
      </c>
      <c r="U437" s="5" t="s">
        <v>9</v>
      </c>
      <c r="V437" s="4" t="s">
        <v>14</v>
      </c>
      <c r="W437" s="4">
        <v>2</v>
      </c>
      <c r="X437" s="5">
        <v>5</v>
      </c>
      <c r="Y437" s="4">
        <v>9</v>
      </c>
      <c r="Z437" s="4">
        <v>1</v>
      </c>
      <c r="AA437" s="4">
        <v>2.7</v>
      </c>
      <c r="AB437" s="5">
        <v>42.5</v>
      </c>
      <c r="AC437" s="5">
        <v>43</v>
      </c>
      <c r="AD437" s="4">
        <v>1.3</v>
      </c>
      <c r="AE437" s="7">
        <v>44</v>
      </c>
      <c r="AF437" s="4">
        <v>1.3</v>
      </c>
      <c r="AG437" s="4">
        <f t="shared" si="13"/>
        <v>0.1875</v>
      </c>
      <c r="AI437">
        <v>8211</v>
      </c>
      <c r="AL437" s="16"/>
    </row>
    <row r="438" spans="1:38" x14ac:dyDescent="0.35">
      <c r="A438">
        <v>8218</v>
      </c>
      <c r="B438">
        <v>137.79589870000001</v>
      </c>
      <c r="C438">
        <v>135.79601109999999</v>
      </c>
      <c r="D438">
        <v>3.8199999999999998E-2</v>
      </c>
      <c r="E438">
        <v>60.81</v>
      </c>
      <c r="F438">
        <v>8.02</v>
      </c>
      <c r="G438">
        <v>5.8</v>
      </c>
      <c r="H438">
        <v>6.52</v>
      </c>
      <c r="I438" s="1">
        <v>3587</v>
      </c>
      <c r="J438" t="s">
        <v>222</v>
      </c>
      <c r="K438" t="s">
        <v>14</v>
      </c>
      <c r="M438">
        <v>1</v>
      </c>
      <c r="N438" s="11">
        <v>801</v>
      </c>
      <c r="O438" s="11">
        <v>9500</v>
      </c>
      <c r="P438" s="11">
        <v>66</v>
      </c>
      <c r="Q438">
        <v>45</v>
      </c>
      <c r="R438">
        <f t="shared" si="12"/>
        <v>438</v>
      </c>
      <c r="S438" s="5">
        <v>3587</v>
      </c>
      <c r="T438" s="5">
        <v>1</v>
      </c>
      <c r="U438" s="5" t="s">
        <v>9</v>
      </c>
      <c r="V438" s="4" t="s">
        <v>14</v>
      </c>
      <c r="W438" s="4">
        <v>2</v>
      </c>
      <c r="X438" s="5">
        <v>5</v>
      </c>
      <c r="Y438" s="4">
        <v>9</v>
      </c>
      <c r="Z438" s="4">
        <v>18.600000000000001</v>
      </c>
      <c r="AA438" s="4">
        <v>6.5</v>
      </c>
      <c r="AB438" s="5">
        <v>55</v>
      </c>
      <c r="AC438" s="5">
        <v>56</v>
      </c>
      <c r="AD438" s="4">
        <v>1.3</v>
      </c>
      <c r="AE438" s="7">
        <v>59</v>
      </c>
      <c r="AF438" s="4">
        <v>1.3</v>
      </c>
      <c r="AG438" s="4">
        <f t="shared" si="13"/>
        <v>0.5</v>
      </c>
      <c r="AI438">
        <v>8218</v>
      </c>
      <c r="AL438" s="16"/>
    </row>
    <row r="439" spans="1:38" x14ac:dyDescent="0.35">
      <c r="A439">
        <v>8224</v>
      </c>
      <c r="B439">
        <v>127.57366450000001</v>
      </c>
      <c r="C439">
        <v>122.57295329999999</v>
      </c>
      <c r="D439">
        <v>0.53200000000000003</v>
      </c>
      <c r="E439">
        <v>254.21</v>
      </c>
      <c r="F439">
        <v>22.3</v>
      </c>
      <c r="G439">
        <v>18.399999999999999</v>
      </c>
      <c r="H439">
        <v>17.7</v>
      </c>
      <c r="I439" s="1">
        <v>3424</v>
      </c>
      <c r="J439" t="s">
        <v>222</v>
      </c>
      <c r="K439" t="s">
        <v>14</v>
      </c>
      <c r="M439">
        <v>1</v>
      </c>
      <c r="N439" s="11">
        <v>801</v>
      </c>
      <c r="O439" s="11">
        <v>9500</v>
      </c>
      <c r="P439" s="11">
        <v>66</v>
      </c>
      <c r="Q439">
        <v>26</v>
      </c>
      <c r="R439">
        <f t="shared" si="12"/>
        <v>439</v>
      </c>
      <c r="S439" s="5">
        <v>3424</v>
      </c>
      <c r="T439" s="5">
        <v>1</v>
      </c>
      <c r="U439" s="5" t="s">
        <v>9</v>
      </c>
      <c r="V439" s="4" t="s">
        <v>14</v>
      </c>
      <c r="W439" s="4">
        <v>2</v>
      </c>
      <c r="X439" s="5">
        <v>5</v>
      </c>
      <c r="Y439" s="4">
        <v>2</v>
      </c>
      <c r="Z439" s="4">
        <v>9.6999999999999993</v>
      </c>
      <c r="AA439" s="4">
        <v>12</v>
      </c>
      <c r="AB439" s="5">
        <v>163.5</v>
      </c>
      <c r="AC439" s="5">
        <v>168</v>
      </c>
      <c r="AD439" s="4">
        <v>1.3</v>
      </c>
      <c r="AE439" s="7">
        <v>191</v>
      </c>
      <c r="AF439" s="7">
        <v>1.3</v>
      </c>
      <c r="AG439" s="4">
        <f t="shared" si="13"/>
        <v>3.4375</v>
      </c>
      <c r="AI439">
        <v>8224</v>
      </c>
      <c r="AL439" s="16"/>
    </row>
    <row r="440" spans="1:38" x14ac:dyDescent="0.35">
      <c r="A440" t="s">
        <v>92</v>
      </c>
      <c r="B440">
        <v>132.31581679999999</v>
      </c>
      <c r="C440">
        <v>114.89227750000001</v>
      </c>
      <c r="D440">
        <v>1.2999999999999999E-2</v>
      </c>
      <c r="E440">
        <v>7.9</v>
      </c>
      <c r="F440">
        <v>5.86</v>
      </c>
      <c r="G440">
        <v>5.47</v>
      </c>
      <c r="H440">
        <v>4.21</v>
      </c>
      <c r="I440" s="1">
        <v>3430</v>
      </c>
      <c r="J440" t="s">
        <v>223</v>
      </c>
      <c r="K440" t="s">
        <v>14</v>
      </c>
      <c r="L440" t="s">
        <v>11</v>
      </c>
      <c r="M440">
        <v>1</v>
      </c>
      <c r="N440" s="11">
        <v>801</v>
      </c>
      <c r="O440" s="11">
        <v>9500</v>
      </c>
      <c r="P440" s="11">
        <v>66</v>
      </c>
      <c r="Q440">
        <v>32</v>
      </c>
      <c r="R440">
        <f t="shared" si="12"/>
        <v>440</v>
      </c>
      <c r="S440" s="5">
        <v>3430</v>
      </c>
      <c r="T440" s="5">
        <v>1</v>
      </c>
      <c r="U440" s="5" t="s">
        <v>9</v>
      </c>
      <c r="V440" s="4" t="s">
        <v>14</v>
      </c>
      <c r="W440" s="4">
        <v>2</v>
      </c>
      <c r="X440" s="5">
        <v>5</v>
      </c>
      <c r="Y440" s="4">
        <v>2</v>
      </c>
      <c r="Z440" s="4">
        <v>13.7</v>
      </c>
      <c r="AA440" s="4">
        <v>0.3</v>
      </c>
      <c r="AB440" s="5">
        <v>55</v>
      </c>
      <c r="AC440" s="5">
        <v>52</v>
      </c>
      <c r="AD440" s="4">
        <v>1.3</v>
      </c>
      <c r="AG440" s="4">
        <f t="shared" si="13"/>
        <v>-6.875</v>
      </c>
      <c r="AI440" t="s">
        <v>92</v>
      </c>
    </row>
    <row r="441" spans="1:38" x14ac:dyDescent="0.35">
      <c r="A441">
        <v>2312</v>
      </c>
      <c r="B441">
        <v>69.599441979999995</v>
      </c>
      <c r="C441">
        <v>173.04258010000001</v>
      </c>
      <c r="D441">
        <v>0.379</v>
      </c>
      <c r="E441">
        <v>554.28</v>
      </c>
      <c r="F441">
        <v>10.8</v>
      </c>
      <c r="G441">
        <v>10.4</v>
      </c>
      <c r="H441">
        <v>10.1</v>
      </c>
      <c r="I441" s="1">
        <v>4635</v>
      </c>
      <c r="J441" t="s">
        <v>222</v>
      </c>
      <c r="K441" t="s">
        <v>13</v>
      </c>
      <c r="M441">
        <v>2</v>
      </c>
      <c r="Q441">
        <v>374</v>
      </c>
      <c r="R441">
        <f t="shared" si="12"/>
        <v>441</v>
      </c>
      <c r="S441" s="5">
        <v>4635</v>
      </c>
      <c r="T441" s="5">
        <v>1</v>
      </c>
      <c r="U441" s="5" t="s">
        <v>9</v>
      </c>
      <c r="V441" s="4" t="s">
        <v>13</v>
      </c>
      <c r="W441" s="4">
        <v>10</v>
      </c>
      <c r="X441" s="5">
        <v>6</v>
      </c>
      <c r="Y441" s="4">
        <v>17</v>
      </c>
      <c r="Z441" s="4">
        <v>10.9</v>
      </c>
      <c r="AA441" s="4">
        <v>6.1</v>
      </c>
      <c r="AB441" s="5">
        <v>87</v>
      </c>
      <c r="AC441" s="5">
        <v>93</v>
      </c>
      <c r="AD441" s="4">
        <v>1.3</v>
      </c>
      <c r="AE441" s="7">
        <v>121</v>
      </c>
      <c r="AF441" s="4">
        <v>1.3</v>
      </c>
      <c r="AG441" s="4">
        <f t="shared" si="13"/>
        <v>4.25</v>
      </c>
      <c r="AI441">
        <v>2312</v>
      </c>
      <c r="AL441" s="16"/>
    </row>
    <row r="442" spans="1:38" x14ac:dyDescent="0.35">
      <c r="A442">
        <v>8015</v>
      </c>
      <c r="B442">
        <v>127.7169281</v>
      </c>
      <c r="C442">
        <v>110.0095323</v>
      </c>
      <c r="D442">
        <v>4.7800000000000002E-2</v>
      </c>
      <c r="E442">
        <v>73.739999999999995</v>
      </c>
      <c r="F442">
        <v>5.14</v>
      </c>
      <c r="G442">
        <v>7.32</v>
      </c>
      <c r="H442">
        <v>6.24</v>
      </c>
      <c r="I442" s="1">
        <v>6933</v>
      </c>
      <c r="J442" t="s">
        <v>222</v>
      </c>
      <c r="K442" t="s">
        <v>13</v>
      </c>
      <c r="M442">
        <v>2</v>
      </c>
      <c r="Q442">
        <v>473</v>
      </c>
      <c r="R442">
        <f t="shared" si="12"/>
        <v>442</v>
      </c>
      <c r="S442" s="5">
        <v>6933</v>
      </c>
      <c r="T442" s="5">
        <v>1</v>
      </c>
      <c r="U442" s="5" t="s">
        <v>9</v>
      </c>
      <c r="V442" s="4" t="s">
        <v>13</v>
      </c>
      <c r="W442" s="4">
        <v>10</v>
      </c>
      <c r="X442" s="5">
        <v>8</v>
      </c>
      <c r="Y442" s="4">
        <v>22</v>
      </c>
      <c r="Z442" s="4">
        <v>5.9</v>
      </c>
      <c r="AA442" s="4">
        <v>20.9</v>
      </c>
      <c r="AB442" s="5">
        <v>62</v>
      </c>
      <c r="AC442" s="5">
        <v>62</v>
      </c>
      <c r="AD442" s="4">
        <v>1.3</v>
      </c>
      <c r="AE442" s="7">
        <v>62</v>
      </c>
      <c r="AF442" s="7">
        <v>1.3</v>
      </c>
      <c r="AG442" s="4">
        <f t="shared" si="13"/>
        <v>0</v>
      </c>
      <c r="AI442">
        <v>8015</v>
      </c>
      <c r="AL442" s="16"/>
    </row>
    <row r="443" spans="1:38" x14ac:dyDescent="0.35">
      <c r="A443">
        <v>8022</v>
      </c>
      <c r="B443">
        <v>128.40812310000001</v>
      </c>
      <c r="C443">
        <v>198.57486779999999</v>
      </c>
      <c r="D443">
        <v>0.26800000000000002</v>
      </c>
      <c r="E443">
        <v>431.3</v>
      </c>
      <c r="F443">
        <v>8.27</v>
      </c>
      <c r="G443">
        <v>11.9</v>
      </c>
      <c r="H443">
        <v>11.6</v>
      </c>
      <c r="I443" s="1">
        <v>3966</v>
      </c>
      <c r="J443" t="s">
        <v>222</v>
      </c>
      <c r="K443" t="s">
        <v>13</v>
      </c>
      <c r="M443">
        <v>2</v>
      </c>
      <c r="Q443">
        <v>177</v>
      </c>
      <c r="R443">
        <f t="shared" si="12"/>
        <v>443</v>
      </c>
      <c r="S443" s="5">
        <v>3966</v>
      </c>
      <c r="T443" s="5">
        <v>1</v>
      </c>
      <c r="U443" s="5" t="s">
        <v>9</v>
      </c>
      <c r="V443" s="4" t="s">
        <v>13</v>
      </c>
      <c r="W443" s="4">
        <v>10</v>
      </c>
      <c r="X443" s="5">
        <v>5</v>
      </c>
      <c r="Y443" s="4">
        <v>22</v>
      </c>
      <c r="Z443" s="4">
        <v>8.5</v>
      </c>
      <c r="AA443" s="4">
        <v>13.1</v>
      </c>
      <c r="AB443" s="5">
        <v>112</v>
      </c>
      <c r="AC443" s="5">
        <v>112</v>
      </c>
      <c r="AD443" s="4">
        <v>1.3</v>
      </c>
      <c r="AE443" s="7">
        <v>111</v>
      </c>
      <c r="AF443" s="4">
        <v>1.3</v>
      </c>
      <c r="AG443" s="4">
        <f t="shared" si="13"/>
        <v>-0.125</v>
      </c>
      <c r="AI443">
        <v>8022</v>
      </c>
      <c r="AL443" s="16"/>
    </row>
    <row r="444" spans="1:38" x14ac:dyDescent="0.35">
      <c r="A444">
        <v>8056</v>
      </c>
      <c r="B444">
        <v>118.0652351</v>
      </c>
      <c r="C444">
        <v>105.52280279999999</v>
      </c>
      <c r="D444">
        <v>5.5399999999999998E-2</v>
      </c>
      <c r="E444">
        <v>112.96</v>
      </c>
      <c r="F444">
        <v>5.35</v>
      </c>
      <c r="G444">
        <v>4.62</v>
      </c>
      <c r="H444">
        <v>3.46</v>
      </c>
      <c r="I444" s="1">
        <v>6899</v>
      </c>
      <c r="J444" t="s">
        <v>222</v>
      </c>
      <c r="K444" t="s">
        <v>13</v>
      </c>
      <c r="M444">
        <v>2</v>
      </c>
      <c r="Q444">
        <v>462</v>
      </c>
      <c r="R444">
        <f t="shared" si="12"/>
        <v>444</v>
      </c>
      <c r="S444" s="5">
        <v>6899</v>
      </c>
      <c r="T444" s="5">
        <v>2</v>
      </c>
      <c r="U444" s="5" t="s">
        <v>9</v>
      </c>
      <c r="V444" s="4" t="s">
        <v>13</v>
      </c>
      <c r="W444" s="4">
        <v>10</v>
      </c>
      <c r="X444" s="5">
        <v>8</v>
      </c>
      <c r="Y444" s="4">
        <v>21</v>
      </c>
      <c r="Z444" s="4">
        <v>19.5</v>
      </c>
      <c r="AA444" s="4">
        <v>19.100000000000001</v>
      </c>
      <c r="AB444" s="5">
        <v>98</v>
      </c>
      <c r="AC444" s="5">
        <v>98</v>
      </c>
      <c r="AD444" s="4">
        <v>1.4</v>
      </c>
      <c r="AE444" s="7">
        <v>99</v>
      </c>
      <c r="AF444" s="7">
        <v>1.4</v>
      </c>
      <c r="AG444" s="4">
        <f t="shared" si="13"/>
        <v>0.125</v>
      </c>
      <c r="AI444">
        <v>8056</v>
      </c>
      <c r="AL444" s="16"/>
    </row>
    <row r="445" spans="1:38" x14ac:dyDescent="0.35">
      <c r="A445">
        <v>8060</v>
      </c>
      <c r="B445">
        <v>138.84855930000001</v>
      </c>
      <c r="C445">
        <v>111.6333942</v>
      </c>
      <c r="D445">
        <v>8.5199999999999998E-2</v>
      </c>
      <c r="E445">
        <v>159.93</v>
      </c>
      <c r="F445">
        <v>6.36</v>
      </c>
      <c r="G445">
        <v>7</v>
      </c>
      <c r="H445">
        <v>8.7799999999999994</v>
      </c>
      <c r="I445" s="1">
        <v>6956</v>
      </c>
      <c r="J445" t="s">
        <v>222</v>
      </c>
      <c r="K445" t="s">
        <v>13</v>
      </c>
      <c r="M445">
        <v>2</v>
      </c>
      <c r="Q445">
        <v>480</v>
      </c>
      <c r="R445">
        <f t="shared" si="12"/>
        <v>445</v>
      </c>
      <c r="S445" s="5">
        <v>6956</v>
      </c>
      <c r="T445" s="5">
        <v>1</v>
      </c>
      <c r="U445" s="5" t="s">
        <v>9</v>
      </c>
      <c r="V445" s="4" t="s">
        <v>13</v>
      </c>
      <c r="W445" s="4">
        <v>10</v>
      </c>
      <c r="X445" s="5">
        <v>8</v>
      </c>
      <c r="Y445" s="4">
        <v>22</v>
      </c>
      <c r="Z445" s="4">
        <v>16.600000000000001</v>
      </c>
      <c r="AA445" s="4">
        <v>20.3</v>
      </c>
      <c r="AB445" s="5">
        <v>69</v>
      </c>
      <c r="AC445" s="5">
        <v>70</v>
      </c>
      <c r="AD445" s="4">
        <v>1.3</v>
      </c>
      <c r="AE445" s="7">
        <v>71</v>
      </c>
      <c r="AF445" s="7">
        <v>1.3</v>
      </c>
      <c r="AG445" s="4">
        <f t="shared" si="13"/>
        <v>0.25</v>
      </c>
      <c r="AI445">
        <v>8060</v>
      </c>
      <c r="AL445" s="16"/>
    </row>
    <row r="446" spans="1:38" x14ac:dyDescent="0.35">
      <c r="A446">
        <v>8070</v>
      </c>
      <c r="B446">
        <v>95.03887752</v>
      </c>
      <c r="C446">
        <v>121.9724571</v>
      </c>
      <c r="D446">
        <v>5.8700000000000002E-2</v>
      </c>
      <c r="E446">
        <v>195.65</v>
      </c>
      <c r="F446">
        <v>5.7</v>
      </c>
      <c r="G446">
        <v>5.86</v>
      </c>
      <c r="H446">
        <v>7.99</v>
      </c>
      <c r="I446" s="1">
        <v>4208</v>
      </c>
      <c r="J446" t="s">
        <v>222</v>
      </c>
      <c r="K446" t="s">
        <v>15</v>
      </c>
      <c r="M446">
        <v>2</v>
      </c>
      <c r="Q446">
        <v>214</v>
      </c>
      <c r="R446">
        <f t="shared" si="12"/>
        <v>446</v>
      </c>
      <c r="S446" s="5">
        <v>4208</v>
      </c>
      <c r="T446" s="5">
        <v>1</v>
      </c>
      <c r="U446" s="5" t="s">
        <v>9</v>
      </c>
      <c r="V446" s="4" t="s">
        <v>15</v>
      </c>
      <c r="W446" s="4">
        <v>9</v>
      </c>
      <c r="X446" s="5">
        <v>6</v>
      </c>
      <c r="Y446" s="4">
        <v>5</v>
      </c>
      <c r="Z446" s="4">
        <v>16.5</v>
      </c>
      <c r="AA446" s="4">
        <v>13.9</v>
      </c>
      <c r="AB446" s="5">
        <v>65</v>
      </c>
      <c r="AC446" s="5">
        <v>65</v>
      </c>
      <c r="AD446" s="4">
        <v>1.3</v>
      </c>
      <c r="AE446" s="7">
        <v>70</v>
      </c>
      <c r="AF446" s="4">
        <v>1.3</v>
      </c>
      <c r="AG446" s="4">
        <f t="shared" si="13"/>
        <v>0.625</v>
      </c>
      <c r="AI446">
        <v>8070</v>
      </c>
      <c r="AL446" s="16"/>
    </row>
    <row r="447" spans="1:38" x14ac:dyDescent="0.35">
      <c r="A447">
        <v>8082</v>
      </c>
      <c r="B447">
        <v>59.84970921</v>
      </c>
      <c r="C447">
        <v>135.02078510000001</v>
      </c>
      <c r="D447">
        <v>0.189</v>
      </c>
      <c r="E447">
        <v>334.51</v>
      </c>
      <c r="F447">
        <v>7.47</v>
      </c>
      <c r="G447">
        <v>8.6300000000000008</v>
      </c>
      <c r="H447">
        <v>8</v>
      </c>
      <c r="I447" s="1">
        <v>4263</v>
      </c>
      <c r="J447" t="s">
        <v>222</v>
      </c>
      <c r="K447" t="s">
        <v>15</v>
      </c>
      <c r="M447">
        <v>2</v>
      </c>
      <c r="Q447">
        <v>249</v>
      </c>
      <c r="R447">
        <f t="shared" si="12"/>
        <v>447</v>
      </c>
      <c r="S447" s="5">
        <v>4263</v>
      </c>
      <c r="T447" s="5">
        <v>1</v>
      </c>
      <c r="U447" s="5" t="s">
        <v>9</v>
      </c>
      <c r="V447" s="4" t="s">
        <v>15</v>
      </c>
      <c r="W447" s="4">
        <v>9</v>
      </c>
      <c r="X447" s="5">
        <v>6</v>
      </c>
      <c r="Y447" s="4">
        <v>7</v>
      </c>
      <c r="Z447" s="4">
        <v>0.9</v>
      </c>
      <c r="AA447" s="4">
        <v>8.4</v>
      </c>
      <c r="AB447" s="5">
        <v>79</v>
      </c>
      <c r="AC447" s="5">
        <v>83</v>
      </c>
      <c r="AD447" s="4">
        <v>1.3</v>
      </c>
      <c r="AE447" s="7">
        <v>91</v>
      </c>
      <c r="AF447" s="4">
        <v>1.3</v>
      </c>
      <c r="AG447" s="4">
        <f t="shared" si="13"/>
        <v>1.5</v>
      </c>
      <c r="AI447">
        <v>8082</v>
      </c>
      <c r="AL447" s="16"/>
    </row>
    <row r="448" spans="1:38" x14ac:dyDescent="0.35">
      <c r="A448">
        <v>8084</v>
      </c>
      <c r="B448">
        <v>63.587709060000002</v>
      </c>
      <c r="C448">
        <v>146.15649909999999</v>
      </c>
      <c r="D448">
        <v>0.19600000000000001</v>
      </c>
      <c r="E448">
        <v>384.99</v>
      </c>
      <c r="F448">
        <v>7.31</v>
      </c>
      <c r="G448">
        <v>10.8</v>
      </c>
      <c r="H448">
        <v>10.8</v>
      </c>
      <c r="I448" s="1">
        <v>4258</v>
      </c>
      <c r="J448" t="s">
        <v>222</v>
      </c>
      <c r="K448" t="s">
        <v>15</v>
      </c>
      <c r="M448">
        <v>2</v>
      </c>
      <c r="Q448">
        <v>244</v>
      </c>
      <c r="R448">
        <f t="shared" si="12"/>
        <v>448</v>
      </c>
      <c r="S448" s="5">
        <v>4258</v>
      </c>
      <c r="T448" s="5">
        <v>1</v>
      </c>
      <c r="U448" s="5" t="s">
        <v>9</v>
      </c>
      <c r="V448" s="4" t="s">
        <v>15</v>
      </c>
      <c r="W448" s="4">
        <v>9</v>
      </c>
      <c r="X448" s="5">
        <v>6</v>
      </c>
      <c r="Y448" s="4">
        <v>7</v>
      </c>
      <c r="Z448" s="4">
        <v>7</v>
      </c>
      <c r="AA448" s="4">
        <v>19.100000000000001</v>
      </c>
      <c r="AB448" s="5">
        <v>107</v>
      </c>
      <c r="AC448" s="5">
        <v>106</v>
      </c>
      <c r="AD448" s="4">
        <v>1.3</v>
      </c>
      <c r="AE448" s="7">
        <v>125</v>
      </c>
      <c r="AF448" s="4">
        <v>1.3</v>
      </c>
      <c r="AG448" s="4">
        <f t="shared" si="13"/>
        <v>2.25</v>
      </c>
      <c r="AI448">
        <v>8084</v>
      </c>
      <c r="AL448" s="16"/>
    </row>
    <row r="449" spans="1:38" x14ac:dyDescent="0.35">
      <c r="A449">
        <v>8102</v>
      </c>
      <c r="B449">
        <v>53.281110509999998</v>
      </c>
      <c r="C449">
        <v>193.98765280000001</v>
      </c>
      <c r="D449">
        <v>5.7799999999999997E-2</v>
      </c>
      <c r="E449">
        <v>108.12</v>
      </c>
      <c r="F449">
        <v>7.5</v>
      </c>
      <c r="G449">
        <v>7.13</v>
      </c>
      <c r="H449">
        <v>8.51</v>
      </c>
      <c r="I449" s="1">
        <v>4866</v>
      </c>
      <c r="J449" t="s">
        <v>222</v>
      </c>
      <c r="K449" t="s">
        <v>13</v>
      </c>
      <c r="M449">
        <v>2</v>
      </c>
      <c r="Q449">
        <v>407</v>
      </c>
      <c r="R449">
        <f t="shared" si="12"/>
        <v>449</v>
      </c>
      <c r="S449" s="5">
        <v>4866</v>
      </c>
      <c r="T449" s="5">
        <v>1</v>
      </c>
      <c r="U449" s="5" t="s">
        <v>9</v>
      </c>
      <c r="V449" s="4" t="s">
        <v>13</v>
      </c>
      <c r="W449" s="4">
        <v>10</v>
      </c>
      <c r="X449" s="5">
        <v>6</v>
      </c>
      <c r="Y449" s="4">
        <v>23</v>
      </c>
      <c r="Z449" s="4">
        <v>12.3</v>
      </c>
      <c r="AA449" s="4">
        <v>6.3</v>
      </c>
      <c r="AB449" s="5">
        <v>73.5</v>
      </c>
      <c r="AC449" s="5">
        <v>73.5</v>
      </c>
      <c r="AD449" s="4">
        <v>1.3</v>
      </c>
      <c r="AE449" s="7">
        <v>75</v>
      </c>
      <c r="AF449" s="7">
        <v>1.3</v>
      </c>
      <c r="AG449" s="4">
        <f t="shared" si="13"/>
        <v>0.1875</v>
      </c>
      <c r="AI449">
        <v>8102</v>
      </c>
      <c r="AL449" s="16"/>
    </row>
    <row r="450" spans="1:38" x14ac:dyDescent="0.35">
      <c r="A450">
        <v>8103</v>
      </c>
      <c r="B450">
        <v>52.144992250000001</v>
      </c>
      <c r="C450">
        <v>194.4251007</v>
      </c>
      <c r="D450">
        <v>7.1900000000000006E-2</v>
      </c>
      <c r="E450">
        <v>157.03</v>
      </c>
      <c r="F450">
        <v>4.3499999999999996</v>
      </c>
      <c r="G450">
        <v>7.22</v>
      </c>
      <c r="H450">
        <v>8.27</v>
      </c>
      <c r="I450" s="1">
        <v>4867</v>
      </c>
      <c r="J450" t="s">
        <v>222</v>
      </c>
      <c r="K450" t="s">
        <v>13</v>
      </c>
      <c r="M450">
        <v>2</v>
      </c>
      <c r="Q450">
        <v>408</v>
      </c>
      <c r="R450">
        <f t="shared" ref="R450:R484" si="14">MATCH(S450,I:I,0)</f>
        <v>450</v>
      </c>
      <c r="S450" s="5">
        <v>4867</v>
      </c>
      <c r="T450" s="5">
        <v>1</v>
      </c>
      <c r="U450" s="5" t="s">
        <v>9</v>
      </c>
      <c r="V450" s="4" t="s">
        <v>13</v>
      </c>
      <c r="W450" s="4">
        <v>10</v>
      </c>
      <c r="X450" s="5">
        <v>6</v>
      </c>
      <c r="Y450" s="4">
        <v>23</v>
      </c>
      <c r="Z450" s="4">
        <v>12.1</v>
      </c>
      <c r="AA450" s="4">
        <v>6.9</v>
      </c>
      <c r="AB450" s="5">
        <v>61</v>
      </c>
      <c r="AC450" s="5">
        <v>61.5</v>
      </c>
      <c r="AD450" s="4">
        <v>1.3</v>
      </c>
      <c r="AE450" s="7">
        <v>65</v>
      </c>
      <c r="AF450" s="7">
        <v>1.3</v>
      </c>
      <c r="AG450" s="4">
        <f t="shared" ref="AG450:AG484" si="15">(AE450-AB450)/8</f>
        <v>0.5</v>
      </c>
      <c r="AI450">
        <v>8103</v>
      </c>
      <c r="AL450" s="16"/>
    </row>
    <row r="451" spans="1:38" x14ac:dyDescent="0.35">
      <c r="A451">
        <v>8109</v>
      </c>
      <c r="B451">
        <v>114.27340510000001</v>
      </c>
      <c r="C451">
        <v>193.08552159999999</v>
      </c>
      <c r="D451">
        <v>8.2799999999999999E-2</v>
      </c>
      <c r="E451">
        <v>165.27</v>
      </c>
      <c r="F451">
        <v>8.2799999999999994</v>
      </c>
      <c r="G451">
        <v>7.13</v>
      </c>
      <c r="H451">
        <v>5.32</v>
      </c>
      <c r="I451" s="1">
        <v>3935</v>
      </c>
      <c r="J451" t="s">
        <v>222</v>
      </c>
      <c r="K451" t="s">
        <v>18</v>
      </c>
      <c r="M451">
        <v>2</v>
      </c>
      <c r="Q451">
        <v>164</v>
      </c>
      <c r="R451">
        <f t="shared" si="14"/>
        <v>451</v>
      </c>
      <c r="S451" s="5">
        <v>3935</v>
      </c>
      <c r="T451" s="5">
        <v>1</v>
      </c>
      <c r="U451" s="5" t="s">
        <v>9</v>
      </c>
      <c r="V451" s="4" t="s">
        <v>18</v>
      </c>
      <c r="W451" s="4">
        <v>4</v>
      </c>
      <c r="X451" s="5">
        <v>5</v>
      </c>
      <c r="Y451" s="4">
        <v>21</v>
      </c>
      <c r="Z451" s="4">
        <v>11.5</v>
      </c>
      <c r="AA451" s="4">
        <v>6.9</v>
      </c>
      <c r="AB451" s="5">
        <v>68</v>
      </c>
      <c r="AC451" s="5">
        <v>66</v>
      </c>
      <c r="AD451" s="4">
        <v>1.3</v>
      </c>
      <c r="AE451" s="7">
        <v>71</v>
      </c>
      <c r="AF451" s="4">
        <v>1.3</v>
      </c>
      <c r="AG451" s="4">
        <f t="shared" si="15"/>
        <v>0.375</v>
      </c>
      <c r="AI451">
        <v>8109</v>
      </c>
      <c r="AL451" s="16"/>
    </row>
    <row r="452" spans="1:38" x14ac:dyDescent="0.35">
      <c r="A452">
        <v>8110</v>
      </c>
      <c r="B452">
        <v>112.7525121</v>
      </c>
      <c r="C452">
        <v>195.88666119999999</v>
      </c>
      <c r="D452">
        <v>0.10299999999999999</v>
      </c>
      <c r="E452">
        <v>138.37</v>
      </c>
      <c r="F452">
        <v>6.59</v>
      </c>
      <c r="G452">
        <v>8.51</v>
      </c>
      <c r="H452">
        <v>6.44</v>
      </c>
      <c r="I452" s="1">
        <v>3932</v>
      </c>
      <c r="J452" t="s">
        <v>222</v>
      </c>
      <c r="K452" t="s">
        <v>18</v>
      </c>
      <c r="M452">
        <v>2</v>
      </c>
      <c r="Q452">
        <v>162</v>
      </c>
      <c r="R452">
        <f t="shared" si="14"/>
        <v>452</v>
      </c>
      <c r="S452" s="5">
        <v>3932</v>
      </c>
      <c r="T452" s="5">
        <v>1</v>
      </c>
      <c r="U452" s="5" t="s">
        <v>9</v>
      </c>
      <c r="V452" s="4" t="s">
        <v>18</v>
      </c>
      <c r="W452" s="4">
        <v>4</v>
      </c>
      <c r="X452" s="5">
        <v>5</v>
      </c>
      <c r="Y452" s="4">
        <v>21</v>
      </c>
      <c r="Z452" s="4">
        <v>10.4</v>
      </c>
      <c r="AA452" s="4">
        <v>9.3000000000000007</v>
      </c>
      <c r="AB452" s="5">
        <v>80</v>
      </c>
      <c r="AC452" s="5">
        <v>78</v>
      </c>
      <c r="AD452" s="4">
        <v>1.3</v>
      </c>
      <c r="AE452" s="7">
        <v>81</v>
      </c>
      <c r="AF452" s="4">
        <v>1.3</v>
      </c>
      <c r="AG452" s="4">
        <f t="shared" si="15"/>
        <v>0.125</v>
      </c>
      <c r="AI452">
        <v>8110</v>
      </c>
      <c r="AL452" s="16"/>
    </row>
    <row r="453" spans="1:38" x14ac:dyDescent="0.35">
      <c r="A453">
        <v>8131</v>
      </c>
      <c r="B453">
        <v>58.572538860000002</v>
      </c>
      <c r="C453">
        <v>174.82145750000001</v>
      </c>
      <c r="D453">
        <v>9.4E-2</v>
      </c>
      <c r="E453">
        <v>226.95</v>
      </c>
      <c r="F453">
        <v>5.94</v>
      </c>
      <c r="G453">
        <v>6.99</v>
      </c>
      <c r="H453">
        <v>7.41</v>
      </c>
      <c r="I453" s="1">
        <v>4640</v>
      </c>
      <c r="J453" t="s">
        <v>222</v>
      </c>
      <c r="K453" t="s">
        <v>13</v>
      </c>
      <c r="M453">
        <v>2</v>
      </c>
      <c r="Q453">
        <v>376</v>
      </c>
      <c r="R453">
        <f t="shared" si="14"/>
        <v>453</v>
      </c>
      <c r="S453" s="5">
        <v>4640</v>
      </c>
      <c r="T453" s="5">
        <v>1</v>
      </c>
      <c r="U453" s="5" t="s">
        <v>9</v>
      </c>
      <c r="V453" s="4" t="s">
        <v>13</v>
      </c>
      <c r="W453" s="4">
        <v>10</v>
      </c>
      <c r="X453" s="5">
        <v>6</v>
      </c>
      <c r="Y453" s="4">
        <v>18</v>
      </c>
      <c r="Z453" s="4">
        <v>19.3</v>
      </c>
      <c r="AA453" s="4">
        <v>9.4</v>
      </c>
      <c r="AB453" s="5">
        <v>63</v>
      </c>
      <c r="AC453" s="5">
        <v>63.5</v>
      </c>
      <c r="AD453" s="4">
        <v>1.3</v>
      </c>
      <c r="AE453" s="7">
        <v>74</v>
      </c>
      <c r="AF453" s="4">
        <v>1.3</v>
      </c>
      <c r="AG453" s="4">
        <f t="shared" si="15"/>
        <v>1.375</v>
      </c>
      <c r="AI453">
        <v>8131</v>
      </c>
      <c r="AL453" s="16"/>
    </row>
    <row r="454" spans="1:38" x14ac:dyDescent="0.35">
      <c r="A454">
        <v>8132</v>
      </c>
      <c r="B454">
        <v>62.260097799999997</v>
      </c>
      <c r="C454">
        <v>176.45724759999999</v>
      </c>
      <c r="D454">
        <v>0.16600000000000001</v>
      </c>
      <c r="E454">
        <v>345.87</v>
      </c>
      <c r="F454">
        <v>11.3</v>
      </c>
      <c r="G454">
        <v>9.64</v>
      </c>
      <c r="H454">
        <v>7.52</v>
      </c>
      <c r="I454" s="1">
        <v>4629</v>
      </c>
      <c r="J454" t="s">
        <v>222</v>
      </c>
      <c r="K454" t="s">
        <v>13</v>
      </c>
      <c r="M454">
        <v>2</v>
      </c>
      <c r="Q454">
        <v>370</v>
      </c>
      <c r="R454">
        <f t="shared" si="14"/>
        <v>454</v>
      </c>
      <c r="S454" s="5">
        <v>4629</v>
      </c>
      <c r="T454" s="5">
        <v>1</v>
      </c>
      <c r="U454" s="5" t="s">
        <v>9</v>
      </c>
      <c r="V454" s="4" t="s">
        <v>13</v>
      </c>
      <c r="W454" s="4">
        <v>10</v>
      </c>
      <c r="X454" s="5">
        <v>6</v>
      </c>
      <c r="Y454" s="4">
        <v>17</v>
      </c>
      <c r="Z454" s="4">
        <v>3.6</v>
      </c>
      <c r="AA454" s="4">
        <v>9.6</v>
      </c>
      <c r="AB454" s="5">
        <v>83</v>
      </c>
      <c r="AC454" s="5">
        <v>83</v>
      </c>
      <c r="AD454" s="4">
        <v>1.3</v>
      </c>
      <c r="AE454" s="7">
        <v>92</v>
      </c>
      <c r="AF454" s="4">
        <v>1.3</v>
      </c>
      <c r="AG454" s="4">
        <f t="shared" si="15"/>
        <v>1.125</v>
      </c>
      <c r="AI454">
        <v>8132</v>
      </c>
      <c r="AL454" s="16"/>
    </row>
    <row r="455" spans="1:38" x14ac:dyDescent="0.35">
      <c r="A455">
        <v>8139</v>
      </c>
      <c r="B455">
        <v>67.053984600000007</v>
      </c>
      <c r="C455">
        <v>180.33739080000001</v>
      </c>
      <c r="D455">
        <v>0.214</v>
      </c>
      <c r="E455">
        <v>261.42</v>
      </c>
      <c r="F455">
        <v>10.3</v>
      </c>
      <c r="G455">
        <v>13.5</v>
      </c>
      <c r="H455">
        <v>11.7</v>
      </c>
      <c r="I455" s="1">
        <v>4614</v>
      </c>
      <c r="J455" t="s">
        <v>222</v>
      </c>
      <c r="K455" t="s">
        <v>15</v>
      </c>
      <c r="M455">
        <v>2</v>
      </c>
      <c r="Q455">
        <v>363</v>
      </c>
      <c r="R455">
        <f t="shared" si="14"/>
        <v>455</v>
      </c>
      <c r="S455" s="5">
        <v>4614</v>
      </c>
      <c r="T455" s="5">
        <v>2</v>
      </c>
      <c r="U455" s="5" t="s">
        <v>9</v>
      </c>
      <c r="V455" s="4" t="s">
        <v>15</v>
      </c>
      <c r="W455" s="4">
        <v>9</v>
      </c>
      <c r="X455" s="5">
        <v>6</v>
      </c>
      <c r="Y455" s="4">
        <v>17</v>
      </c>
      <c r="Z455" s="4">
        <v>8.4</v>
      </c>
      <c r="AA455" s="4">
        <v>13.3</v>
      </c>
      <c r="AB455" s="5">
        <v>120.5</v>
      </c>
      <c r="AC455" s="5">
        <v>121</v>
      </c>
      <c r="AD455" s="4">
        <v>1.35</v>
      </c>
      <c r="AE455" s="7">
        <v>125</v>
      </c>
      <c r="AF455" s="4">
        <v>1.35</v>
      </c>
      <c r="AG455" s="4">
        <f t="shared" si="15"/>
        <v>0.5625</v>
      </c>
      <c r="AI455">
        <v>8139</v>
      </c>
      <c r="AL455" s="16"/>
    </row>
    <row r="456" spans="1:38" x14ac:dyDescent="0.35">
      <c r="A456">
        <v>8177</v>
      </c>
      <c r="B456">
        <v>100.9136014</v>
      </c>
      <c r="C456">
        <v>135.26117980000001</v>
      </c>
      <c r="D456">
        <v>5.0099999999999999E-2</v>
      </c>
      <c r="E456">
        <v>140.07</v>
      </c>
      <c r="F456">
        <v>5.85</v>
      </c>
      <c r="G456">
        <v>6.37</v>
      </c>
      <c r="H456">
        <v>9.1199999999999992</v>
      </c>
      <c r="I456" s="1">
        <v>4221</v>
      </c>
      <c r="J456" t="s">
        <v>222</v>
      </c>
      <c r="K456" t="s">
        <v>15</v>
      </c>
      <c r="M456">
        <v>2</v>
      </c>
      <c r="Q456">
        <v>224</v>
      </c>
      <c r="R456">
        <f t="shared" si="14"/>
        <v>456</v>
      </c>
      <c r="S456" s="5">
        <v>4221</v>
      </c>
      <c r="T456" s="5">
        <v>1</v>
      </c>
      <c r="U456" s="5" t="s">
        <v>9</v>
      </c>
      <c r="V456" s="4" t="s">
        <v>15</v>
      </c>
      <c r="W456" s="4">
        <v>9</v>
      </c>
      <c r="X456" s="5">
        <v>6</v>
      </c>
      <c r="Y456" s="4">
        <v>6</v>
      </c>
      <c r="Z456" s="4">
        <v>20.399999999999999</v>
      </c>
      <c r="AA456" s="4">
        <v>8.5</v>
      </c>
      <c r="AB456" s="5">
        <v>62</v>
      </c>
      <c r="AC456" s="5">
        <v>63</v>
      </c>
      <c r="AD456" s="4">
        <v>1.3</v>
      </c>
      <c r="AE456" s="7">
        <v>66</v>
      </c>
      <c r="AF456" s="4">
        <v>1.3</v>
      </c>
      <c r="AG456" s="4">
        <f t="shared" si="15"/>
        <v>0.5</v>
      </c>
      <c r="AI456">
        <v>8177</v>
      </c>
      <c r="AL456" s="16"/>
    </row>
    <row r="457" spans="1:38" x14ac:dyDescent="0.35">
      <c r="A457">
        <v>8185</v>
      </c>
      <c r="B457">
        <v>126.75926200000001</v>
      </c>
      <c r="C457">
        <v>171.66391849999999</v>
      </c>
      <c r="D457">
        <v>0.16900000000000001</v>
      </c>
      <c r="E457">
        <v>420.77</v>
      </c>
      <c r="F457">
        <v>5.85</v>
      </c>
      <c r="G457">
        <v>9.77</v>
      </c>
      <c r="H457">
        <v>7.19</v>
      </c>
      <c r="I457" s="1">
        <v>3862</v>
      </c>
      <c r="J457" t="s">
        <v>222</v>
      </c>
      <c r="K457" t="s">
        <v>13</v>
      </c>
      <c r="M457">
        <v>2</v>
      </c>
      <c r="Q457">
        <v>134</v>
      </c>
      <c r="R457">
        <f t="shared" si="14"/>
        <v>457</v>
      </c>
      <c r="S457" s="5">
        <v>3862</v>
      </c>
      <c r="T457" s="5">
        <v>1</v>
      </c>
      <c r="U457" s="5" t="s">
        <v>9</v>
      </c>
      <c r="V457" s="4" t="s">
        <v>13</v>
      </c>
      <c r="W457" s="4">
        <v>10</v>
      </c>
      <c r="X457" s="5">
        <v>5</v>
      </c>
      <c r="Y457" s="4">
        <v>19</v>
      </c>
      <c r="Z457" s="4">
        <v>8.3000000000000007</v>
      </c>
      <c r="AA457" s="4">
        <v>4.3</v>
      </c>
      <c r="AB457" s="5">
        <v>52</v>
      </c>
      <c r="AC457" s="5">
        <v>52</v>
      </c>
      <c r="AD457" s="4">
        <v>1.3</v>
      </c>
      <c r="AE457" s="7">
        <v>52</v>
      </c>
      <c r="AF457" s="4">
        <v>1.3</v>
      </c>
      <c r="AG457" s="4">
        <f t="shared" si="15"/>
        <v>0</v>
      </c>
      <c r="AI457">
        <v>8185</v>
      </c>
      <c r="AL457" s="16"/>
    </row>
    <row r="458" spans="1:38" x14ac:dyDescent="0.35">
      <c r="A458">
        <v>8204</v>
      </c>
      <c r="B458">
        <v>139.00557979999999</v>
      </c>
      <c r="C458">
        <v>142.54015129999999</v>
      </c>
      <c r="D458">
        <v>0.32</v>
      </c>
      <c r="E458">
        <v>522.08000000000004</v>
      </c>
      <c r="F458">
        <v>10.5</v>
      </c>
      <c r="G458">
        <v>10.3</v>
      </c>
      <c r="H458">
        <v>10</v>
      </c>
      <c r="I458" s="1">
        <v>3583</v>
      </c>
      <c r="J458" t="s">
        <v>222</v>
      </c>
      <c r="K458" t="s">
        <v>13</v>
      </c>
      <c r="M458">
        <v>2</v>
      </c>
      <c r="Q458">
        <v>43</v>
      </c>
      <c r="R458">
        <f t="shared" si="14"/>
        <v>458</v>
      </c>
      <c r="S458" s="5">
        <v>3583</v>
      </c>
      <c r="T458" s="5">
        <v>1</v>
      </c>
      <c r="U458" s="5" t="s">
        <v>9</v>
      </c>
      <c r="V458" s="4" t="s">
        <v>13</v>
      </c>
      <c r="W458" s="4">
        <v>10</v>
      </c>
      <c r="X458" s="5">
        <v>5</v>
      </c>
      <c r="Y458" s="4">
        <v>9</v>
      </c>
      <c r="Z458" s="4">
        <v>19.600000000000001</v>
      </c>
      <c r="AA458" s="4">
        <v>15.1</v>
      </c>
      <c r="AB458" s="5">
        <v>111</v>
      </c>
      <c r="AC458" s="5">
        <v>112</v>
      </c>
      <c r="AD458" s="4">
        <v>1.3</v>
      </c>
      <c r="AE458" s="7">
        <v>112</v>
      </c>
      <c r="AF458" s="4">
        <v>1.3</v>
      </c>
      <c r="AG458" s="4">
        <f t="shared" si="15"/>
        <v>0.125</v>
      </c>
      <c r="AI458">
        <v>8204</v>
      </c>
      <c r="AL458" s="16"/>
    </row>
    <row r="459" spans="1:38" x14ac:dyDescent="0.35">
      <c r="A459">
        <v>8206</v>
      </c>
      <c r="B459">
        <v>117.688913</v>
      </c>
      <c r="C459">
        <v>135.2513859</v>
      </c>
      <c r="D459">
        <v>0.17699999999999999</v>
      </c>
      <c r="E459">
        <v>319.05</v>
      </c>
      <c r="F459">
        <v>7.51</v>
      </c>
      <c r="G459">
        <v>9.17</v>
      </c>
      <c r="H459">
        <v>8.2200000000000006</v>
      </c>
      <c r="I459" s="1">
        <v>3629</v>
      </c>
      <c r="J459" t="s">
        <v>222</v>
      </c>
      <c r="K459" t="s">
        <v>15</v>
      </c>
      <c r="M459">
        <v>2</v>
      </c>
      <c r="Q459">
        <v>69</v>
      </c>
      <c r="R459">
        <f t="shared" si="14"/>
        <v>459</v>
      </c>
      <c r="S459" s="5">
        <v>3629</v>
      </c>
      <c r="T459" s="5">
        <v>1</v>
      </c>
      <c r="U459" s="5" t="s">
        <v>9</v>
      </c>
      <c r="V459" s="4" t="s">
        <v>15</v>
      </c>
      <c r="W459" s="4">
        <v>9</v>
      </c>
      <c r="X459" s="5">
        <v>5</v>
      </c>
      <c r="Y459" s="4">
        <v>10</v>
      </c>
      <c r="Z459" s="4">
        <v>14.6</v>
      </c>
      <c r="AA459" s="4">
        <v>8.8000000000000007</v>
      </c>
      <c r="AB459" s="5">
        <v>90</v>
      </c>
      <c r="AC459" s="5">
        <v>88.5</v>
      </c>
      <c r="AD459" s="4">
        <v>1.3</v>
      </c>
      <c r="AE459" s="7">
        <v>93</v>
      </c>
      <c r="AF459" s="7">
        <v>1.3</v>
      </c>
      <c r="AG459" s="4">
        <f t="shared" si="15"/>
        <v>0.375</v>
      </c>
      <c r="AI459">
        <v>8206</v>
      </c>
      <c r="AL459" s="16"/>
    </row>
    <row r="460" spans="1:38" x14ac:dyDescent="0.35">
      <c r="A460">
        <v>8207</v>
      </c>
      <c r="B460">
        <v>127.2171797</v>
      </c>
      <c r="C460">
        <v>123.25627230000001</v>
      </c>
      <c r="D460">
        <v>0.22700000000000001</v>
      </c>
      <c r="E460">
        <v>236.8</v>
      </c>
      <c r="F460">
        <v>10.7</v>
      </c>
      <c r="G460">
        <v>10.5</v>
      </c>
      <c r="H460">
        <v>10.1</v>
      </c>
      <c r="I460" s="1">
        <v>3422</v>
      </c>
      <c r="J460" t="s">
        <v>222</v>
      </c>
      <c r="K460" t="s">
        <v>15</v>
      </c>
      <c r="M460">
        <v>2</v>
      </c>
      <c r="Q460">
        <v>25</v>
      </c>
      <c r="R460">
        <f t="shared" si="14"/>
        <v>460</v>
      </c>
      <c r="S460" s="5">
        <v>3422</v>
      </c>
      <c r="T460" s="5">
        <v>2</v>
      </c>
      <c r="U460" s="5" t="s">
        <v>9</v>
      </c>
      <c r="V460" s="4" t="s">
        <v>15</v>
      </c>
      <c r="W460" s="4">
        <v>9</v>
      </c>
      <c r="X460" s="5">
        <v>5</v>
      </c>
      <c r="Y460" s="4">
        <v>2</v>
      </c>
      <c r="Z460" s="4">
        <v>8.1999999999999993</v>
      </c>
      <c r="AA460" s="4">
        <v>12.2</v>
      </c>
      <c r="AB460" s="5">
        <v>109</v>
      </c>
      <c r="AC460" s="5">
        <v>109.5</v>
      </c>
      <c r="AD460" s="4">
        <v>1.3</v>
      </c>
      <c r="AE460" s="7">
        <v>114</v>
      </c>
      <c r="AF460" s="7">
        <v>1.3</v>
      </c>
      <c r="AG460" s="4">
        <f t="shared" si="15"/>
        <v>0.625</v>
      </c>
      <c r="AI460">
        <v>8207</v>
      </c>
      <c r="AL460" s="16"/>
    </row>
    <row r="461" spans="1:38" x14ac:dyDescent="0.35">
      <c r="A461" t="s">
        <v>78</v>
      </c>
      <c r="B461">
        <v>75.692262400000004</v>
      </c>
      <c r="C461">
        <v>183.65239930000001</v>
      </c>
      <c r="D461">
        <v>0.125</v>
      </c>
      <c r="E461">
        <v>186.78</v>
      </c>
      <c r="F461">
        <v>10.7</v>
      </c>
      <c r="G461">
        <v>8.65</v>
      </c>
      <c r="H461">
        <v>8.7799999999999994</v>
      </c>
      <c r="I461" s="1">
        <v>4605</v>
      </c>
      <c r="J461" t="s">
        <v>222</v>
      </c>
      <c r="K461" t="s">
        <v>15</v>
      </c>
      <c r="M461">
        <v>2</v>
      </c>
      <c r="Q461">
        <v>359</v>
      </c>
      <c r="R461">
        <f t="shared" si="14"/>
        <v>461</v>
      </c>
      <c r="S461" s="5">
        <v>4605</v>
      </c>
      <c r="T461" s="5">
        <v>8</v>
      </c>
      <c r="U461" s="5" t="s">
        <v>9</v>
      </c>
      <c r="V461" s="4" t="s">
        <v>15</v>
      </c>
      <c r="W461" s="4">
        <v>9</v>
      </c>
      <c r="X461" s="5">
        <v>6</v>
      </c>
      <c r="Y461" s="4">
        <v>17</v>
      </c>
      <c r="Z461" s="4">
        <v>17.899999999999999</v>
      </c>
      <c r="AA461" s="4">
        <v>15.1</v>
      </c>
      <c r="AB461" s="5">
        <v>82</v>
      </c>
      <c r="AC461" s="5">
        <v>82</v>
      </c>
      <c r="AD461" s="4">
        <v>1.3</v>
      </c>
      <c r="AE461" s="7">
        <v>86</v>
      </c>
      <c r="AF461" s="4">
        <v>1.3</v>
      </c>
      <c r="AG461" s="4">
        <f t="shared" si="15"/>
        <v>0.5</v>
      </c>
      <c r="AI461" t="s">
        <v>78</v>
      </c>
    </row>
    <row r="462" spans="1:38" x14ac:dyDescent="0.35">
      <c r="A462" t="s">
        <v>79</v>
      </c>
      <c r="B462">
        <v>75.976836180000006</v>
      </c>
      <c r="C462">
        <v>184.1526657</v>
      </c>
      <c r="D462">
        <v>8.9700000000000002E-2</v>
      </c>
      <c r="E462">
        <v>360.69</v>
      </c>
      <c r="F462">
        <v>6.04</v>
      </c>
      <c r="G462">
        <v>9.8699999999999992</v>
      </c>
      <c r="H462">
        <v>3.49</v>
      </c>
      <c r="I462" s="1">
        <v>4599</v>
      </c>
      <c r="J462" t="s">
        <v>222</v>
      </c>
      <c r="K462" t="s">
        <v>15</v>
      </c>
      <c r="M462">
        <v>2</v>
      </c>
      <c r="Q462">
        <v>355</v>
      </c>
      <c r="R462">
        <f t="shared" si="14"/>
        <v>462</v>
      </c>
      <c r="S462" s="5">
        <v>4599</v>
      </c>
      <c r="T462" s="5">
        <v>2</v>
      </c>
      <c r="U462" s="5" t="s">
        <v>9</v>
      </c>
      <c r="V462" s="4" t="s">
        <v>15</v>
      </c>
      <c r="W462" s="4">
        <v>9</v>
      </c>
      <c r="X462" s="5">
        <v>6</v>
      </c>
      <c r="Y462" s="4">
        <v>17</v>
      </c>
      <c r="Z462" s="4">
        <v>17.899999999999999</v>
      </c>
      <c r="AA462" s="4">
        <v>15.1</v>
      </c>
      <c r="AB462" s="5">
        <v>80</v>
      </c>
      <c r="AC462" s="5">
        <v>78</v>
      </c>
      <c r="AD462" s="4">
        <v>1.3</v>
      </c>
      <c r="AE462" s="7">
        <v>78</v>
      </c>
      <c r="AF462" s="4">
        <v>1.3</v>
      </c>
      <c r="AG462" s="4">
        <f t="shared" si="15"/>
        <v>-0.25</v>
      </c>
      <c r="AI462" t="s">
        <v>79</v>
      </c>
    </row>
    <row r="463" spans="1:38" x14ac:dyDescent="0.35">
      <c r="A463" t="s">
        <v>80</v>
      </c>
      <c r="B463">
        <v>75.666992629999996</v>
      </c>
      <c r="C463">
        <v>183.372488</v>
      </c>
      <c r="D463">
        <v>0.20899999999999999</v>
      </c>
      <c r="E463">
        <v>328.93</v>
      </c>
      <c r="F463">
        <v>9.67</v>
      </c>
      <c r="G463">
        <v>10.7</v>
      </c>
      <c r="H463">
        <v>6.05</v>
      </c>
      <c r="I463" s="1">
        <v>4602</v>
      </c>
      <c r="J463" t="s">
        <v>222</v>
      </c>
      <c r="K463" t="s">
        <v>15</v>
      </c>
      <c r="M463">
        <v>2</v>
      </c>
      <c r="Q463">
        <v>358</v>
      </c>
      <c r="R463">
        <f t="shared" si="14"/>
        <v>463</v>
      </c>
      <c r="S463" s="5">
        <v>4602</v>
      </c>
      <c r="T463" s="5">
        <v>5</v>
      </c>
      <c r="U463" s="5" t="s">
        <v>9</v>
      </c>
      <c r="V463" s="4" t="s">
        <v>15</v>
      </c>
      <c r="W463" s="4">
        <v>9</v>
      </c>
      <c r="X463" s="5">
        <v>6</v>
      </c>
      <c r="Y463" s="4">
        <v>17</v>
      </c>
      <c r="Z463" s="4">
        <v>17.899999999999999</v>
      </c>
      <c r="AA463" s="4">
        <v>15.1</v>
      </c>
      <c r="AB463" s="5">
        <v>101</v>
      </c>
      <c r="AC463" s="5">
        <v>102</v>
      </c>
      <c r="AD463" s="4">
        <v>1.3</v>
      </c>
      <c r="AE463" s="7">
        <v>105</v>
      </c>
      <c r="AF463" s="4">
        <v>1.3</v>
      </c>
      <c r="AG463" s="4">
        <f t="shared" si="15"/>
        <v>0.5</v>
      </c>
      <c r="AI463" t="s">
        <v>80</v>
      </c>
    </row>
    <row r="464" spans="1:38" x14ac:dyDescent="0.35">
      <c r="A464" t="s">
        <v>81</v>
      </c>
      <c r="B464">
        <v>76.055734470000004</v>
      </c>
      <c r="C464">
        <v>183.36891829999999</v>
      </c>
      <c r="D464">
        <v>4.2099999999999999E-2</v>
      </c>
      <c r="E464">
        <v>158.49</v>
      </c>
      <c r="F464">
        <v>7.46</v>
      </c>
      <c r="G464">
        <v>4.72</v>
      </c>
      <c r="H464">
        <v>4.76</v>
      </c>
      <c r="I464" s="1">
        <v>4600</v>
      </c>
      <c r="J464" t="s">
        <v>222</v>
      </c>
      <c r="K464" t="s">
        <v>15</v>
      </c>
      <c r="M464">
        <v>2</v>
      </c>
      <c r="Q464">
        <v>356</v>
      </c>
      <c r="R464">
        <f t="shared" si="14"/>
        <v>464</v>
      </c>
      <c r="S464" s="5">
        <v>4600</v>
      </c>
      <c r="T464" s="5">
        <v>3</v>
      </c>
      <c r="U464" s="5" t="s">
        <v>9</v>
      </c>
      <c r="V464" s="4" t="s">
        <v>15</v>
      </c>
      <c r="W464" s="4">
        <v>9</v>
      </c>
      <c r="X464" s="5">
        <v>6</v>
      </c>
      <c r="Y464" s="4">
        <v>17</v>
      </c>
      <c r="Z464" s="4">
        <v>17.899999999999999</v>
      </c>
      <c r="AA464" s="4">
        <v>15.1</v>
      </c>
      <c r="AB464" s="5">
        <v>54.5</v>
      </c>
      <c r="AC464" s="5">
        <v>55</v>
      </c>
      <c r="AD464" s="4">
        <v>1.3</v>
      </c>
      <c r="AE464" s="7">
        <v>55</v>
      </c>
      <c r="AF464" s="4">
        <v>1.3</v>
      </c>
      <c r="AG464" s="4">
        <f t="shared" si="15"/>
        <v>6.25E-2</v>
      </c>
      <c r="AI464" t="s">
        <v>81</v>
      </c>
    </row>
    <row r="465" spans="1:35" x14ac:dyDescent="0.35">
      <c r="A465" t="s">
        <v>82</v>
      </c>
      <c r="B465">
        <v>75.927535689999999</v>
      </c>
      <c r="C465">
        <v>183.40703830000001</v>
      </c>
      <c r="D465">
        <v>0.253</v>
      </c>
      <c r="E465">
        <v>328.97</v>
      </c>
      <c r="F465">
        <v>12.1</v>
      </c>
      <c r="G465">
        <v>9.4600000000000009</v>
      </c>
      <c r="H465">
        <v>4.57</v>
      </c>
      <c r="I465" s="1">
        <v>4601</v>
      </c>
      <c r="J465" t="s">
        <v>222</v>
      </c>
      <c r="K465" t="s">
        <v>15</v>
      </c>
      <c r="M465">
        <v>2</v>
      </c>
      <c r="Q465">
        <v>357</v>
      </c>
      <c r="R465">
        <f t="shared" si="14"/>
        <v>465</v>
      </c>
      <c r="S465" s="5">
        <v>4601</v>
      </c>
      <c r="T465" s="5">
        <v>4</v>
      </c>
      <c r="U465" s="5" t="s">
        <v>9</v>
      </c>
      <c r="V465" s="4" t="s">
        <v>15</v>
      </c>
      <c r="W465" s="4">
        <v>9</v>
      </c>
      <c r="X465" s="5">
        <v>6</v>
      </c>
      <c r="Y465" s="4">
        <v>17</v>
      </c>
      <c r="Z465" s="4">
        <v>17.899999999999999</v>
      </c>
      <c r="AA465" s="4">
        <v>15.1</v>
      </c>
      <c r="AB465" s="5">
        <v>94</v>
      </c>
      <c r="AC465" s="5">
        <v>94</v>
      </c>
      <c r="AD465" s="4">
        <v>1.3</v>
      </c>
      <c r="AE465" s="7">
        <v>96</v>
      </c>
      <c r="AF465" s="4">
        <v>1.3</v>
      </c>
      <c r="AG465" s="4">
        <f t="shared" si="15"/>
        <v>0.25</v>
      </c>
      <c r="AI465" t="s">
        <v>82</v>
      </c>
    </row>
    <row r="466" spans="1:35" x14ac:dyDescent="0.35">
      <c r="A466" t="s">
        <v>96</v>
      </c>
      <c r="B466">
        <v>99.531030569999999</v>
      </c>
      <c r="C466">
        <v>164.73665750000001</v>
      </c>
      <c r="D466">
        <v>0.152</v>
      </c>
      <c r="E466">
        <v>112.66</v>
      </c>
      <c r="F466">
        <v>9.6</v>
      </c>
      <c r="G466">
        <v>11</v>
      </c>
      <c r="H466">
        <v>25.2</v>
      </c>
      <c r="I466" s="1">
        <v>4550</v>
      </c>
      <c r="J466" t="s">
        <v>223</v>
      </c>
      <c r="K466" t="s">
        <v>13</v>
      </c>
      <c r="L466" t="s">
        <v>11</v>
      </c>
      <c r="M466">
        <v>2</v>
      </c>
      <c r="Q466">
        <v>325</v>
      </c>
      <c r="R466">
        <f t="shared" si="14"/>
        <v>466</v>
      </c>
      <c r="S466" s="5">
        <v>4550</v>
      </c>
      <c r="T466" s="5">
        <v>2</v>
      </c>
      <c r="U466" s="5" t="s">
        <v>9</v>
      </c>
      <c r="V466" s="4" t="s">
        <v>13</v>
      </c>
      <c r="W466" s="4">
        <v>10</v>
      </c>
      <c r="X466" s="5">
        <v>6</v>
      </c>
      <c r="Y466" s="4">
        <v>15</v>
      </c>
      <c r="Z466" s="4">
        <v>21.9</v>
      </c>
      <c r="AA466" s="4">
        <v>15.3</v>
      </c>
      <c r="AB466" s="5">
        <v>150</v>
      </c>
      <c r="AC466" s="5">
        <v>148</v>
      </c>
      <c r="AD466" s="4">
        <v>1.5</v>
      </c>
      <c r="AG466" s="4">
        <f t="shared" si="15"/>
        <v>-18.75</v>
      </c>
      <c r="AI466" t="s">
        <v>96</v>
      </c>
    </row>
    <row r="467" spans="1:35" x14ac:dyDescent="0.35">
      <c r="A467" t="s">
        <v>97</v>
      </c>
      <c r="B467">
        <v>99.324481750000004</v>
      </c>
      <c r="C467">
        <v>164.64039410000001</v>
      </c>
      <c r="D467">
        <v>0.125</v>
      </c>
      <c r="E467">
        <v>80.03</v>
      </c>
      <c r="F467">
        <v>9.49</v>
      </c>
      <c r="G467">
        <v>14.5</v>
      </c>
      <c r="H467">
        <v>12.7</v>
      </c>
      <c r="I467" s="1">
        <v>4549</v>
      </c>
      <c r="J467" t="s">
        <v>223</v>
      </c>
      <c r="K467" t="s">
        <v>13</v>
      </c>
      <c r="L467" t="s">
        <v>11</v>
      </c>
      <c r="M467">
        <v>2</v>
      </c>
      <c r="Q467">
        <v>324</v>
      </c>
      <c r="R467">
        <f t="shared" si="14"/>
        <v>467</v>
      </c>
      <c r="S467" s="5">
        <v>4549</v>
      </c>
      <c r="T467" s="5">
        <v>1</v>
      </c>
      <c r="U467" s="5" t="s">
        <v>9</v>
      </c>
      <c r="V467" s="4" t="s">
        <v>13</v>
      </c>
      <c r="W467" s="4">
        <v>10</v>
      </c>
      <c r="X467" s="5">
        <v>6</v>
      </c>
      <c r="Y467" s="4">
        <v>15</v>
      </c>
      <c r="Z467" s="4">
        <v>21.9</v>
      </c>
      <c r="AA467" s="4">
        <v>15.3</v>
      </c>
      <c r="AB467" s="5">
        <v>152.5</v>
      </c>
      <c r="AC467" s="5">
        <v>151.5</v>
      </c>
      <c r="AD467" s="4">
        <v>1.3</v>
      </c>
      <c r="AG467" s="4">
        <f t="shared" si="15"/>
        <v>-19.0625</v>
      </c>
      <c r="AI467" t="s">
        <v>97</v>
      </c>
    </row>
    <row r="468" spans="1:35" x14ac:dyDescent="0.35">
      <c r="A468" t="s">
        <v>98</v>
      </c>
      <c r="B468">
        <v>50.600347259999999</v>
      </c>
      <c r="C468">
        <v>120.1034532</v>
      </c>
      <c r="D468">
        <v>0.36799999999999999</v>
      </c>
      <c r="E468">
        <v>405.02</v>
      </c>
      <c r="F468">
        <v>10.9</v>
      </c>
      <c r="G468">
        <v>18.100000000000001</v>
      </c>
      <c r="H468">
        <v>17.5</v>
      </c>
      <c r="I468" s="1">
        <v>4181</v>
      </c>
      <c r="J468" t="s">
        <v>222</v>
      </c>
      <c r="K468" t="s">
        <v>13</v>
      </c>
      <c r="M468">
        <v>2</v>
      </c>
      <c r="Q468">
        <v>192</v>
      </c>
      <c r="R468">
        <f t="shared" si="14"/>
        <v>468</v>
      </c>
      <c r="S468" s="5">
        <v>4181</v>
      </c>
      <c r="T468" s="5">
        <v>1</v>
      </c>
      <c r="U468" s="5" t="s">
        <v>9</v>
      </c>
      <c r="V468" s="4" t="s">
        <v>13</v>
      </c>
      <c r="W468" s="4">
        <v>10</v>
      </c>
      <c r="X468" s="5">
        <v>6</v>
      </c>
      <c r="Y468" s="4">
        <v>3</v>
      </c>
      <c r="Z468" s="4">
        <v>11.9</v>
      </c>
      <c r="AA468" s="4">
        <v>14</v>
      </c>
      <c r="AB468" s="5">
        <v>198</v>
      </c>
      <c r="AC468" s="5">
        <v>198</v>
      </c>
      <c r="AD468" s="4">
        <v>1.3</v>
      </c>
      <c r="AE468" s="7">
        <v>198</v>
      </c>
      <c r="AF468" s="4">
        <v>1.3</v>
      </c>
      <c r="AG468" s="4">
        <f t="shared" si="15"/>
        <v>0</v>
      </c>
      <c r="AI468" t="s">
        <v>98</v>
      </c>
    </row>
    <row r="469" spans="1:35" x14ac:dyDescent="0.35">
      <c r="A469" t="s">
        <v>99</v>
      </c>
      <c r="B469">
        <v>50.630298179999997</v>
      </c>
      <c r="C469">
        <v>120.84093249999999</v>
      </c>
      <c r="D469">
        <v>4.6800000000000001E-2</v>
      </c>
      <c r="E469">
        <v>88.82</v>
      </c>
      <c r="F469">
        <v>2.83</v>
      </c>
      <c r="G469">
        <v>7.14</v>
      </c>
      <c r="H469">
        <v>9.2200000000000006</v>
      </c>
      <c r="I469" s="1">
        <v>4182</v>
      </c>
      <c r="J469" t="s">
        <v>222</v>
      </c>
      <c r="K469" t="s">
        <v>13</v>
      </c>
      <c r="M469">
        <v>2</v>
      </c>
      <c r="Q469">
        <v>193</v>
      </c>
      <c r="R469">
        <f t="shared" si="14"/>
        <v>469</v>
      </c>
      <c r="S469" s="5">
        <v>4182</v>
      </c>
      <c r="T469" s="5">
        <v>2</v>
      </c>
      <c r="U469" s="5" t="s">
        <v>9</v>
      </c>
      <c r="V469" s="4" t="s">
        <v>13</v>
      </c>
      <c r="W469" s="4">
        <v>10</v>
      </c>
      <c r="X469" s="5">
        <v>6</v>
      </c>
      <c r="Y469" s="4">
        <v>3</v>
      </c>
      <c r="Z469" s="4">
        <v>11.9</v>
      </c>
      <c r="AA469" s="4">
        <v>14</v>
      </c>
      <c r="AB469" s="5">
        <v>86</v>
      </c>
      <c r="AC469" s="5">
        <v>85.5</v>
      </c>
      <c r="AD469" s="4">
        <v>1.3</v>
      </c>
      <c r="AE469" s="7">
        <v>63</v>
      </c>
      <c r="AF469" s="4">
        <v>1.3</v>
      </c>
      <c r="AG469" s="4">
        <f t="shared" si="15"/>
        <v>-2.875</v>
      </c>
      <c r="AI469" t="s">
        <v>99</v>
      </c>
    </row>
    <row r="470" spans="1:35" x14ac:dyDescent="0.35">
      <c r="A470" t="s">
        <v>104</v>
      </c>
      <c r="B470">
        <v>64.391271680000003</v>
      </c>
      <c r="C470">
        <v>182.39807590000001</v>
      </c>
      <c r="D470">
        <v>0.309</v>
      </c>
      <c r="E470">
        <v>346.92</v>
      </c>
      <c r="F470">
        <v>9.33</v>
      </c>
      <c r="G470">
        <v>16.2</v>
      </c>
      <c r="H470">
        <v>22.6</v>
      </c>
      <c r="I470" s="1">
        <v>4617</v>
      </c>
      <c r="J470" t="s">
        <v>222</v>
      </c>
      <c r="K470" t="s">
        <v>13</v>
      </c>
      <c r="M470">
        <v>2</v>
      </c>
      <c r="Q470">
        <v>365</v>
      </c>
      <c r="R470">
        <f t="shared" si="14"/>
        <v>470</v>
      </c>
      <c r="S470" s="5">
        <v>4617</v>
      </c>
      <c r="T470" s="5">
        <v>1</v>
      </c>
      <c r="U470" s="5" t="s">
        <v>9</v>
      </c>
      <c r="V470" s="4" t="s">
        <v>13</v>
      </c>
      <c r="W470" s="4">
        <v>10</v>
      </c>
      <c r="X470" s="5">
        <v>6</v>
      </c>
      <c r="Y470" s="4">
        <v>17</v>
      </c>
      <c r="Z470" s="4">
        <v>5</v>
      </c>
      <c r="AA470" s="4">
        <v>15.5</v>
      </c>
      <c r="AB470" s="5">
        <v>169</v>
      </c>
      <c r="AC470" s="5">
        <v>172</v>
      </c>
      <c r="AD470" s="4">
        <v>1.3</v>
      </c>
      <c r="AE470" s="7">
        <v>164</v>
      </c>
      <c r="AF470" s="4">
        <v>1.3</v>
      </c>
      <c r="AG470" s="4">
        <f t="shared" si="15"/>
        <v>-0.625</v>
      </c>
      <c r="AI470" t="s">
        <v>104</v>
      </c>
    </row>
    <row r="471" spans="1:35" x14ac:dyDescent="0.35">
      <c r="A471" t="s">
        <v>105</v>
      </c>
      <c r="B471">
        <v>64.091790500000002</v>
      </c>
      <c r="C471">
        <v>182.47421120000001</v>
      </c>
      <c r="D471">
        <v>9.4399999999999998E-2</v>
      </c>
      <c r="E471">
        <v>69.7</v>
      </c>
      <c r="F471">
        <v>8.74</v>
      </c>
      <c r="G471">
        <v>11.1</v>
      </c>
      <c r="H471">
        <v>2.16</v>
      </c>
      <c r="I471" s="1">
        <v>4618</v>
      </c>
      <c r="J471" t="s">
        <v>222</v>
      </c>
      <c r="K471" t="s">
        <v>13</v>
      </c>
      <c r="M471">
        <v>2</v>
      </c>
      <c r="Q471">
        <v>366</v>
      </c>
      <c r="R471">
        <f t="shared" si="14"/>
        <v>471</v>
      </c>
      <c r="S471" s="5">
        <v>4618</v>
      </c>
      <c r="T471" s="5">
        <v>2</v>
      </c>
      <c r="U471" s="5" t="s">
        <v>9</v>
      </c>
      <c r="V471" s="4" t="s">
        <v>13</v>
      </c>
      <c r="W471" s="4">
        <v>10</v>
      </c>
      <c r="X471" s="5">
        <v>6</v>
      </c>
      <c r="Y471" s="4">
        <v>17</v>
      </c>
      <c r="Z471" s="4">
        <v>5</v>
      </c>
      <c r="AA471" s="4">
        <v>15.5</v>
      </c>
      <c r="AB471" s="5">
        <v>131.5</v>
      </c>
      <c r="AC471" s="5">
        <v>132</v>
      </c>
      <c r="AD471" s="4">
        <v>1.3</v>
      </c>
      <c r="AE471" s="7">
        <v>130</v>
      </c>
      <c r="AF471" s="4">
        <v>1.3</v>
      </c>
      <c r="AG471" s="4">
        <f t="shared" si="15"/>
        <v>-0.1875</v>
      </c>
      <c r="AI471" t="s">
        <v>105</v>
      </c>
    </row>
    <row r="472" spans="1:35" x14ac:dyDescent="0.35">
      <c r="A472" t="s">
        <v>166</v>
      </c>
      <c r="B472">
        <v>118.1591622</v>
      </c>
      <c r="C472">
        <v>105.338662</v>
      </c>
      <c r="D472">
        <v>0.19700000000000001</v>
      </c>
      <c r="E472">
        <v>279.77999999999997</v>
      </c>
      <c r="F472">
        <v>9.24</v>
      </c>
      <c r="G472">
        <v>9.8800000000000008</v>
      </c>
      <c r="H472">
        <v>9.75</v>
      </c>
      <c r="I472" s="1">
        <v>6898</v>
      </c>
      <c r="J472" t="s">
        <v>222</v>
      </c>
      <c r="K472" t="s">
        <v>13</v>
      </c>
      <c r="M472">
        <v>2</v>
      </c>
      <c r="Q472">
        <v>461</v>
      </c>
      <c r="R472">
        <f t="shared" si="14"/>
        <v>472</v>
      </c>
      <c r="S472" s="5">
        <v>6898</v>
      </c>
      <c r="T472" s="5">
        <v>1</v>
      </c>
      <c r="U472" s="5" t="s">
        <v>9</v>
      </c>
      <c r="V472" s="4" t="s">
        <v>13</v>
      </c>
      <c r="W472" s="4">
        <v>10</v>
      </c>
      <c r="X472" s="5">
        <v>8</v>
      </c>
      <c r="Y472" s="4">
        <v>21</v>
      </c>
      <c r="Z472" s="4">
        <v>19.5</v>
      </c>
      <c r="AA472" s="4">
        <v>19.100000000000001</v>
      </c>
      <c r="AB472" s="5">
        <v>57.5</v>
      </c>
      <c r="AC472" s="5">
        <v>58</v>
      </c>
      <c r="AD472" s="4">
        <v>1.3</v>
      </c>
      <c r="AE472" s="7">
        <v>58</v>
      </c>
      <c r="AF472" s="7">
        <v>1.3</v>
      </c>
      <c r="AG472" s="4">
        <f t="shared" si="15"/>
        <v>6.25E-2</v>
      </c>
      <c r="AI472" t="s">
        <v>166</v>
      </c>
    </row>
    <row r="473" spans="1:35" x14ac:dyDescent="0.35">
      <c r="A473" t="s">
        <v>167</v>
      </c>
      <c r="B473">
        <v>132.38561100000001</v>
      </c>
      <c r="C473">
        <v>106.18013070000001</v>
      </c>
      <c r="D473">
        <v>0.24299999999999999</v>
      </c>
      <c r="E473">
        <v>296.99</v>
      </c>
      <c r="F473">
        <v>12</v>
      </c>
      <c r="G473">
        <v>11</v>
      </c>
      <c r="H473">
        <v>3.04</v>
      </c>
      <c r="I473" s="1">
        <v>6949</v>
      </c>
      <c r="J473" t="s">
        <v>222</v>
      </c>
      <c r="K473" t="s">
        <v>15</v>
      </c>
      <c r="M473">
        <v>2</v>
      </c>
      <c r="Q473">
        <v>476</v>
      </c>
      <c r="R473">
        <f t="shared" si="14"/>
        <v>473</v>
      </c>
      <c r="S473" s="5">
        <v>6949</v>
      </c>
      <c r="T473" s="5">
        <v>1</v>
      </c>
      <c r="U473" s="5" t="s">
        <v>9</v>
      </c>
      <c r="V473" s="4" t="s">
        <v>15</v>
      </c>
      <c r="W473" s="4">
        <v>9</v>
      </c>
      <c r="X473" s="5">
        <v>8</v>
      </c>
      <c r="Y473" s="4">
        <v>22</v>
      </c>
      <c r="Z473" s="4">
        <v>10.199999999999999</v>
      </c>
      <c r="AA473" s="4">
        <v>16.8</v>
      </c>
      <c r="AB473" s="5">
        <v>82.5</v>
      </c>
      <c r="AC473" s="5">
        <v>82</v>
      </c>
      <c r="AD473" s="4">
        <v>1.3</v>
      </c>
      <c r="AE473" s="7">
        <v>84</v>
      </c>
      <c r="AF473" s="7">
        <v>1.3</v>
      </c>
      <c r="AG473" s="4">
        <f t="shared" si="15"/>
        <v>0.1875</v>
      </c>
      <c r="AI473" t="s">
        <v>167</v>
      </c>
    </row>
    <row r="474" spans="1:35" x14ac:dyDescent="0.35">
      <c r="A474" t="s">
        <v>168</v>
      </c>
      <c r="B474">
        <v>132.0918058</v>
      </c>
      <c r="C474">
        <v>105.87797759999999</v>
      </c>
      <c r="D474">
        <v>9.1399999999999995E-2</v>
      </c>
      <c r="E474">
        <v>112</v>
      </c>
      <c r="F474">
        <v>8.74</v>
      </c>
      <c r="G474">
        <v>8.19</v>
      </c>
      <c r="H474">
        <v>4.43</v>
      </c>
      <c r="I474" s="1">
        <v>6950</v>
      </c>
      <c r="J474" t="s">
        <v>222</v>
      </c>
      <c r="K474" t="s">
        <v>15</v>
      </c>
      <c r="M474">
        <v>2</v>
      </c>
      <c r="Q474">
        <v>477</v>
      </c>
      <c r="R474">
        <f t="shared" si="14"/>
        <v>474</v>
      </c>
      <c r="S474" s="5">
        <v>6950</v>
      </c>
      <c r="T474" s="5">
        <v>2</v>
      </c>
      <c r="U474" s="5" t="s">
        <v>9</v>
      </c>
      <c r="V474" s="4" t="s">
        <v>15</v>
      </c>
      <c r="W474" s="4">
        <v>9</v>
      </c>
      <c r="X474" s="5">
        <v>8</v>
      </c>
      <c r="Y474" s="4">
        <v>22</v>
      </c>
      <c r="Z474" s="4">
        <v>10.199999999999999</v>
      </c>
      <c r="AA474" s="4">
        <v>16.8</v>
      </c>
      <c r="AB474" s="5">
        <v>103.5</v>
      </c>
      <c r="AC474" s="5">
        <v>105</v>
      </c>
      <c r="AD474" s="4">
        <v>1.3</v>
      </c>
      <c r="AE474" s="7">
        <v>108</v>
      </c>
      <c r="AF474" s="7">
        <v>1.3</v>
      </c>
      <c r="AG474" s="4">
        <f t="shared" si="15"/>
        <v>0.5625</v>
      </c>
      <c r="AI474" t="s">
        <v>168</v>
      </c>
    </row>
    <row r="475" spans="1:35" x14ac:dyDescent="0.35">
      <c r="A475" t="s">
        <v>169</v>
      </c>
      <c r="B475">
        <v>95.456763960000004</v>
      </c>
      <c r="C475">
        <v>122.18353569999999</v>
      </c>
      <c r="D475">
        <v>0.121</v>
      </c>
      <c r="E475">
        <v>257.42</v>
      </c>
      <c r="F475">
        <v>9.75</v>
      </c>
      <c r="G475">
        <v>7.16</v>
      </c>
      <c r="H475">
        <v>5.85</v>
      </c>
      <c r="I475" s="1">
        <v>4209</v>
      </c>
      <c r="J475" t="s">
        <v>222</v>
      </c>
      <c r="K475" t="s">
        <v>15</v>
      </c>
      <c r="M475">
        <v>2</v>
      </c>
      <c r="Q475">
        <v>215</v>
      </c>
      <c r="R475">
        <f t="shared" si="14"/>
        <v>475</v>
      </c>
      <c r="S475" s="5">
        <v>4209</v>
      </c>
      <c r="T475" s="5">
        <v>2</v>
      </c>
      <c r="U475" s="5" t="s">
        <v>9</v>
      </c>
      <c r="V475" s="4" t="s">
        <v>15</v>
      </c>
      <c r="W475" s="4">
        <v>9</v>
      </c>
      <c r="X475" s="5">
        <v>6</v>
      </c>
      <c r="Y475" s="4">
        <v>5</v>
      </c>
      <c r="Z475" s="4">
        <v>16.5</v>
      </c>
      <c r="AA475" s="4">
        <v>13.9</v>
      </c>
      <c r="AB475" s="5">
        <v>78</v>
      </c>
      <c r="AC475" s="5">
        <v>70</v>
      </c>
      <c r="AD475" s="4">
        <v>1.3</v>
      </c>
      <c r="AE475" s="7">
        <v>82</v>
      </c>
      <c r="AF475" s="4">
        <v>1.3</v>
      </c>
      <c r="AG475" s="4">
        <f t="shared" si="15"/>
        <v>0.5</v>
      </c>
      <c r="AI475" t="s">
        <v>169</v>
      </c>
    </row>
    <row r="476" spans="1:35" x14ac:dyDescent="0.35">
      <c r="A476" t="s">
        <v>170</v>
      </c>
      <c r="B476">
        <v>107.3639299</v>
      </c>
      <c r="C476">
        <v>123.6975399</v>
      </c>
      <c r="D476">
        <v>2.29E-2</v>
      </c>
      <c r="E476">
        <v>56.83</v>
      </c>
      <c r="F476">
        <v>6.19</v>
      </c>
      <c r="G476">
        <v>6.05</v>
      </c>
      <c r="H476">
        <v>1.08</v>
      </c>
      <c r="I476" s="1">
        <v>3394</v>
      </c>
      <c r="J476" t="s">
        <v>222</v>
      </c>
      <c r="K476" t="s">
        <v>15</v>
      </c>
      <c r="M476">
        <v>2</v>
      </c>
      <c r="Q476">
        <v>4</v>
      </c>
      <c r="R476">
        <f t="shared" si="14"/>
        <v>476</v>
      </c>
      <c r="S476" s="5">
        <v>3394</v>
      </c>
      <c r="T476" s="5">
        <v>2</v>
      </c>
      <c r="U476" s="5" t="s">
        <v>9</v>
      </c>
      <c r="V476" s="4" t="s">
        <v>15</v>
      </c>
      <c r="W476" s="4">
        <v>9</v>
      </c>
      <c r="X476" s="5">
        <v>5</v>
      </c>
      <c r="Y476" s="4">
        <v>1</v>
      </c>
      <c r="Z476" s="4">
        <v>4.7</v>
      </c>
      <c r="AA476" s="4">
        <v>15.7</v>
      </c>
      <c r="AB476" s="5">
        <v>48.5</v>
      </c>
      <c r="AC476" s="5">
        <v>50</v>
      </c>
      <c r="AD476" s="4">
        <v>1.3</v>
      </c>
      <c r="AE476" s="7">
        <v>59</v>
      </c>
      <c r="AF476" s="7">
        <v>1.3</v>
      </c>
      <c r="AG476" s="4">
        <f t="shared" si="15"/>
        <v>1.3125</v>
      </c>
      <c r="AI476" t="s">
        <v>170</v>
      </c>
    </row>
    <row r="477" spans="1:35" x14ac:dyDescent="0.35">
      <c r="A477" t="s">
        <v>171</v>
      </c>
      <c r="B477">
        <v>107.126001</v>
      </c>
      <c r="C477">
        <v>123.3897714</v>
      </c>
      <c r="D477">
        <v>6.7199999999999996E-2</v>
      </c>
      <c r="E477">
        <v>134.36000000000001</v>
      </c>
      <c r="F477">
        <v>6.4</v>
      </c>
      <c r="G477">
        <v>7.39</v>
      </c>
      <c r="H477">
        <v>5.2</v>
      </c>
      <c r="I477" s="1">
        <v>3393</v>
      </c>
      <c r="J477" t="s">
        <v>222</v>
      </c>
      <c r="K477" t="s">
        <v>15</v>
      </c>
      <c r="M477">
        <v>2</v>
      </c>
      <c r="Q477">
        <v>3</v>
      </c>
      <c r="R477">
        <f t="shared" si="14"/>
        <v>477</v>
      </c>
      <c r="S477" s="5">
        <v>3393</v>
      </c>
      <c r="T477" s="5">
        <v>1</v>
      </c>
      <c r="U477" s="5" t="s">
        <v>9</v>
      </c>
      <c r="V477" s="4" t="s">
        <v>15</v>
      </c>
      <c r="W477" s="4">
        <v>9</v>
      </c>
      <c r="X477" s="5">
        <v>5</v>
      </c>
      <c r="Y477" s="4">
        <v>1</v>
      </c>
      <c r="Z477" s="4">
        <v>4.7</v>
      </c>
      <c r="AA477" s="4">
        <v>15.7</v>
      </c>
      <c r="AB477" s="5">
        <v>68.5</v>
      </c>
      <c r="AC477" s="5">
        <v>68.5</v>
      </c>
      <c r="AD477" s="4">
        <v>1.3</v>
      </c>
      <c r="AE477" s="7">
        <v>73</v>
      </c>
      <c r="AF477" s="7">
        <v>1.3</v>
      </c>
      <c r="AG477" s="4">
        <f t="shared" si="15"/>
        <v>0.5625</v>
      </c>
      <c r="AI477" t="s">
        <v>171</v>
      </c>
    </row>
    <row r="478" spans="1:35" x14ac:dyDescent="0.35">
      <c r="A478" t="s">
        <v>178</v>
      </c>
      <c r="B478">
        <v>62.388888829999999</v>
      </c>
      <c r="C478">
        <v>197.39579599999999</v>
      </c>
      <c r="D478">
        <v>6.3299999999999995E-2</v>
      </c>
      <c r="E478">
        <v>119.02</v>
      </c>
      <c r="F478">
        <v>6.16</v>
      </c>
      <c r="G478">
        <v>5.77</v>
      </c>
      <c r="H478">
        <v>1.97</v>
      </c>
      <c r="I478" s="1">
        <v>4947</v>
      </c>
      <c r="J478" t="s">
        <v>222</v>
      </c>
      <c r="K478" t="s">
        <v>15</v>
      </c>
      <c r="M478">
        <v>2</v>
      </c>
      <c r="Q478">
        <v>426</v>
      </c>
      <c r="R478">
        <f t="shared" si="14"/>
        <v>478</v>
      </c>
      <c r="S478" s="5">
        <v>4947</v>
      </c>
      <c r="T478" s="5">
        <v>4</v>
      </c>
      <c r="U478" s="5" t="s">
        <v>9</v>
      </c>
      <c r="V478" s="4" t="s">
        <v>15</v>
      </c>
      <c r="W478" s="4">
        <v>9</v>
      </c>
      <c r="X478" s="5">
        <v>6</v>
      </c>
      <c r="Y478" s="4">
        <v>24</v>
      </c>
      <c r="Z478" s="4">
        <v>3.3</v>
      </c>
      <c r="AA478" s="4">
        <v>11.9</v>
      </c>
      <c r="AB478" s="5">
        <v>78</v>
      </c>
      <c r="AC478" s="5">
        <v>76.5</v>
      </c>
      <c r="AD478" s="4">
        <v>1.3</v>
      </c>
      <c r="AE478" s="7">
        <v>77</v>
      </c>
      <c r="AF478" s="7">
        <v>1.3</v>
      </c>
      <c r="AG478" s="4">
        <f t="shared" si="15"/>
        <v>-0.125</v>
      </c>
      <c r="AI478" t="s">
        <v>178</v>
      </c>
    </row>
    <row r="479" spans="1:35" x14ac:dyDescent="0.35">
      <c r="A479" t="s">
        <v>179</v>
      </c>
      <c r="B479">
        <v>62.914285229999997</v>
      </c>
      <c r="C479">
        <v>197.1432154</v>
      </c>
      <c r="D479">
        <v>0.39500000000000002</v>
      </c>
      <c r="E479">
        <v>404.4</v>
      </c>
      <c r="F479">
        <v>10.9</v>
      </c>
      <c r="G479">
        <v>12.7</v>
      </c>
      <c r="H479">
        <v>22.5</v>
      </c>
      <c r="I479" s="1">
        <v>4945</v>
      </c>
      <c r="J479" t="s">
        <v>222</v>
      </c>
      <c r="K479" t="s">
        <v>15</v>
      </c>
      <c r="M479">
        <v>2</v>
      </c>
      <c r="Q479">
        <v>425</v>
      </c>
      <c r="R479">
        <f t="shared" si="14"/>
        <v>479</v>
      </c>
      <c r="S479" s="5">
        <v>4945</v>
      </c>
      <c r="T479" s="5">
        <v>3</v>
      </c>
      <c r="U479" s="5" t="s">
        <v>9</v>
      </c>
      <c r="V479" s="4" t="s">
        <v>15</v>
      </c>
      <c r="W479" s="4">
        <v>9</v>
      </c>
      <c r="X479" s="5">
        <v>6</v>
      </c>
      <c r="Y479" s="4">
        <v>24</v>
      </c>
      <c r="Z479" s="4">
        <v>3.3</v>
      </c>
      <c r="AA479" s="4">
        <v>11.9</v>
      </c>
      <c r="AB479" s="5">
        <v>128</v>
      </c>
      <c r="AC479" s="5">
        <v>129</v>
      </c>
      <c r="AD479" s="4">
        <v>1.4</v>
      </c>
      <c r="AE479" s="7">
        <v>129</v>
      </c>
      <c r="AF479" s="7">
        <v>1.4</v>
      </c>
      <c r="AG479" s="4">
        <f t="shared" si="15"/>
        <v>0.125</v>
      </c>
      <c r="AI479" t="s">
        <v>179</v>
      </c>
    </row>
    <row r="480" spans="1:35" x14ac:dyDescent="0.35">
      <c r="A480" t="s">
        <v>180</v>
      </c>
      <c r="B480">
        <v>62.698691330000003</v>
      </c>
      <c r="C480">
        <v>197.12299089999999</v>
      </c>
      <c r="D480">
        <v>0.41599999999999998</v>
      </c>
      <c r="E480">
        <v>441.29</v>
      </c>
      <c r="F480">
        <v>14.4</v>
      </c>
      <c r="G480">
        <v>15.5</v>
      </c>
      <c r="H480">
        <v>23.3</v>
      </c>
      <c r="I480" s="1">
        <v>4944</v>
      </c>
      <c r="J480" t="s">
        <v>222</v>
      </c>
      <c r="K480" t="s">
        <v>15</v>
      </c>
      <c r="M480">
        <v>2</v>
      </c>
      <c r="Q480">
        <v>424</v>
      </c>
      <c r="R480">
        <f t="shared" si="14"/>
        <v>480</v>
      </c>
      <c r="S480" s="5">
        <v>4944</v>
      </c>
      <c r="T480" s="5">
        <v>2</v>
      </c>
      <c r="U480" s="5" t="s">
        <v>9</v>
      </c>
      <c r="V480" s="4" t="s">
        <v>15</v>
      </c>
      <c r="W480" s="4">
        <v>9</v>
      </c>
      <c r="X480" s="5">
        <v>6</v>
      </c>
      <c r="Y480" s="4">
        <v>24</v>
      </c>
      <c r="Z480" s="4">
        <v>3.3</v>
      </c>
      <c r="AA480" s="4">
        <v>11.9</v>
      </c>
      <c r="AB480" s="5">
        <v>158</v>
      </c>
      <c r="AC480" s="5">
        <v>155</v>
      </c>
      <c r="AD480" s="4">
        <v>1.3</v>
      </c>
      <c r="AE480" s="7">
        <v>156</v>
      </c>
      <c r="AF480" s="7">
        <v>1.3</v>
      </c>
      <c r="AG480" s="4">
        <f t="shared" si="15"/>
        <v>-0.25</v>
      </c>
      <c r="AI480" t="s">
        <v>180</v>
      </c>
    </row>
    <row r="481" spans="1:67" x14ac:dyDescent="0.35">
      <c r="A481" t="s">
        <v>181</v>
      </c>
      <c r="B481">
        <v>91.80039094</v>
      </c>
      <c r="C481">
        <v>153.98095889999999</v>
      </c>
      <c r="D481">
        <v>0.13100000000000001</v>
      </c>
      <c r="E481">
        <v>174.26</v>
      </c>
      <c r="F481">
        <v>7.64</v>
      </c>
      <c r="G481">
        <v>10.3</v>
      </c>
      <c r="H481">
        <v>6.41</v>
      </c>
      <c r="I481" s="1">
        <v>4534</v>
      </c>
      <c r="J481" t="s">
        <v>222</v>
      </c>
      <c r="K481" t="s">
        <v>15</v>
      </c>
      <c r="M481">
        <v>2</v>
      </c>
      <c r="Q481">
        <v>314</v>
      </c>
      <c r="R481">
        <f t="shared" si="14"/>
        <v>481</v>
      </c>
      <c r="S481" s="5">
        <v>4534</v>
      </c>
      <c r="T481" s="5">
        <v>4</v>
      </c>
      <c r="U481" s="5" t="s">
        <v>9</v>
      </c>
      <c r="V481" s="4" t="s">
        <v>15</v>
      </c>
      <c r="W481" s="4">
        <v>9</v>
      </c>
      <c r="X481" s="5">
        <v>6</v>
      </c>
      <c r="Y481" s="4">
        <v>15</v>
      </c>
      <c r="Z481" s="4">
        <v>11.3</v>
      </c>
      <c r="AA481" s="4">
        <v>5.0999999999999996</v>
      </c>
      <c r="AB481" s="5">
        <v>94</v>
      </c>
      <c r="AC481" s="5">
        <v>95</v>
      </c>
      <c r="AD481" s="4">
        <v>1.3</v>
      </c>
      <c r="AE481" s="7">
        <v>98</v>
      </c>
      <c r="AF481" s="4">
        <v>1.3</v>
      </c>
      <c r="AG481" s="4">
        <f t="shared" si="15"/>
        <v>0.5</v>
      </c>
      <c r="AI481" t="s">
        <v>181</v>
      </c>
    </row>
    <row r="482" spans="1:67" x14ac:dyDescent="0.35">
      <c r="A482" t="s">
        <v>182</v>
      </c>
      <c r="B482">
        <v>91.403273249999998</v>
      </c>
      <c r="C482">
        <v>154.39363729999999</v>
      </c>
      <c r="D482">
        <v>8.3500000000000005E-2</v>
      </c>
      <c r="E482">
        <v>167.83</v>
      </c>
      <c r="F482">
        <v>5.03</v>
      </c>
      <c r="G482">
        <v>7</v>
      </c>
      <c r="H482">
        <v>7.5</v>
      </c>
      <c r="I482" s="1">
        <v>4532</v>
      </c>
      <c r="J482" t="s">
        <v>222</v>
      </c>
      <c r="K482" t="s">
        <v>15</v>
      </c>
      <c r="M482">
        <v>2</v>
      </c>
      <c r="Q482">
        <v>312</v>
      </c>
      <c r="R482">
        <f t="shared" si="14"/>
        <v>482</v>
      </c>
      <c r="S482" s="5">
        <v>4532</v>
      </c>
      <c r="T482" s="5">
        <v>2</v>
      </c>
      <c r="U482" s="5" t="s">
        <v>9</v>
      </c>
      <c r="V482" s="4" t="s">
        <v>15</v>
      </c>
      <c r="W482" s="4">
        <v>9</v>
      </c>
      <c r="X482" s="5">
        <v>6</v>
      </c>
      <c r="Y482" s="4">
        <v>15</v>
      </c>
      <c r="Z482" s="4">
        <v>11.3</v>
      </c>
      <c r="AA482" s="4">
        <v>5.0999999999999996</v>
      </c>
      <c r="AB482" s="5">
        <v>69.5</v>
      </c>
      <c r="AC482" s="5">
        <v>68.5</v>
      </c>
      <c r="AD482" s="4">
        <v>1.3</v>
      </c>
      <c r="AE482" s="7">
        <v>69</v>
      </c>
      <c r="AF482" s="4">
        <v>1.3</v>
      </c>
      <c r="AG482" s="4">
        <f t="shared" si="15"/>
        <v>-6.25E-2</v>
      </c>
      <c r="AI482" t="s">
        <v>182</v>
      </c>
    </row>
    <row r="483" spans="1:67" x14ac:dyDescent="0.35">
      <c r="A483" t="s">
        <v>183</v>
      </c>
      <c r="B483">
        <v>91.463359510000004</v>
      </c>
      <c r="C483">
        <v>153.93455650000001</v>
      </c>
      <c r="D483">
        <v>0.13300000000000001</v>
      </c>
      <c r="E483">
        <v>206.11</v>
      </c>
      <c r="F483">
        <v>8.2899999999999991</v>
      </c>
      <c r="G483">
        <v>8.48</v>
      </c>
      <c r="H483">
        <v>2.2599999999999998</v>
      </c>
      <c r="I483" s="1">
        <v>4531</v>
      </c>
      <c r="J483" t="s">
        <v>222</v>
      </c>
      <c r="K483" t="s">
        <v>15</v>
      </c>
      <c r="M483">
        <v>2</v>
      </c>
      <c r="Q483">
        <v>311</v>
      </c>
      <c r="R483">
        <f t="shared" si="14"/>
        <v>483</v>
      </c>
      <c r="S483" s="5">
        <v>4531</v>
      </c>
      <c r="T483" s="5">
        <v>1</v>
      </c>
      <c r="U483" s="5" t="s">
        <v>9</v>
      </c>
      <c r="V483" s="4" t="s">
        <v>15</v>
      </c>
      <c r="W483" s="4">
        <v>9</v>
      </c>
      <c r="X483" s="5">
        <v>6</v>
      </c>
      <c r="Y483" s="4">
        <v>15</v>
      </c>
      <c r="Z483" s="4">
        <v>11.3</v>
      </c>
      <c r="AA483" s="4">
        <v>5.0999999999999996</v>
      </c>
      <c r="AB483" s="5">
        <v>80.5</v>
      </c>
      <c r="AC483" s="5">
        <v>82</v>
      </c>
      <c r="AD483" s="4">
        <v>1.3</v>
      </c>
      <c r="AE483" s="7">
        <v>90</v>
      </c>
      <c r="AF483" s="4">
        <v>1.3</v>
      </c>
      <c r="AG483" s="4">
        <f t="shared" si="15"/>
        <v>1.1875</v>
      </c>
      <c r="AI483" t="s">
        <v>183</v>
      </c>
    </row>
    <row r="484" spans="1:67" x14ac:dyDescent="0.35">
      <c r="A484" t="s">
        <v>184</v>
      </c>
      <c r="B484">
        <v>91.796907919999995</v>
      </c>
      <c r="C484">
        <v>154.2625634</v>
      </c>
      <c r="D484">
        <v>0.10299999999999999</v>
      </c>
      <c r="E484">
        <v>154.6</v>
      </c>
      <c r="F484">
        <v>6.47</v>
      </c>
      <c r="G484">
        <v>7.51</v>
      </c>
      <c r="H484">
        <v>5.94</v>
      </c>
      <c r="I484" s="1">
        <v>4533</v>
      </c>
      <c r="J484" t="s">
        <v>222</v>
      </c>
      <c r="K484" t="s">
        <v>15</v>
      </c>
      <c r="M484">
        <v>2</v>
      </c>
      <c r="Q484">
        <v>313</v>
      </c>
      <c r="R484">
        <f t="shared" si="14"/>
        <v>484</v>
      </c>
      <c r="S484" s="5">
        <v>4533</v>
      </c>
      <c r="T484" s="5">
        <v>3</v>
      </c>
      <c r="U484" s="5" t="s">
        <v>9</v>
      </c>
      <c r="V484" s="4" t="s">
        <v>15</v>
      </c>
      <c r="W484" s="4">
        <v>9</v>
      </c>
      <c r="X484" s="5">
        <v>6</v>
      </c>
      <c r="Y484" s="4">
        <v>15</v>
      </c>
      <c r="Z484" s="4">
        <v>11.3</v>
      </c>
      <c r="AA484" s="4">
        <v>5.0999999999999996</v>
      </c>
      <c r="AB484" s="5">
        <v>87.5</v>
      </c>
      <c r="AC484" s="5">
        <v>88</v>
      </c>
      <c r="AD484" s="4">
        <v>1.4</v>
      </c>
      <c r="AE484" s="7">
        <v>90</v>
      </c>
      <c r="AF484" s="4">
        <v>1.4</v>
      </c>
      <c r="AG484" s="4">
        <f t="shared" si="15"/>
        <v>0.3125</v>
      </c>
      <c r="AI484" t="s">
        <v>184</v>
      </c>
    </row>
    <row r="485" spans="1:67" ht="15" thickBot="1" x14ac:dyDescent="0.4">
      <c r="AF485" s="4"/>
      <c r="AG485" s="4"/>
    </row>
    <row r="486" spans="1:67" s="31" customFormat="1" ht="57.5" customHeight="1" thickBot="1" x14ac:dyDescent="0.4">
      <c r="A486" s="26" t="s">
        <v>28</v>
      </c>
      <c r="B486" s="27"/>
      <c r="C486" s="28" t="s">
        <v>234</v>
      </c>
      <c r="D486" s="28" t="s">
        <v>211</v>
      </c>
      <c r="E486" s="29" t="s">
        <v>203</v>
      </c>
      <c r="F486" s="29" t="s">
        <v>204</v>
      </c>
      <c r="G486" s="30" t="s">
        <v>205</v>
      </c>
      <c r="H486" s="31" t="s">
        <v>209</v>
      </c>
      <c r="I486" s="42" t="s">
        <v>215</v>
      </c>
      <c r="J486" s="30" t="s">
        <v>236</v>
      </c>
      <c r="K486" s="30" t="s">
        <v>237</v>
      </c>
      <c r="L486" s="30" t="s">
        <v>206</v>
      </c>
      <c r="M486" s="30" t="s">
        <v>207</v>
      </c>
      <c r="N486" s="30" t="s">
        <v>208</v>
      </c>
      <c r="O486" s="30" t="s">
        <v>246</v>
      </c>
      <c r="P486" s="31" t="s">
        <v>245</v>
      </c>
      <c r="Q486" s="31" t="s">
        <v>194</v>
      </c>
      <c r="R486" s="31" t="s">
        <v>244</v>
      </c>
      <c r="S486" s="31" t="s">
        <v>243</v>
      </c>
      <c r="T486" s="31" t="s">
        <v>242</v>
      </c>
      <c r="U486" s="31" t="s">
        <v>241</v>
      </c>
      <c r="V486" s="31" t="s">
        <v>240</v>
      </c>
      <c r="W486" s="31" t="s">
        <v>239</v>
      </c>
      <c r="X486" s="31" t="s">
        <v>238</v>
      </c>
      <c r="AD486" s="26"/>
      <c r="AE486" s="32"/>
      <c r="AF486" s="33"/>
      <c r="AG486" s="33"/>
      <c r="AI486" s="30"/>
      <c r="AJ486" s="33"/>
      <c r="AK486" s="30"/>
      <c r="AL486" s="30"/>
      <c r="AM486" s="30"/>
      <c r="AN486" s="32"/>
      <c r="AP486" s="32"/>
      <c r="BF486" s="31" t="s">
        <v>193</v>
      </c>
      <c r="BG486" s="31" t="s">
        <v>194</v>
      </c>
      <c r="BH486" s="31" t="s">
        <v>195</v>
      </c>
      <c r="BI486" s="31" t="s">
        <v>196</v>
      </c>
      <c r="BJ486" s="31" t="s">
        <v>197</v>
      </c>
      <c r="BK486" s="31" t="s">
        <v>198</v>
      </c>
      <c r="BL486" s="31" t="s">
        <v>199</v>
      </c>
      <c r="BM486" s="31" t="s">
        <v>200</v>
      </c>
      <c r="BN486" s="31" t="s">
        <v>201</v>
      </c>
      <c r="BO486" s="31" t="s">
        <v>202</v>
      </c>
    </row>
    <row r="487" spans="1:67" s="33" customFormat="1" ht="15.5" x14ac:dyDescent="0.35">
      <c r="A487" s="34">
        <v>1</v>
      </c>
      <c r="B487" s="34" t="s">
        <v>214</v>
      </c>
      <c r="C487" s="35" t="s">
        <v>27</v>
      </c>
      <c r="D487" s="36">
        <v>17.9503879547119</v>
      </c>
      <c r="E487" s="37">
        <v>636.5</v>
      </c>
      <c r="F487" s="37">
        <v>645</v>
      </c>
      <c r="G487" s="25">
        <v>655</v>
      </c>
      <c r="H487" s="17" t="s">
        <v>213</v>
      </c>
      <c r="I487" s="18"/>
      <c r="J487" s="20">
        <v>865</v>
      </c>
      <c r="K487" s="21">
        <v>10500</v>
      </c>
      <c r="L487" s="20">
        <v>72</v>
      </c>
      <c r="M487" s="38">
        <f>L487/K487</f>
        <v>6.8571428571428568E-3</v>
      </c>
      <c r="N487" s="39">
        <f t="shared" ref="N487:N507" si="16">0.792* ((K487*10^6/(J487*9.814))^(1/3))   *(G487/1000)^(2/3)</f>
        <v>64.120233356387388</v>
      </c>
      <c r="O487" s="25">
        <f t="shared" ref="O487:O507" si="17">(G487-E487)/8</f>
        <v>2.3125</v>
      </c>
      <c r="P487" s="36">
        <v>17.9503879547119</v>
      </c>
      <c r="Q487" s="36">
        <v>0.67360001802444502</v>
      </c>
      <c r="R487" s="33">
        <v>6.6875953674316397</v>
      </c>
      <c r="S487" s="33">
        <v>0.62631255388259899</v>
      </c>
      <c r="T487" s="33">
        <v>15.7551250457763</v>
      </c>
      <c r="U487" s="33">
        <v>12.9497833251953</v>
      </c>
      <c r="V487" s="33">
        <v>1.33811247348785</v>
      </c>
      <c r="W487" s="33">
        <v>8.0405597686767507</v>
      </c>
      <c r="X487" s="36">
        <v>48.733715057372997</v>
      </c>
      <c r="AD487" s="39"/>
      <c r="AG487" s="18"/>
      <c r="AK487" s="25"/>
      <c r="AL487" s="25"/>
      <c r="AM487" s="25"/>
      <c r="AN487" s="39"/>
      <c r="AO487" s="39"/>
      <c r="AP487" s="39"/>
      <c r="AQ487" s="39"/>
      <c r="AR487" s="39"/>
      <c r="AS487" s="39"/>
      <c r="AT487" s="40"/>
    </row>
    <row r="488" spans="1:67" s="33" customFormat="1" ht="15.5" x14ac:dyDescent="0.35">
      <c r="A488" s="34">
        <v>2</v>
      </c>
      <c r="B488" s="34" t="s">
        <v>214</v>
      </c>
      <c r="C488" s="35" t="s">
        <v>235</v>
      </c>
      <c r="D488" s="36">
        <v>16.448276519775298</v>
      </c>
      <c r="E488" s="37">
        <v>398.5</v>
      </c>
      <c r="F488" s="37">
        <v>397.5</v>
      </c>
      <c r="G488" s="25">
        <v>415</v>
      </c>
      <c r="H488" s="17" t="s">
        <v>24</v>
      </c>
      <c r="I488" s="18">
        <v>45.034673542324498</v>
      </c>
      <c r="J488" s="20">
        <v>721</v>
      </c>
      <c r="K488" s="21">
        <v>8400</v>
      </c>
      <c r="L488" s="20">
        <v>66</v>
      </c>
      <c r="M488" s="38">
        <f t="shared" ref="M488:M507" si="18">L488/K488</f>
        <v>7.8571428571428577E-3</v>
      </c>
      <c r="N488" s="39">
        <f t="shared" si="16"/>
        <v>46.657690216974089</v>
      </c>
      <c r="O488" s="25">
        <f t="shared" si="17"/>
        <v>2.0625</v>
      </c>
      <c r="P488" s="36">
        <v>16.448276519775298</v>
      </c>
      <c r="Q488" s="36">
        <v>0.40255358815193198</v>
      </c>
      <c r="R488" s="33">
        <v>2.2356085777282702</v>
      </c>
      <c r="S488" s="33">
        <v>0.59475594758987405</v>
      </c>
      <c r="T488" s="33">
        <v>11.953676223754799</v>
      </c>
      <c r="U488" s="33">
        <v>6.6966166496276802</v>
      </c>
      <c r="V488" s="33">
        <v>2.1106793880462602</v>
      </c>
      <c r="W488" s="33">
        <v>12.431509971618601</v>
      </c>
      <c r="X488" s="36">
        <v>21.328687667846602</v>
      </c>
      <c r="AD488" s="39"/>
      <c r="AG488" s="18"/>
      <c r="AK488" s="25"/>
      <c r="AL488" s="25"/>
      <c r="AM488" s="25"/>
      <c r="AN488" s="39"/>
      <c r="AO488" s="39"/>
      <c r="AP488" s="39"/>
      <c r="AQ488" s="39"/>
      <c r="AR488" s="39"/>
      <c r="AS488" s="39"/>
      <c r="AT488" s="40"/>
    </row>
    <row r="489" spans="1:67" s="33" customFormat="1" ht="15.5" x14ac:dyDescent="0.35">
      <c r="A489" s="34">
        <v>3</v>
      </c>
      <c r="B489" s="34" t="s">
        <v>214</v>
      </c>
      <c r="C489" s="35" t="s">
        <v>27</v>
      </c>
      <c r="D489" s="36">
        <v>17.1651000976562</v>
      </c>
      <c r="E489" s="37">
        <v>189</v>
      </c>
      <c r="F489" s="37">
        <v>197</v>
      </c>
      <c r="G489" s="25">
        <v>226</v>
      </c>
      <c r="H489" s="17" t="s">
        <v>24</v>
      </c>
      <c r="I489" s="18"/>
      <c r="J489" s="20">
        <v>721</v>
      </c>
      <c r="K489" s="21">
        <v>8400</v>
      </c>
      <c r="L489" s="20">
        <v>66</v>
      </c>
      <c r="M489" s="38">
        <f t="shared" si="18"/>
        <v>7.8571428571428577E-3</v>
      </c>
      <c r="N489" s="39">
        <f t="shared" si="16"/>
        <v>31.114545650228735</v>
      </c>
      <c r="O489" s="25">
        <f t="shared" si="17"/>
        <v>4.625</v>
      </c>
      <c r="P489" s="36">
        <v>17.1651000976562</v>
      </c>
      <c r="Q489" s="36">
        <v>0.23130151629447901</v>
      </c>
      <c r="R489" s="33">
        <v>0.69101113080978405</v>
      </c>
      <c r="S489" s="33">
        <v>0.66394734382629395</v>
      </c>
      <c r="T489" s="33">
        <v>9.0337390899658203</v>
      </c>
      <c r="U489" s="33">
        <v>6.2987308502197203</v>
      </c>
      <c r="V489" s="33">
        <v>1.32893013954162</v>
      </c>
      <c r="W489" s="33">
        <v>16.793716430663999</v>
      </c>
      <c r="X489" s="36">
        <v>8.8303880691528303</v>
      </c>
      <c r="AD489" s="39"/>
      <c r="AG489" s="18"/>
      <c r="AK489" s="25"/>
      <c r="AL489" s="25"/>
      <c r="AM489" s="25"/>
      <c r="AN489" s="39"/>
      <c r="AO489" s="39"/>
      <c r="AP489" s="39"/>
      <c r="AQ489" s="39"/>
      <c r="AR489" s="39"/>
      <c r="AS489" s="39"/>
      <c r="AT489" s="40"/>
    </row>
    <row r="490" spans="1:67" s="33" customFormat="1" ht="15.5" x14ac:dyDescent="0.35">
      <c r="A490" s="34">
        <v>4</v>
      </c>
      <c r="B490" s="34" t="s">
        <v>214</v>
      </c>
      <c r="C490" s="35" t="s">
        <v>235</v>
      </c>
      <c r="D490" s="36">
        <v>19.5147190093994</v>
      </c>
      <c r="E490" s="37">
        <v>360</v>
      </c>
      <c r="F490" s="37">
        <v>363.25</v>
      </c>
      <c r="G490" s="25">
        <v>370</v>
      </c>
      <c r="H490" s="17" t="s">
        <v>24</v>
      </c>
      <c r="I490" s="19">
        <v>52.615617978175202</v>
      </c>
      <c r="J490" s="20">
        <v>721</v>
      </c>
      <c r="K490" s="21">
        <v>8400</v>
      </c>
      <c r="L490" s="20">
        <v>66</v>
      </c>
      <c r="M490" s="38">
        <f t="shared" si="18"/>
        <v>7.8571428571428577E-3</v>
      </c>
      <c r="N490" s="39">
        <f t="shared" si="16"/>
        <v>43.220752126976457</v>
      </c>
      <c r="O490" s="25">
        <f t="shared" si="17"/>
        <v>1.25</v>
      </c>
      <c r="P490" s="36">
        <v>19.5147190093994</v>
      </c>
      <c r="Q490" s="36">
        <v>0.35189107060432401</v>
      </c>
      <c r="R490" s="33">
        <v>2.14444875717163</v>
      </c>
      <c r="S490" s="33">
        <v>0.770882248878479</v>
      </c>
      <c r="T490" s="33">
        <v>9.5850582122802699</v>
      </c>
      <c r="U490" s="33">
        <v>9.7113971710205007</v>
      </c>
      <c r="V490" s="33">
        <v>1.39774894714355</v>
      </c>
      <c r="W490" s="33">
        <v>19.764152526855401</v>
      </c>
      <c r="X490" s="36">
        <v>21.558341979980401</v>
      </c>
      <c r="AD490" s="39"/>
      <c r="AG490" s="19"/>
      <c r="AK490" s="25"/>
      <c r="AL490" s="25"/>
      <c r="AM490" s="25"/>
      <c r="AN490" s="39"/>
      <c r="AO490" s="39"/>
      <c r="AP490" s="39"/>
      <c r="AQ490" s="39"/>
      <c r="AR490" s="39"/>
      <c r="AS490" s="39"/>
      <c r="AT490" s="39"/>
    </row>
    <row r="491" spans="1:67" s="33" customFormat="1" ht="15.5" x14ac:dyDescent="0.35">
      <c r="A491" s="34">
        <v>5</v>
      </c>
      <c r="B491" s="34" t="s">
        <v>214</v>
      </c>
      <c r="C491" s="35" t="s">
        <v>235</v>
      </c>
      <c r="D491" s="36">
        <v>19.315608978271399</v>
      </c>
      <c r="E491" s="37">
        <v>393</v>
      </c>
      <c r="F491" s="37">
        <v>397.5</v>
      </c>
      <c r="G491" s="25">
        <v>407</v>
      </c>
      <c r="H491" s="17" t="s">
        <v>24</v>
      </c>
      <c r="I491" s="18">
        <v>53.461895892562403</v>
      </c>
      <c r="J491" s="20">
        <v>721</v>
      </c>
      <c r="K491" s="21">
        <v>8400</v>
      </c>
      <c r="L491" s="20">
        <v>66</v>
      </c>
      <c r="M491" s="38">
        <f t="shared" si="18"/>
        <v>7.8571428571428577E-3</v>
      </c>
      <c r="N491" s="39">
        <f t="shared" si="16"/>
        <v>46.056130141241354</v>
      </c>
      <c r="O491" s="25">
        <f t="shared" si="17"/>
        <v>1.75</v>
      </c>
      <c r="P491" s="36">
        <v>19.315608978271399</v>
      </c>
      <c r="Q491" s="36">
        <v>0.38101789355277998</v>
      </c>
      <c r="R491" s="33">
        <v>1.93711221218109</v>
      </c>
      <c r="S491" s="33">
        <v>0.70888197422027599</v>
      </c>
      <c r="T491" s="33">
        <v>12.017232894897401</v>
      </c>
      <c r="U491" s="33">
        <v>8.5734672546386701</v>
      </c>
      <c r="V491" s="33">
        <v>2.5688121318817099</v>
      </c>
      <c r="W491" s="33">
        <v>17.398380279541001</v>
      </c>
      <c r="X491" s="36">
        <v>18.0016059875488</v>
      </c>
      <c r="AD491" s="39"/>
      <c r="AG491" s="18"/>
      <c r="AK491" s="25"/>
      <c r="AL491" s="25"/>
      <c r="AM491" s="25"/>
      <c r="AN491" s="39"/>
      <c r="AO491" s="39"/>
      <c r="AP491" s="39"/>
      <c r="AQ491" s="39"/>
      <c r="AR491" s="39"/>
      <c r="AS491" s="39"/>
      <c r="AT491" s="39"/>
    </row>
    <row r="492" spans="1:67" s="33" customFormat="1" ht="15.5" x14ac:dyDescent="0.35">
      <c r="A492" s="34">
        <v>6</v>
      </c>
      <c r="B492" s="34" t="s">
        <v>214</v>
      </c>
      <c r="C492" s="35" t="s">
        <v>235</v>
      </c>
      <c r="D492" s="36">
        <v>19.79052734375</v>
      </c>
      <c r="E492" s="37">
        <v>343</v>
      </c>
      <c r="F492" s="37">
        <v>344.5</v>
      </c>
      <c r="G492" s="25">
        <v>348</v>
      </c>
      <c r="H492" s="17" t="s">
        <v>24</v>
      </c>
      <c r="I492" s="18">
        <v>53.071719695756897</v>
      </c>
      <c r="J492" s="20">
        <v>721</v>
      </c>
      <c r="K492" s="21">
        <v>8400</v>
      </c>
      <c r="L492" s="20">
        <v>66</v>
      </c>
      <c r="M492" s="38">
        <f t="shared" si="18"/>
        <v>7.8571428571428577E-3</v>
      </c>
      <c r="N492" s="39">
        <f t="shared" si="16"/>
        <v>41.490054004667009</v>
      </c>
      <c r="O492" s="25">
        <f t="shared" si="17"/>
        <v>0.625</v>
      </c>
      <c r="P492" s="36">
        <v>19.79052734375</v>
      </c>
      <c r="Q492" s="36">
        <v>0.44940000772476202</v>
      </c>
      <c r="R492" s="33">
        <v>2.67736744880676</v>
      </c>
      <c r="S492" s="33">
        <v>0.83198934793472301</v>
      </c>
      <c r="T492" s="33">
        <v>18.992397308349599</v>
      </c>
      <c r="U492" s="33">
        <v>7.0538468360900799</v>
      </c>
      <c r="V492" s="33">
        <v>2.42886114120483</v>
      </c>
      <c r="W492" s="33">
        <v>21.050338745117099</v>
      </c>
      <c r="X492" s="36">
        <v>26.446584701538001</v>
      </c>
      <c r="AD492" s="39"/>
      <c r="AG492" s="18"/>
      <c r="AK492" s="25"/>
      <c r="AL492" s="25"/>
      <c r="AM492" s="25"/>
      <c r="AN492" s="39"/>
      <c r="AO492" s="39"/>
      <c r="AP492" s="39"/>
      <c r="AQ492" s="39"/>
      <c r="AR492" s="39"/>
      <c r="AS492" s="39"/>
      <c r="AT492" s="39"/>
    </row>
    <row r="493" spans="1:67" s="33" customFormat="1" ht="15.5" x14ac:dyDescent="0.35">
      <c r="A493" s="34">
        <v>7</v>
      </c>
      <c r="B493" s="34" t="s">
        <v>214</v>
      </c>
      <c r="C493" s="35" t="s">
        <v>235</v>
      </c>
      <c r="D493" s="36">
        <v>19.069774627685501</v>
      </c>
      <c r="E493" s="37">
        <v>378</v>
      </c>
      <c r="F493" s="37">
        <v>383.5</v>
      </c>
      <c r="G493" s="25">
        <v>385</v>
      </c>
      <c r="H493" s="17" t="s">
        <v>24</v>
      </c>
      <c r="I493" s="18">
        <v>50.871327189583702</v>
      </c>
      <c r="J493" s="20">
        <v>721</v>
      </c>
      <c r="K493" s="21">
        <v>8400</v>
      </c>
      <c r="L493" s="20">
        <v>66</v>
      </c>
      <c r="M493" s="38">
        <f t="shared" si="18"/>
        <v>7.8571428571428577E-3</v>
      </c>
      <c r="N493" s="39">
        <f t="shared" si="16"/>
        <v>44.381126740219898</v>
      </c>
      <c r="O493" s="25">
        <f t="shared" si="17"/>
        <v>0.875</v>
      </c>
      <c r="P493" s="36">
        <v>19.069774627685501</v>
      </c>
      <c r="Q493" s="36">
        <v>0.41393557190895103</v>
      </c>
      <c r="R493" s="33">
        <v>2.8657310009002601</v>
      </c>
      <c r="S493" s="33">
        <v>0.80141067504882801</v>
      </c>
      <c r="T493" s="33">
        <v>13.758872985839799</v>
      </c>
      <c r="U493" s="33">
        <v>9.5788249969482404</v>
      </c>
      <c r="V493" s="33">
        <v>3.5445299148559499</v>
      </c>
      <c r="W493" s="33">
        <v>18.689353942871001</v>
      </c>
      <c r="X493" s="36">
        <v>29.5251445770263</v>
      </c>
      <c r="AD493" s="39"/>
      <c r="AG493" s="18"/>
      <c r="AK493" s="25"/>
      <c r="AL493" s="25"/>
      <c r="AM493" s="25"/>
      <c r="AN493" s="39"/>
      <c r="AO493" s="39"/>
      <c r="AP493" s="39"/>
      <c r="AQ493" s="39"/>
      <c r="AR493" s="39"/>
      <c r="AS493" s="39"/>
      <c r="AT493" s="39"/>
    </row>
    <row r="494" spans="1:67" s="33" customFormat="1" ht="15.5" x14ac:dyDescent="0.35">
      <c r="A494" s="34">
        <v>8</v>
      </c>
      <c r="B494" s="34" t="s">
        <v>214</v>
      </c>
      <c r="C494" s="35" t="s">
        <v>235</v>
      </c>
      <c r="D494" s="36">
        <v>23.374881744384702</v>
      </c>
      <c r="E494" s="37">
        <v>202</v>
      </c>
      <c r="F494" s="37">
        <v>227</v>
      </c>
      <c r="G494" s="25">
        <v>263</v>
      </c>
      <c r="H494" s="17" t="s">
        <v>212</v>
      </c>
      <c r="I494" s="19">
        <v>34.320356444586402</v>
      </c>
      <c r="J494" s="20">
        <v>801</v>
      </c>
      <c r="K494" s="21">
        <v>9500</v>
      </c>
      <c r="L494" s="20">
        <v>66</v>
      </c>
      <c r="M494" s="38">
        <f t="shared" si="18"/>
        <v>6.9473684210526318E-3</v>
      </c>
      <c r="N494" s="39">
        <f t="shared" si="16"/>
        <v>34.62932495777865</v>
      </c>
      <c r="O494" s="25">
        <f t="shared" si="17"/>
        <v>7.625</v>
      </c>
      <c r="P494" s="36">
        <v>23.374881744384702</v>
      </c>
      <c r="Q494" s="36">
        <v>0.26424360275268599</v>
      </c>
      <c r="R494" s="33">
        <v>0.90483880043029796</v>
      </c>
      <c r="S494" s="33">
        <v>0.83368957042694103</v>
      </c>
      <c r="T494" s="33">
        <v>9.0038690567016602</v>
      </c>
      <c r="U494" s="33">
        <v>4.9531722068786603</v>
      </c>
      <c r="V494" s="33">
        <v>2.9556393623352002</v>
      </c>
      <c r="W494" s="33">
        <v>27.966514587402301</v>
      </c>
      <c r="X494" s="36">
        <v>10.3013095855712</v>
      </c>
      <c r="AD494" s="39"/>
      <c r="AG494" s="19"/>
      <c r="AK494" s="25"/>
      <c r="AL494" s="25"/>
      <c r="AM494" s="25"/>
      <c r="AN494" s="39"/>
      <c r="AO494" s="39"/>
      <c r="AP494" s="39"/>
      <c r="AQ494" s="39"/>
      <c r="AR494" s="39"/>
      <c r="AS494" s="39"/>
      <c r="AT494" s="39"/>
    </row>
    <row r="495" spans="1:67" s="33" customFormat="1" ht="15.5" x14ac:dyDescent="0.35">
      <c r="A495" s="34">
        <v>9</v>
      </c>
      <c r="B495" s="34" t="s">
        <v>214</v>
      </c>
      <c r="C495" s="35" t="s">
        <v>235</v>
      </c>
      <c r="D495" s="36">
        <v>24.3743991851806</v>
      </c>
      <c r="E495" s="37">
        <v>310</v>
      </c>
      <c r="F495" s="37">
        <v>337.5</v>
      </c>
      <c r="G495" s="25">
        <v>366</v>
      </c>
      <c r="H495" s="17" t="s">
        <v>212</v>
      </c>
      <c r="I495" s="18">
        <v>31.858751164710501</v>
      </c>
      <c r="J495" s="20">
        <v>801</v>
      </c>
      <c r="K495" s="21">
        <v>9500</v>
      </c>
      <c r="L495" s="20">
        <v>66</v>
      </c>
      <c r="M495" s="38">
        <f t="shared" si="18"/>
        <v>6.9473684210526318E-3</v>
      </c>
      <c r="N495" s="39">
        <f t="shared" si="16"/>
        <v>43.164586381854036</v>
      </c>
      <c r="O495" s="25">
        <f t="shared" si="17"/>
        <v>7</v>
      </c>
      <c r="P495" s="36">
        <v>24.3743991851806</v>
      </c>
      <c r="Q495" s="36">
        <v>0.33642047643661499</v>
      </c>
      <c r="R495" s="33">
        <v>2.5577414035797101</v>
      </c>
      <c r="S495" s="33">
        <v>0.84946954250335704</v>
      </c>
      <c r="T495" s="33">
        <v>14.284111022949199</v>
      </c>
      <c r="U495" s="33">
        <v>7.7324466705322203</v>
      </c>
      <c r="V495" s="33">
        <v>2.66018342971801</v>
      </c>
      <c r="W495" s="33">
        <v>22.903284072875898</v>
      </c>
      <c r="X495" s="36">
        <v>27.107351303100501</v>
      </c>
      <c r="AD495" s="39"/>
      <c r="AG495" s="18"/>
      <c r="AK495" s="25"/>
      <c r="AL495" s="25"/>
      <c r="AM495" s="25"/>
      <c r="AN495" s="39"/>
      <c r="AO495" s="39"/>
      <c r="AP495" s="39"/>
      <c r="AQ495" s="39"/>
      <c r="AR495" s="39"/>
      <c r="AS495" s="39"/>
      <c r="AT495" s="39"/>
    </row>
    <row r="496" spans="1:67" s="33" customFormat="1" ht="15.5" x14ac:dyDescent="0.35">
      <c r="A496" s="34">
        <v>10</v>
      </c>
      <c r="B496" s="34" t="s">
        <v>214</v>
      </c>
      <c r="C496" s="35" t="s">
        <v>235</v>
      </c>
      <c r="D496" s="36">
        <v>23.873542785644499</v>
      </c>
      <c r="E496" s="37">
        <v>248</v>
      </c>
      <c r="F496" s="37">
        <v>271</v>
      </c>
      <c r="G496" s="25">
        <v>300</v>
      </c>
      <c r="H496" s="17" t="s">
        <v>212</v>
      </c>
      <c r="I496" s="18">
        <v>36.754617601451997</v>
      </c>
      <c r="J496" s="20">
        <v>801</v>
      </c>
      <c r="K496" s="21">
        <v>9500</v>
      </c>
      <c r="L496" s="20">
        <v>66</v>
      </c>
      <c r="M496" s="38">
        <f t="shared" si="18"/>
        <v>6.9473684210526318E-3</v>
      </c>
      <c r="N496" s="39">
        <f t="shared" si="16"/>
        <v>37.805445769336352</v>
      </c>
      <c r="O496" s="25">
        <f t="shared" si="17"/>
        <v>6.5</v>
      </c>
      <c r="P496" s="36">
        <v>23.873542785644499</v>
      </c>
      <c r="Q496" s="36">
        <v>0.28262785077094998</v>
      </c>
      <c r="R496" s="33">
        <v>1.51748955249786</v>
      </c>
      <c r="S496" s="33">
        <v>0.786610066890717</v>
      </c>
      <c r="T496" s="33">
        <v>13.8580417633056</v>
      </c>
      <c r="U496" s="33">
        <v>6.8731122016906703</v>
      </c>
      <c r="V496" s="33">
        <v>4.0068182945251403</v>
      </c>
      <c r="W496" s="33">
        <v>21.527734756469702</v>
      </c>
      <c r="X496" s="36">
        <v>13.7128543853759</v>
      </c>
      <c r="AD496" s="39"/>
      <c r="AG496" s="18"/>
      <c r="AK496" s="25"/>
      <c r="AL496" s="25"/>
      <c r="AM496" s="25"/>
      <c r="AN496" s="39"/>
      <c r="AO496" s="39"/>
      <c r="AP496" s="39"/>
      <c r="AQ496" s="39"/>
      <c r="AR496" s="39"/>
      <c r="AS496" s="39"/>
      <c r="AT496" s="39"/>
    </row>
    <row r="497" spans="1:57" s="33" customFormat="1" ht="15.5" x14ac:dyDescent="0.35">
      <c r="A497" s="34">
        <v>11</v>
      </c>
      <c r="B497" s="34" t="s">
        <v>214</v>
      </c>
      <c r="C497" s="35" t="s">
        <v>235</v>
      </c>
      <c r="D497" s="36">
        <v>18.910099029541001</v>
      </c>
      <c r="E497" s="37">
        <v>184</v>
      </c>
      <c r="F497" s="37">
        <v>202</v>
      </c>
      <c r="G497" s="25">
        <v>221</v>
      </c>
      <c r="H497" s="17" t="s">
        <v>212</v>
      </c>
      <c r="I497" s="18">
        <v>27.4610879246069</v>
      </c>
      <c r="J497" s="20">
        <v>801</v>
      </c>
      <c r="K497" s="21">
        <v>9500</v>
      </c>
      <c r="L497" s="20">
        <v>66</v>
      </c>
      <c r="M497" s="38">
        <f t="shared" si="18"/>
        <v>6.9473684210526318E-3</v>
      </c>
      <c r="N497" s="39">
        <f t="shared" si="16"/>
        <v>30.836734096658343</v>
      </c>
      <c r="O497" s="25">
        <f t="shared" si="17"/>
        <v>4.625</v>
      </c>
      <c r="P497" s="36">
        <v>18.910099029541001</v>
      </c>
      <c r="Q497" s="36">
        <v>0.23832254111766801</v>
      </c>
      <c r="R497" s="33">
        <v>1.0604541301727299</v>
      </c>
      <c r="S497" s="33">
        <v>0.82167512178420998</v>
      </c>
      <c r="T497" s="33">
        <v>8.177734375</v>
      </c>
      <c r="U497" s="33">
        <v>9.9387931823730398</v>
      </c>
      <c r="V497" s="33">
        <v>4.0791764259338299</v>
      </c>
      <c r="W497" s="33">
        <v>22.338314056396399</v>
      </c>
      <c r="X497" s="36">
        <v>15.5815019607543</v>
      </c>
      <c r="AD497" s="39"/>
      <c r="AG497" s="18"/>
      <c r="AK497" s="25"/>
      <c r="AL497" s="25"/>
      <c r="AM497" s="25"/>
      <c r="AN497" s="39"/>
      <c r="AO497" s="39"/>
      <c r="AP497" s="39"/>
      <c r="AQ497" s="39"/>
      <c r="AR497" s="39"/>
      <c r="AS497" s="39"/>
      <c r="AT497" s="39"/>
    </row>
    <row r="498" spans="1:57" s="33" customFormat="1" ht="15.5" x14ac:dyDescent="0.35">
      <c r="A498" s="34">
        <v>12</v>
      </c>
      <c r="B498" s="34" t="s">
        <v>214</v>
      </c>
      <c r="C498" s="35" t="s">
        <v>27</v>
      </c>
      <c r="D498" s="36">
        <v>12.184079170226999</v>
      </c>
      <c r="E498" s="37">
        <v>122</v>
      </c>
      <c r="F498" s="37">
        <v>128</v>
      </c>
      <c r="G498" s="25">
        <v>138</v>
      </c>
      <c r="H498" s="17" t="s">
        <v>212</v>
      </c>
      <c r="I498" s="19"/>
      <c r="J498" s="20">
        <v>801</v>
      </c>
      <c r="K498" s="21">
        <v>9500</v>
      </c>
      <c r="L498" s="20">
        <v>66</v>
      </c>
      <c r="M498" s="38">
        <f t="shared" si="18"/>
        <v>6.9473684210526318E-3</v>
      </c>
      <c r="N498" s="39">
        <f t="shared" si="16"/>
        <v>22.528187446783104</v>
      </c>
      <c r="O498" s="25">
        <f t="shared" si="17"/>
        <v>2</v>
      </c>
      <c r="P498" s="36">
        <v>12.184079170226999</v>
      </c>
      <c r="Q498" s="36">
        <v>0.14940832555294001</v>
      </c>
      <c r="R498" s="33">
        <v>0.36551091074943498</v>
      </c>
      <c r="S498" s="33">
        <v>0.75000029802322399</v>
      </c>
      <c r="T498" s="33">
        <v>5.7849187850952104</v>
      </c>
      <c r="U498" s="33">
        <v>7.0337128639221103</v>
      </c>
      <c r="V498" s="33">
        <v>3.14159655570983</v>
      </c>
      <c r="W498" s="33">
        <v>18.1874275207519</v>
      </c>
      <c r="X498" s="36">
        <v>7.0951004028320304</v>
      </c>
      <c r="AD498" s="39"/>
      <c r="AG498" s="19"/>
      <c r="AK498" s="25"/>
      <c r="AL498" s="25"/>
      <c r="AM498" s="25"/>
      <c r="AN498" s="39"/>
      <c r="AO498" s="39"/>
      <c r="AP498" s="39"/>
      <c r="AQ498" s="39"/>
      <c r="AR498" s="39"/>
      <c r="AS498" s="39"/>
      <c r="AT498" s="39"/>
    </row>
    <row r="499" spans="1:57" s="33" customFormat="1" ht="15.5" x14ac:dyDescent="0.35">
      <c r="A499" s="34">
        <v>13</v>
      </c>
      <c r="B499" s="34" t="s">
        <v>214</v>
      </c>
      <c r="C499" s="35" t="s">
        <v>235</v>
      </c>
      <c r="D499" s="36">
        <v>22.1007995605468</v>
      </c>
      <c r="E499" s="37">
        <v>320</v>
      </c>
      <c r="F499" s="37">
        <v>347</v>
      </c>
      <c r="G499" s="25">
        <v>377</v>
      </c>
      <c r="H499" s="17" t="s">
        <v>212</v>
      </c>
      <c r="I499" s="18">
        <v>41.307481053905597</v>
      </c>
      <c r="J499" s="20">
        <v>801</v>
      </c>
      <c r="K499" s="21">
        <v>9500</v>
      </c>
      <c r="L499" s="20">
        <v>66</v>
      </c>
      <c r="M499" s="38">
        <f t="shared" si="18"/>
        <v>6.9473684210526318E-3</v>
      </c>
      <c r="N499" s="39">
        <f t="shared" si="16"/>
        <v>44.025175265321401</v>
      </c>
      <c r="O499" s="25">
        <f t="shared" si="17"/>
        <v>7.125</v>
      </c>
      <c r="P499" s="36">
        <v>22.1007995605468</v>
      </c>
      <c r="Q499" s="36">
        <v>0.37323793768882801</v>
      </c>
      <c r="R499" s="33">
        <v>2.8419497013092001</v>
      </c>
      <c r="S499" s="33">
        <v>0.76689046621322599</v>
      </c>
      <c r="T499" s="33">
        <v>14.581148147583001</v>
      </c>
      <c r="U499" s="33">
        <v>10.2294063568115</v>
      </c>
      <c r="V499" s="33">
        <v>0.92109745740890503</v>
      </c>
      <c r="W499" s="33">
        <v>21.344221115112301</v>
      </c>
      <c r="X499" s="36">
        <v>35.519515991210902</v>
      </c>
      <c r="AD499" s="39"/>
      <c r="AG499" s="18"/>
      <c r="AK499" s="25"/>
      <c r="AL499" s="25"/>
      <c r="AM499" s="25"/>
      <c r="AN499" s="39"/>
      <c r="AO499" s="39"/>
      <c r="AP499" s="39"/>
      <c r="AQ499" s="39"/>
      <c r="AR499" s="39"/>
      <c r="AS499" s="39"/>
      <c r="AT499" s="39"/>
    </row>
    <row r="500" spans="1:57" s="33" customFormat="1" ht="15.5" x14ac:dyDescent="0.35">
      <c r="A500" s="34">
        <v>14</v>
      </c>
      <c r="B500" s="34" t="s">
        <v>214</v>
      </c>
      <c r="C500" s="35" t="s">
        <v>235</v>
      </c>
      <c r="D500" s="36">
        <v>23.399000167846602</v>
      </c>
      <c r="E500" s="37">
        <v>267</v>
      </c>
      <c r="F500" s="37">
        <v>298</v>
      </c>
      <c r="G500" s="25">
        <v>332</v>
      </c>
      <c r="H500" s="17" t="s">
        <v>212</v>
      </c>
      <c r="I500" s="18">
        <v>33.683885739317503</v>
      </c>
      <c r="J500" s="20">
        <v>801</v>
      </c>
      <c r="K500" s="21">
        <v>9500</v>
      </c>
      <c r="L500" s="20">
        <v>66</v>
      </c>
      <c r="M500" s="38">
        <f t="shared" si="18"/>
        <v>6.9473684210526318E-3</v>
      </c>
      <c r="N500" s="39">
        <f t="shared" si="16"/>
        <v>40.448173570954424</v>
      </c>
      <c r="O500" s="25">
        <f t="shared" si="17"/>
        <v>8.125</v>
      </c>
      <c r="P500" s="36">
        <v>23.399000167846602</v>
      </c>
      <c r="Q500" s="36">
        <v>0.37678900361061102</v>
      </c>
      <c r="R500" s="33">
        <v>1.70177626609802</v>
      </c>
      <c r="S500" s="33">
        <v>0.84202522039413497</v>
      </c>
      <c r="T500" s="33">
        <v>15.1613216400146</v>
      </c>
      <c r="U500" s="33">
        <v>6.4485530853271396</v>
      </c>
      <c r="V500" s="33">
        <v>1.8939241170883101</v>
      </c>
      <c r="W500" s="33">
        <v>23.745315551757798</v>
      </c>
      <c r="X500" s="36">
        <v>17.4914245605468</v>
      </c>
      <c r="AD500" s="39"/>
      <c r="AG500" s="18"/>
      <c r="AK500" s="25"/>
      <c r="AL500" s="25"/>
      <c r="AM500" s="25"/>
      <c r="AN500" s="39"/>
      <c r="AO500" s="39"/>
      <c r="AP500" s="39"/>
      <c r="AQ500" s="39"/>
      <c r="AR500" s="39"/>
      <c r="AS500" s="39"/>
      <c r="AT500" s="39"/>
    </row>
    <row r="501" spans="1:57" s="33" customFormat="1" ht="15.5" x14ac:dyDescent="0.35">
      <c r="A501" s="34">
        <v>15</v>
      </c>
      <c r="B501" s="34" t="s">
        <v>214</v>
      </c>
      <c r="C501" s="35" t="s">
        <v>235</v>
      </c>
      <c r="D501" s="36">
        <v>18.408401489257798</v>
      </c>
      <c r="E501" s="37">
        <v>200</v>
      </c>
      <c r="F501" s="37">
        <v>220.5</v>
      </c>
      <c r="G501" s="25">
        <v>230</v>
      </c>
      <c r="H501" s="17" t="s">
        <v>24</v>
      </c>
      <c r="I501" s="18">
        <v>41.026158134879402</v>
      </c>
      <c r="J501" s="20">
        <v>721</v>
      </c>
      <c r="K501" s="21">
        <v>8400</v>
      </c>
      <c r="L501" s="20">
        <v>66</v>
      </c>
      <c r="M501" s="38">
        <f t="shared" si="18"/>
        <v>7.8571428571428577E-3</v>
      </c>
      <c r="N501" s="39">
        <f t="shared" si="16"/>
        <v>31.480604375362169</v>
      </c>
      <c r="O501" s="25">
        <f t="shared" si="17"/>
        <v>3.75</v>
      </c>
      <c r="P501" s="36">
        <v>18.408401489257798</v>
      </c>
      <c r="Q501" s="36">
        <v>0.22837495803832999</v>
      </c>
      <c r="R501" s="33">
        <v>0.80248242616653398</v>
      </c>
      <c r="S501" s="33">
        <v>0.72990220785141002</v>
      </c>
      <c r="T501" s="33">
        <v>14.955141067504799</v>
      </c>
      <c r="U501" s="33">
        <v>5.9184608459472603</v>
      </c>
      <c r="V501" s="33">
        <v>2.2314572334289502</v>
      </c>
      <c r="W501" s="33">
        <v>19.6743259429931</v>
      </c>
      <c r="X501" s="36">
        <v>11.2092428207397</v>
      </c>
      <c r="AD501" s="39"/>
      <c r="AG501" s="18"/>
      <c r="AK501" s="25"/>
      <c r="AL501" s="25"/>
      <c r="AM501" s="25"/>
      <c r="AN501" s="39"/>
      <c r="AO501" s="39"/>
      <c r="AP501" s="39"/>
      <c r="AQ501" s="39"/>
      <c r="AR501" s="39"/>
      <c r="AS501" s="39"/>
      <c r="AT501" s="39"/>
    </row>
    <row r="502" spans="1:57" s="33" customFormat="1" ht="15.5" x14ac:dyDescent="0.35">
      <c r="A502" s="34">
        <v>16</v>
      </c>
      <c r="B502" s="34" t="s">
        <v>214</v>
      </c>
      <c r="C502" s="35" t="s">
        <v>27</v>
      </c>
      <c r="D502" s="36">
        <v>16.852502822875898</v>
      </c>
      <c r="E502" s="37">
        <v>196</v>
      </c>
      <c r="F502" s="37">
        <v>201</v>
      </c>
      <c r="G502" s="25">
        <v>207</v>
      </c>
      <c r="H502" s="17" t="s">
        <v>24</v>
      </c>
      <c r="I502" s="19"/>
      <c r="J502" s="20">
        <v>721</v>
      </c>
      <c r="K502" s="21">
        <v>8400</v>
      </c>
      <c r="L502" s="20">
        <v>66</v>
      </c>
      <c r="M502" s="38">
        <f t="shared" si="18"/>
        <v>7.8571428571428577E-3</v>
      </c>
      <c r="N502" s="39">
        <f t="shared" si="16"/>
        <v>29.345267166659582</v>
      </c>
      <c r="O502" s="25">
        <f t="shared" si="17"/>
        <v>1.375</v>
      </c>
      <c r="P502" s="36">
        <v>16.852502822875898</v>
      </c>
      <c r="Q502" s="36">
        <v>0.226067304611206</v>
      </c>
      <c r="R502" s="33">
        <v>0.67846500873565696</v>
      </c>
      <c r="S502" s="33">
        <v>0.69960892200470004</v>
      </c>
      <c r="T502" s="33">
        <v>11.3532314300537</v>
      </c>
      <c r="U502" s="33">
        <v>6.9329247474670401</v>
      </c>
      <c r="V502" s="33">
        <v>3.6645710468292201</v>
      </c>
      <c r="W502" s="33">
        <v>15.268206596374499</v>
      </c>
      <c r="X502" s="36">
        <v>10.155823707580501</v>
      </c>
      <c r="AD502" s="39"/>
      <c r="AG502" s="19"/>
      <c r="AK502" s="25"/>
      <c r="AL502" s="25"/>
      <c r="AM502" s="25"/>
      <c r="AN502" s="39"/>
      <c r="AO502" s="39"/>
      <c r="AP502" s="39"/>
      <c r="AQ502" s="39"/>
      <c r="AR502" s="39"/>
      <c r="AS502" s="39"/>
      <c r="AT502" s="39"/>
    </row>
    <row r="503" spans="1:57" s="33" customFormat="1" ht="15.5" x14ac:dyDescent="0.35">
      <c r="A503" s="34">
        <v>17</v>
      </c>
      <c r="B503" s="34" t="s">
        <v>214</v>
      </c>
      <c r="C503" s="35" t="s">
        <v>235</v>
      </c>
      <c r="D503" s="36">
        <v>23.197380065917901</v>
      </c>
      <c r="E503" s="37">
        <v>312</v>
      </c>
      <c r="F503" s="37">
        <v>342</v>
      </c>
      <c r="G503" s="25">
        <v>369</v>
      </c>
      <c r="H503" s="17" t="s">
        <v>212</v>
      </c>
      <c r="I503" s="18">
        <v>31.907978661942298</v>
      </c>
      <c r="J503" s="20">
        <v>801</v>
      </c>
      <c r="K503" s="21">
        <v>9500</v>
      </c>
      <c r="L503" s="20">
        <v>66</v>
      </c>
      <c r="M503" s="38">
        <f t="shared" si="18"/>
        <v>6.9473684210526318E-3</v>
      </c>
      <c r="N503" s="39">
        <f t="shared" si="16"/>
        <v>43.400137377295735</v>
      </c>
      <c r="O503" s="25">
        <f t="shared" si="17"/>
        <v>7.125</v>
      </c>
      <c r="P503" s="36">
        <v>23.197380065917901</v>
      </c>
      <c r="Q503" s="36">
        <v>0.39405009150505099</v>
      </c>
      <c r="R503" s="33">
        <v>2.6569132804870601</v>
      </c>
      <c r="S503" s="33">
        <v>0.79456734657287598</v>
      </c>
      <c r="T503" s="33">
        <v>16.776565551757798</v>
      </c>
      <c r="U503" s="33">
        <v>8.7041578292846609</v>
      </c>
      <c r="V503" s="33">
        <v>1.94204425811767</v>
      </c>
      <c r="W503" s="33">
        <v>28.162538528442301</v>
      </c>
      <c r="X503" s="36">
        <v>31.805271148681602</v>
      </c>
      <c r="AD503" s="39"/>
      <c r="AG503" s="18"/>
      <c r="AK503" s="25"/>
      <c r="AL503" s="25"/>
      <c r="AM503" s="25"/>
      <c r="AN503" s="39"/>
      <c r="AO503" s="39"/>
      <c r="AP503" s="39"/>
      <c r="AQ503" s="39"/>
      <c r="AR503" s="39"/>
      <c r="AS503" s="39"/>
      <c r="AT503" s="39"/>
    </row>
    <row r="504" spans="1:57" s="33" customFormat="1" ht="15.5" x14ac:dyDescent="0.35">
      <c r="A504" s="34">
        <v>18</v>
      </c>
      <c r="B504" s="34" t="s">
        <v>214</v>
      </c>
      <c r="C504" s="35" t="s">
        <v>235</v>
      </c>
      <c r="D504" s="36">
        <v>16.284242630004801</v>
      </c>
      <c r="E504" s="37">
        <v>153</v>
      </c>
      <c r="F504" s="37">
        <v>156</v>
      </c>
      <c r="G504" s="25">
        <v>162</v>
      </c>
      <c r="H504" s="17" t="s">
        <v>25</v>
      </c>
      <c r="I504" s="18">
        <v>29.401635589224799</v>
      </c>
      <c r="J504" s="20">
        <v>801</v>
      </c>
      <c r="K504" s="21">
        <v>8500</v>
      </c>
      <c r="L504" s="20">
        <v>63</v>
      </c>
      <c r="M504" s="38">
        <f t="shared" si="18"/>
        <v>7.4117647058823529E-3</v>
      </c>
      <c r="N504" s="39">
        <f t="shared" si="16"/>
        <v>24.157313939893015</v>
      </c>
      <c r="O504" s="25">
        <f t="shared" si="17"/>
        <v>1.125</v>
      </c>
      <c r="P504" s="36">
        <v>16.284242630004801</v>
      </c>
      <c r="Q504" s="36">
        <v>0.15458744764328</v>
      </c>
      <c r="R504" s="33">
        <v>0.26517888903617898</v>
      </c>
      <c r="S504" s="33">
        <v>0.73695212602615401</v>
      </c>
      <c r="T504" s="33">
        <v>9.1411762237548793</v>
      </c>
      <c r="U504" s="33">
        <v>3.6340050697326598</v>
      </c>
      <c r="V504" s="33">
        <v>2.5839877128600999</v>
      </c>
      <c r="W504" s="33">
        <v>13.898052215576101</v>
      </c>
      <c r="X504" s="36">
        <v>3.4310231208801198</v>
      </c>
      <c r="AD504" s="39"/>
      <c r="AG504" s="18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</row>
    <row r="505" spans="1:57" s="33" customFormat="1" ht="15.5" x14ac:dyDescent="0.35">
      <c r="A505" s="34">
        <v>19</v>
      </c>
      <c r="B505" s="34" t="s">
        <v>214</v>
      </c>
      <c r="C505" s="35" t="s">
        <v>235</v>
      </c>
      <c r="D505" s="36">
        <v>16.069198608398398</v>
      </c>
      <c r="E505" s="37">
        <v>231</v>
      </c>
      <c r="F505" s="37">
        <v>238</v>
      </c>
      <c r="G505" s="25">
        <v>254</v>
      </c>
      <c r="H505" s="17" t="s">
        <v>25</v>
      </c>
      <c r="I505" s="18">
        <v>45.001784766378201</v>
      </c>
      <c r="J505" s="20">
        <v>801</v>
      </c>
      <c r="K505" s="21">
        <v>8500</v>
      </c>
      <c r="L505" s="20">
        <v>63</v>
      </c>
      <c r="M505" s="38">
        <f t="shared" si="18"/>
        <v>7.4117647058823529E-3</v>
      </c>
      <c r="N505" s="39">
        <f t="shared" si="16"/>
        <v>32.603266305006926</v>
      </c>
      <c r="O505" s="25">
        <f t="shared" si="17"/>
        <v>2.875</v>
      </c>
      <c r="P505" s="36">
        <v>16.069198608398398</v>
      </c>
      <c r="Q505" s="36">
        <v>0.23671135306358301</v>
      </c>
      <c r="R505" s="33">
        <v>0.76049947738647505</v>
      </c>
      <c r="S505" s="33">
        <v>0.700891613960266</v>
      </c>
      <c r="T505" s="33">
        <v>7.3993997573852504</v>
      </c>
      <c r="U505" s="33">
        <v>4.7293114662170401</v>
      </c>
      <c r="V505" s="33">
        <v>3.0079774856567298</v>
      </c>
      <c r="W505" s="33">
        <v>9.6606502532958896</v>
      </c>
      <c r="X505" s="36">
        <v>7.5138788223266602</v>
      </c>
      <c r="AD505" s="39"/>
      <c r="AG505" s="18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</row>
    <row r="506" spans="1:57" s="33" customFormat="1" ht="15.5" x14ac:dyDescent="0.35">
      <c r="A506" s="34">
        <v>20</v>
      </c>
      <c r="B506" s="34" t="s">
        <v>214</v>
      </c>
      <c r="C506" s="35" t="s">
        <v>235</v>
      </c>
      <c r="D506" s="36">
        <v>15.3447456359863</v>
      </c>
      <c r="E506" s="37">
        <v>191</v>
      </c>
      <c r="F506" s="37">
        <v>196.5</v>
      </c>
      <c r="G506" s="25">
        <v>202</v>
      </c>
      <c r="H506" s="17" t="s">
        <v>25</v>
      </c>
      <c r="I506" s="19">
        <v>42.940319791586603</v>
      </c>
      <c r="J506" s="20">
        <v>801</v>
      </c>
      <c r="K506" s="21">
        <v>8500</v>
      </c>
      <c r="L506" s="20">
        <v>63</v>
      </c>
      <c r="M506" s="38">
        <f t="shared" si="18"/>
        <v>7.4117647058823529E-3</v>
      </c>
      <c r="N506" s="39">
        <f t="shared" si="16"/>
        <v>27.985917307472285</v>
      </c>
      <c r="O506" s="25">
        <f t="shared" si="17"/>
        <v>1.375</v>
      </c>
      <c r="P506" s="36">
        <v>15.3447456359863</v>
      </c>
      <c r="Q506" s="36">
        <v>0.21060000360012099</v>
      </c>
      <c r="R506" s="33">
        <v>0.33662810921669001</v>
      </c>
      <c r="S506" s="33">
        <v>0.71425998210907005</v>
      </c>
      <c r="T506" s="33">
        <v>7.8312473297119096</v>
      </c>
      <c r="U506" s="33">
        <v>4.00795078277587</v>
      </c>
      <c r="V506" s="33">
        <v>3.3564987182617099</v>
      </c>
      <c r="W506" s="33">
        <v>13.6451005935668</v>
      </c>
      <c r="X506" s="36">
        <v>3.3458275794982901</v>
      </c>
      <c r="AD506" s="39"/>
      <c r="AG506" s="1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</row>
    <row r="507" spans="1:57" s="33" customFormat="1" ht="15.5" x14ac:dyDescent="0.35">
      <c r="A507" s="34">
        <v>21</v>
      </c>
      <c r="B507" s="34" t="s">
        <v>214</v>
      </c>
      <c r="C507" s="35" t="s">
        <v>235</v>
      </c>
      <c r="D507" s="36">
        <v>19.899276733398398</v>
      </c>
      <c r="E507" s="37">
        <v>272</v>
      </c>
      <c r="F507" s="37">
        <v>280</v>
      </c>
      <c r="G507" s="25">
        <v>300</v>
      </c>
      <c r="H507" s="17" t="s">
        <v>25</v>
      </c>
      <c r="I507" s="18">
        <v>40.186221995051397</v>
      </c>
      <c r="J507" s="20">
        <v>801</v>
      </c>
      <c r="K507" s="21">
        <v>8500</v>
      </c>
      <c r="L507" s="20">
        <v>63</v>
      </c>
      <c r="M507" s="38">
        <f t="shared" si="18"/>
        <v>7.4117647058823529E-3</v>
      </c>
      <c r="N507" s="39">
        <f t="shared" si="16"/>
        <v>36.429465848921836</v>
      </c>
      <c r="O507" s="25">
        <f t="shared" si="17"/>
        <v>3.5</v>
      </c>
      <c r="P507" s="36">
        <v>19.899276733398398</v>
      </c>
      <c r="Q507" s="36">
        <v>0.27890616655349698</v>
      </c>
      <c r="R507" s="33">
        <v>0.99695616960525502</v>
      </c>
      <c r="S507" s="33">
        <v>0.70951241254806496</v>
      </c>
      <c r="T507" s="33">
        <v>10.714047431945801</v>
      </c>
      <c r="U507" s="33">
        <v>4.8423342704772896</v>
      </c>
      <c r="V507" s="33">
        <v>2.00343585014343</v>
      </c>
      <c r="W507" s="33">
        <v>15.728929519653301</v>
      </c>
      <c r="X507" s="36">
        <v>8.6516246795654297</v>
      </c>
      <c r="AD507" s="39"/>
      <c r="AG507" s="18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</row>
    <row r="508" spans="1:57" s="33" customFormat="1" ht="15.5" x14ac:dyDescent="0.35">
      <c r="A508" s="34"/>
      <c r="B508" s="34"/>
      <c r="C508" s="37"/>
      <c r="D508" s="37"/>
      <c r="E508" s="37"/>
      <c r="F508" s="37"/>
      <c r="G508" s="25"/>
      <c r="H508" s="25"/>
      <c r="I508" s="25"/>
      <c r="J508" s="25"/>
      <c r="K508" s="25"/>
      <c r="L508" s="25"/>
      <c r="M508" s="25"/>
      <c r="N508" s="39"/>
      <c r="O508" s="25"/>
      <c r="P508" s="25"/>
      <c r="Q508" s="25"/>
      <c r="R508" s="39"/>
      <c r="S508" s="39"/>
      <c r="T508" s="39"/>
      <c r="U508" s="39"/>
      <c r="V508" s="39"/>
      <c r="W508" s="39"/>
      <c r="X508" s="39"/>
      <c r="Z508" s="39"/>
      <c r="AA508" s="39"/>
      <c r="AB508" s="39"/>
      <c r="AC508" s="39"/>
      <c r="AD508" s="39"/>
      <c r="AH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</row>
    <row r="509" spans="1:57" s="33" customFormat="1" x14ac:dyDescent="0.35"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9"/>
      <c r="AF509" s="9"/>
      <c r="AG509" s="9"/>
      <c r="AL509" s="15"/>
    </row>
    <row r="510" spans="1:57" s="33" customFormat="1" x14ac:dyDescent="0.35"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9"/>
      <c r="AF510" s="9"/>
      <c r="AG510" s="9"/>
      <c r="AL510" s="15"/>
    </row>
    <row r="511" spans="1:57" s="33" customFormat="1" x14ac:dyDescent="0.35"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9"/>
      <c r="AF511" s="9"/>
      <c r="AG511" s="9"/>
      <c r="AL511" s="15"/>
    </row>
    <row r="512" spans="1:57" s="33" customFormat="1" x14ac:dyDescent="0.35"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9"/>
      <c r="AF512" s="9"/>
      <c r="AG512" s="9"/>
      <c r="AL512" s="15"/>
    </row>
    <row r="513" spans="19:38" s="33" customFormat="1" x14ac:dyDescent="0.35"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9"/>
      <c r="AF513" s="9"/>
      <c r="AG513" s="9"/>
      <c r="AL513" s="15"/>
    </row>
    <row r="514" spans="19:38" s="33" customFormat="1" x14ac:dyDescent="0.35"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9"/>
      <c r="AF514" s="9"/>
      <c r="AG514" s="9"/>
      <c r="AL514" s="15"/>
    </row>
    <row r="515" spans="19:38" s="33" customFormat="1" x14ac:dyDescent="0.35"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9"/>
      <c r="AF515" s="9"/>
      <c r="AG515" s="9"/>
      <c r="AL515" s="15"/>
    </row>
    <row r="516" spans="19:38" s="33" customFormat="1" x14ac:dyDescent="0.35"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9"/>
      <c r="AF516" s="9"/>
      <c r="AG516" s="9"/>
      <c r="AL516" s="15"/>
    </row>
    <row r="517" spans="19:38" s="33" customFormat="1" x14ac:dyDescent="0.35"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9"/>
      <c r="AF517" s="9"/>
      <c r="AG517" s="9"/>
      <c r="AL517" s="15"/>
    </row>
    <row r="518" spans="19:38" s="33" customFormat="1" x14ac:dyDescent="0.35"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9"/>
      <c r="AF518" s="9"/>
      <c r="AG518" s="9"/>
      <c r="AL518" s="15"/>
    </row>
    <row r="519" spans="19:38" s="33" customFormat="1" x14ac:dyDescent="0.35"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9"/>
      <c r="AF519" s="9"/>
      <c r="AG519" s="9"/>
      <c r="AL519" s="15"/>
    </row>
    <row r="520" spans="19:38" s="33" customFormat="1" x14ac:dyDescent="0.35"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9"/>
      <c r="AF520" s="9"/>
      <c r="AG520" s="9"/>
      <c r="AL520" s="15"/>
    </row>
    <row r="521" spans="19:38" s="33" customFormat="1" x14ac:dyDescent="0.35"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9"/>
      <c r="AF521" s="9"/>
      <c r="AG521" s="9"/>
      <c r="AL521" s="15"/>
    </row>
    <row r="522" spans="19:38" s="33" customFormat="1" x14ac:dyDescent="0.35"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9"/>
      <c r="AF522" s="9"/>
      <c r="AG522" s="9"/>
      <c r="AL522" s="15"/>
    </row>
    <row r="523" spans="19:38" s="33" customFormat="1" x14ac:dyDescent="0.35"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9"/>
      <c r="AF523" s="9"/>
      <c r="AG523" s="9"/>
      <c r="AL523" s="15"/>
    </row>
    <row r="524" spans="19:38" s="33" customFormat="1" x14ac:dyDescent="0.35"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9"/>
      <c r="AF524" s="9"/>
      <c r="AG524" s="9"/>
      <c r="AL524" s="15"/>
    </row>
    <row r="525" spans="19:38" s="33" customFormat="1" x14ac:dyDescent="0.35"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9"/>
      <c r="AF525" s="9"/>
      <c r="AG525" s="9"/>
      <c r="AL525" s="15"/>
    </row>
    <row r="526" spans="19:38" s="33" customFormat="1" x14ac:dyDescent="0.35"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9"/>
      <c r="AF526" s="9"/>
      <c r="AG526" s="9"/>
      <c r="AL526" s="15"/>
    </row>
    <row r="527" spans="19:38" s="33" customFormat="1" x14ac:dyDescent="0.35"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9"/>
      <c r="AF527" s="9"/>
      <c r="AG527" s="9"/>
      <c r="AL527" s="15"/>
    </row>
    <row r="528" spans="19:38" s="33" customFormat="1" x14ac:dyDescent="0.35"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9"/>
      <c r="AF528" s="9"/>
      <c r="AG528" s="9"/>
      <c r="AL528" s="15"/>
    </row>
    <row r="529" spans="19:38" s="33" customFormat="1" x14ac:dyDescent="0.35"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9"/>
      <c r="AF529" s="9"/>
      <c r="AG529" s="9"/>
      <c r="AL529" s="15"/>
    </row>
    <row r="530" spans="19:38" s="33" customFormat="1" x14ac:dyDescent="0.35"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9"/>
      <c r="AF530" s="9"/>
      <c r="AG530" s="9"/>
      <c r="AL530" s="15"/>
    </row>
    <row r="531" spans="19:38" s="33" customFormat="1" x14ac:dyDescent="0.35"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9"/>
      <c r="AF531" s="9"/>
      <c r="AG531" s="9"/>
      <c r="AL531" s="15"/>
    </row>
    <row r="532" spans="19:38" s="33" customFormat="1" x14ac:dyDescent="0.35"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9"/>
      <c r="AF532" s="9"/>
      <c r="AG532" s="9"/>
      <c r="AL532" s="15"/>
    </row>
    <row r="533" spans="19:38" s="33" customFormat="1" x14ac:dyDescent="0.35"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9"/>
      <c r="AF533" s="9"/>
      <c r="AG533" s="9"/>
      <c r="AL533" s="15"/>
    </row>
    <row r="534" spans="19:38" s="33" customFormat="1" x14ac:dyDescent="0.35"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9"/>
      <c r="AF534" s="9"/>
      <c r="AG534" s="9"/>
      <c r="AL534" s="15"/>
    </row>
    <row r="535" spans="19:38" s="33" customFormat="1" x14ac:dyDescent="0.35"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9"/>
      <c r="AF535" s="9"/>
      <c r="AG535" s="9"/>
      <c r="AL535" s="15"/>
    </row>
  </sheetData>
  <sortState ref="A2:AL488">
    <sortCondition ref="M2:M488"/>
    <sortCondition ref="AL2:AL4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Everything_v2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TobyM</dc:creator>
  <cp:lastModifiedBy>Toby</cp:lastModifiedBy>
  <cp:lastPrinted>2016-06-14T14:20:57Z</cp:lastPrinted>
  <dcterms:created xsi:type="dcterms:W3CDTF">2012-11-02T11:45:44Z</dcterms:created>
  <dcterms:modified xsi:type="dcterms:W3CDTF">2019-01-04T09:13:01Z</dcterms:modified>
</cp:coreProperties>
</file>