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36E0F782-911D-4DC6-953A-A30407A853AF}" xr6:coauthVersionLast="47" xr6:coauthVersionMax="47" xr10:uidLastSave="{00000000-0000-0000-0000-000000000000}"/>
  <bookViews>
    <workbookView xWindow="-110" yWindow="-110" windowWidth="19420" windowHeight="10300" activeTab="4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5" l="1"/>
  <c r="E66" i="5" s="1"/>
  <c r="F66" i="5" s="1"/>
  <c r="G66" i="5" s="1"/>
  <c r="H66" i="5" s="1"/>
  <c r="I66" i="5" s="1"/>
  <c r="J66" i="5" s="1"/>
  <c r="K66" i="5" s="1"/>
  <c r="C65" i="5"/>
  <c r="D65" i="5" s="1"/>
  <c r="E65" i="5" s="1"/>
  <c r="F65" i="5" s="1"/>
  <c r="G65" i="5" s="1"/>
  <c r="H65" i="5" s="1"/>
  <c r="I65" i="5" s="1"/>
  <c r="J65" i="5" s="1"/>
  <c r="K65" i="5" s="1"/>
</calcChain>
</file>

<file path=xl/sharedStrings.xml><?xml version="1.0" encoding="utf-8"?>
<sst xmlns="http://schemas.openxmlformats.org/spreadsheetml/2006/main" count="482" uniqueCount="214">
  <si>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</si>
  <si>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</si>
  <si>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</si>
  <si>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</si>
  <si>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</si>
  <si>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</si>
  <si>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</si>
  <si>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</si>
  <si>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</si>
  <si>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</si>
  <si>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</si>
  <si>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</si>
  <si>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</si>
  <si>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</si>
  <si>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</si>
  <si>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</si>
  <si>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</si>
  <si>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</si>
  <si>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</si>
  <si>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</si>
  <si>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</si>
  <si>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</si>
  <si>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</si>
  <si>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</si>
  <si>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</si>
  <si>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</si>
  <si>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</si>
  <si>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</si>
  <si>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</si>
  <si>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</si>
  <si>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</si>
  <si>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</si>
  <si>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</si>
  <si>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</si>
  <si>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</si>
  <si>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</si>
  <si>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</si>
  <si>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</si>
  <si>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</si>
  <si>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</si>
  <si>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</si>
  <si>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</si>
  <si>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Definir relatórios de gestão.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</si>
  <si>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</si>
  <si>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</si>
  <si>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</si>
  <si>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</si>
  <si>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</si>
  <si>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</si>
  <si>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</si>
  <si>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</si>
  <si>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</si>
  <si>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</si>
  <si>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</si>
  <si>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</si>
  <si>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>Produzir nosso bando de dados e simular testes.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</si>
  <si>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</si>
  <si>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</si>
  <si>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</si>
  <si>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</si>
  <si>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</si>
  <si>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</si>
  <si>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</si>
  <si>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T1</t>
  </si>
  <si>
    <t>Todos</t>
  </si>
  <si>
    <t>Dev Team</t>
  </si>
  <si>
    <t>Nome:</t>
  </si>
  <si>
    <t>RA:</t>
  </si>
  <si>
    <t>Mateus Gomes</t>
  </si>
  <si>
    <t>Arieli Justino</t>
  </si>
  <si>
    <t>Ana Beatriz</t>
  </si>
  <si>
    <t>Fábio</t>
  </si>
  <si>
    <t>DATA DE ENTREGA</t>
  </si>
  <si>
    <t>SPRINT 03</t>
  </si>
  <si>
    <t>Mateus ; Fábio ; Gabriel</t>
  </si>
  <si>
    <t>T4</t>
  </si>
  <si>
    <t>Arieli; Bia; Luana</t>
  </si>
  <si>
    <t>CONCLUÍDO E ENTREGUE</t>
  </si>
  <si>
    <t>SPRINT 04</t>
  </si>
  <si>
    <t>**OBS: Nesse projeto tanto o PO quanto o Scrum master farão também o papel de dev Team.</t>
  </si>
  <si>
    <t>Gabriel Pinelli  (PO)</t>
  </si>
  <si>
    <t>Luana Martini (Scrum Master)</t>
  </si>
  <si>
    <t>Gabriel ; Mateus ; Luana</t>
  </si>
  <si>
    <t>Arieli ; Beatriz</t>
  </si>
  <si>
    <t>Introdução</t>
  </si>
  <si>
    <t>T8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</si>
  <si>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</si>
  <si>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</si>
  <si>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</si>
  <si>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</si>
  <si>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</si>
  <si>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</si>
  <si>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</si>
  <si>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</si>
  <si>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</si>
  <si>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</si>
  <si>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</si>
  <si>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</si>
  <si>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</si>
  <si>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</si>
  <si>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</si>
  <si>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</si>
  <si>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</si>
  <si>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T9</t>
  </si>
  <si>
    <t>Gabriel ; Fábio ; Mateus</t>
  </si>
  <si>
    <t>T10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</si>
  <si>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</si>
  <si>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</si>
  <si>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</si>
  <si>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</si>
  <si>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</si>
  <si>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</si>
  <si>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</si>
  <si>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</si>
  <si>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</si>
  <si>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</si>
  <si>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</si>
  <si>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</si>
  <si>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Na retrospectiva foi acordado a reformulação dos Backlogs: Produto, Sprint e PIM. E também reformulado o repositório do GitHub (organização etc).</t>
  </si>
  <si>
    <t>Na retrospectiva for acordado a reformulação do backlog da entrega da Sprint, mudar nome do backlog-sprint. Colocar o que cada pessoa vai fazer no Trello, separar cada componente do grupo e criar pasta dentro da /backlog e colocar um arquivo com o grupo separado.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</si>
  <si>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</si>
  <si>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</si>
  <si>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</si>
  <si>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</si>
  <si>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</si>
  <si>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</si>
  <si>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</si>
  <si>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</si>
  <si>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</si>
  <si>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</si>
  <si>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</si>
  <si>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>T21- Definir relatórios de gestão para análise de evolução dos negócios, análise de mercado, desempenho dos funcionários (RH) etc.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</si>
  <si>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</si>
  <si>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</si>
  <si>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</si>
  <si>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</si>
  <si>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T2</t>
  </si>
  <si>
    <t>T3</t>
  </si>
  <si>
    <t>T5</t>
  </si>
  <si>
    <t>T6</t>
  </si>
  <si>
    <t>T7</t>
  </si>
  <si>
    <t>T13 ; T14 ; T15</t>
  </si>
  <si>
    <t>T11 ; T12</t>
  </si>
  <si>
    <t>T16 ; T17</t>
  </si>
  <si>
    <t>T25</t>
  </si>
  <si>
    <t>T22</t>
  </si>
  <si>
    <t>T18</t>
  </si>
  <si>
    <t>Gabriel; Arieli; Mateus</t>
  </si>
  <si>
    <t>AMARELO= Em andamento</t>
  </si>
  <si>
    <t>CARACTERIZAÇÃO DA EMPRESA (STARTUP)</t>
  </si>
  <si>
    <t>Caracterização do PIM</t>
  </si>
  <si>
    <t>DESENVOLVIMENTO DO PROJETO</t>
  </si>
  <si>
    <t>Desenvolvimento PIM</t>
  </si>
  <si>
    <t>T26- Nesse capítulo deverão ser apresentadas informações que permitam ao leitor conhecer e entender os processos de negócios que compõem a empresa que se utilizará do software que está sendo analisado e projetado.
	Devem ser inseridas as informações que efetivamente interferem na definição dos requisitos do sistema.
	Não devem ser inseridas informações acessórias, que não contribuam para o estabelecimento de requisitos funcionais e não funcionais. Por exemplo, não é necessário descrever o perfil dos sócios ou a forma como resolveram iniciar o projeto.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</si>
  <si>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</si>
  <si>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</si>
  <si>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</si>
  <si>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</si>
  <si>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</si>
  <si>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</si>
  <si>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</si>
  <si>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</si>
  <si>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Padronição da documentação</t>
  </si>
  <si>
    <t>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</si>
  <si>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</si>
  <si>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</si>
  <si>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</si>
  <si>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</si>
  <si>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</si>
  <si>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 xml:space="preserve"> Na retrospectiva foir acordado que será feito o gráfico de BurnDown e passar o CRUD para pdf ou png.</t>
  </si>
  <si>
    <t>ENTREGA DA SPRINT 5, DISCUSSÃO DA RETROSPECTIVA DA SPRINT E DELEGAÇÃO DE NOVAS TAREFAS PARA INICIAR A SPRINT 6</t>
  </si>
  <si>
    <t>Realizado</t>
  </si>
  <si>
    <t>ENCARREAGADA DA FINALIZAÇÃO DO PROTÓTIPO DE TELA</t>
  </si>
  <si>
    <t>ENCARREGADA DO SCRIPT DE CRIAÇÃO DO BANCO DE DADOS</t>
  </si>
  <si>
    <t>ENCARREGADO DO CICLO DE DESENVOLVIMENTO DE VIDA DO SOFTWARE</t>
  </si>
  <si>
    <t>SEM IMPEDIMENTO - FINALIZAÇÃO DO PROTÓTIPO DE TELA</t>
  </si>
  <si>
    <t>SEM IMPEDIMENTO - SCRIPT DE CRIAÇÃO DO BANCO DE DADOS</t>
  </si>
  <si>
    <t>SEM IMPEDIMENTO - CICLO DE DESENVOLVIMENTO DE VIDA DO SOFTWARE</t>
  </si>
  <si>
    <t>FERIADO</t>
  </si>
  <si>
    <t>Sprints</t>
  </si>
  <si>
    <t>Planejado</t>
  </si>
  <si>
    <t>Feito</t>
  </si>
  <si>
    <t>atividade 3</t>
  </si>
  <si>
    <t>atividade 4</t>
  </si>
  <si>
    <t>FINALIZADO - FINALIZAÇÃO DO PROTÓTIPO DE TELA</t>
  </si>
  <si>
    <t xml:space="preserve">FINALIZADO - SCRIPT DE CRIAÇÃO DO BANCO DE DADOS </t>
  </si>
  <si>
    <t>FINALIZADO - SCRIPT DE CRIAÇÃO DO BANCO DE DADOS</t>
  </si>
  <si>
    <t xml:space="preserve">Ana Beatriz; Luana </t>
  </si>
  <si>
    <t>FINALIZAÇÃO DOS PROTÓTIPOS DE TELA</t>
  </si>
  <si>
    <t xml:space="preserve">CONCLUÍDO </t>
  </si>
  <si>
    <t>ENTREGA SPRINT 6 E RETROSPECTIVA DA SPRINT</t>
  </si>
  <si>
    <t>06-05-24 | Segunda-Feira</t>
  </si>
  <si>
    <t>...</t>
  </si>
  <si>
    <t>atividade 1</t>
  </si>
  <si>
    <t>atividade 2</t>
  </si>
  <si>
    <t>atividade 5</t>
  </si>
  <si>
    <t>atividade 6</t>
  </si>
  <si>
    <t>atividade 7</t>
  </si>
  <si>
    <t>atividade 8</t>
  </si>
  <si>
    <t>atividade 9</t>
  </si>
  <si>
    <t>atividade 10</t>
  </si>
  <si>
    <t>Atividades:</t>
  </si>
  <si>
    <t>Total de horas:</t>
  </si>
  <si>
    <t>Restante:</t>
  </si>
  <si>
    <t>Estimado:</t>
  </si>
  <si>
    <t xml:space="preserve">Dia 30 </t>
  </si>
  <si>
    <t>Dia 01/05</t>
  </si>
  <si>
    <t>Dia 02/05</t>
  </si>
  <si>
    <t>Dia 03/05</t>
  </si>
  <si>
    <t>Dia 04/05</t>
  </si>
  <si>
    <t>Dia 05/05</t>
  </si>
  <si>
    <t>Dia 06/05</t>
  </si>
  <si>
    <t>Dia 29/04</t>
  </si>
  <si>
    <t>Gráfico de Burndown (em horas)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</si>
</sst>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6" borderId="5" xfId="0" applyFont="1" applyFill="1" applyBorder="1"/>
    <xf numFmtId="0" fontId="0" fillId="0" borderId="13" xfId="0" applyBorder="1"/>
    <xf numFmtId="0" fontId="0" fillId="0" borderId="18" xfId="0" applyBorder="1" applyAlignment="1">
      <alignment wrapText="1"/>
    </xf>
    <xf numFmtId="0" fontId="8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8" fillId="6" borderId="4" xfId="0" applyFont="1" applyFill="1" applyBorder="1"/>
    <xf numFmtId="0" fontId="0" fillId="6" borderId="4" xfId="0" applyFill="1" applyBorder="1" applyAlignment="1">
      <alignment horizontal="center" vertical="center"/>
    </xf>
    <xf numFmtId="0" fontId="8" fillId="6" borderId="24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4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32" xfId="0" applyFont="1" applyBorder="1"/>
    <xf numFmtId="0" fontId="0" fillId="0" borderId="0" xfId="0" applyAlignment="1">
      <alignment vertical="center"/>
    </xf>
    <xf numFmtId="0" fontId="0" fillId="0" borderId="24" xfId="0" applyBorder="1" applyAlignment="1">
      <alignment wrapText="1"/>
    </xf>
    <xf numFmtId="0" fontId="0" fillId="0" borderId="28" xfId="0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2" borderId="0" xfId="0" applyFill="1"/>
    <xf numFmtId="0" fontId="0" fillId="0" borderId="6" xfId="0" applyBorder="1" applyAlignment="1">
      <alignment wrapText="1"/>
    </xf>
    <xf numFmtId="0" fontId="0" fillId="9" borderId="33" xfId="0" applyFill="1" applyBorder="1"/>
    <xf numFmtId="0" fontId="0" fillId="2" borderId="33" xfId="0" applyFill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0" fillId="0" borderId="20" xfId="0" applyBorder="1" applyAlignment="1">
      <alignment wrapText="1"/>
    </xf>
    <xf numFmtId="0" fontId="0" fillId="0" borderId="28" xfId="0" applyBorder="1"/>
    <xf numFmtId="0" fontId="0" fillId="0" borderId="29" xfId="0" applyBorder="1" applyAlignment="1">
      <alignment wrapText="1"/>
    </xf>
    <xf numFmtId="0" fontId="0" fillId="0" borderId="29" xfId="0" applyBorder="1"/>
    <xf numFmtId="0" fontId="0" fillId="4" borderId="29" xfId="0" applyFill="1" applyBorder="1" applyAlignment="1">
      <alignment horizontal="center" vertical="center"/>
    </xf>
    <xf numFmtId="0" fontId="0" fillId="2" borderId="20" xfId="0" applyFill="1" applyBorder="1"/>
    <xf numFmtId="0" fontId="0" fillId="9" borderId="20" xfId="0" applyFill="1" applyBorder="1"/>
    <xf numFmtId="0" fontId="0" fillId="12" borderId="13" xfId="0" applyFill="1" applyBorder="1"/>
    <xf numFmtId="0" fontId="0" fillId="0" borderId="24" xfId="0" applyBorder="1" applyAlignment="1">
      <alignment vertical="center" wrapText="1"/>
    </xf>
    <xf numFmtId="0" fontId="0" fillId="0" borderId="30" xfId="0" applyBorder="1" applyAlignment="1">
      <alignment wrapText="1"/>
    </xf>
    <xf numFmtId="0" fontId="0" fillId="10" borderId="0" xfId="0" applyFill="1"/>
    <xf numFmtId="0" fontId="0" fillId="10" borderId="38" xfId="0" applyFill="1" applyBorder="1"/>
    <xf numFmtId="0" fontId="0" fillId="10" borderId="39" xfId="0" applyFill="1" applyBorder="1"/>
    <xf numFmtId="0" fontId="0" fillId="10" borderId="40" xfId="0" applyFill="1" applyBorder="1"/>
    <xf numFmtId="0" fontId="0" fillId="10" borderId="41" xfId="0" applyFill="1" applyBorder="1"/>
    <xf numFmtId="0" fontId="0" fillId="10" borderId="42" xfId="0" applyFill="1" applyBorder="1"/>
    <xf numFmtId="16" fontId="0" fillId="0" borderId="28" xfId="0" applyNumberFormat="1" applyBorder="1" applyAlignment="1">
      <alignment horizontal="center"/>
    </xf>
    <xf numFmtId="16" fontId="0" fillId="0" borderId="37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16" fontId="0" fillId="0" borderId="4" xfId="0" applyNumberFormat="1" applyBorder="1" applyAlignment="1">
      <alignment horizontal="center"/>
    </xf>
    <xf numFmtId="16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14" borderId="0" xfId="0" applyFill="1"/>
    <xf numFmtId="0" fontId="0" fillId="14" borderId="4" xfId="0" applyFill="1" applyBorder="1"/>
    <xf numFmtId="0" fontId="0" fillId="14" borderId="47" xfId="0" applyFill="1" applyBorder="1"/>
    <xf numFmtId="0" fontId="0" fillId="0" borderId="48" xfId="0" applyBorder="1"/>
    <xf numFmtId="0" fontId="0" fillId="14" borderId="48" xfId="0" applyFill="1" applyBorder="1"/>
    <xf numFmtId="0" fontId="0" fillId="14" borderId="49" xfId="0" applyFill="1" applyBorder="1"/>
    <xf numFmtId="0" fontId="1" fillId="14" borderId="44" xfId="0" applyFont="1" applyFill="1" applyBorder="1"/>
    <xf numFmtId="0" fontId="1" fillId="14" borderId="45" xfId="0" applyFont="1" applyFill="1" applyBorder="1" applyAlignment="1">
      <alignment horizontal="right"/>
    </xf>
    <xf numFmtId="0" fontId="1" fillId="14" borderId="45" xfId="0" applyFont="1" applyFill="1" applyBorder="1"/>
    <xf numFmtId="0" fontId="1" fillId="14" borderId="46" xfId="0" applyFont="1" applyFill="1" applyBorder="1"/>
    <xf numFmtId="0" fontId="1" fillId="14" borderId="47" xfId="0" applyFont="1" applyFill="1" applyBorder="1"/>
    <xf numFmtId="0" fontId="1" fillId="14" borderId="48" xfId="0" applyFont="1" applyFill="1" applyBorder="1"/>
    <xf numFmtId="0" fontId="1" fillId="14" borderId="49" xfId="0" applyFont="1" applyFill="1" applyBorder="1"/>
    <xf numFmtId="0" fontId="1" fillId="14" borderId="50" xfId="0" applyFont="1" applyFill="1" applyBorder="1"/>
    <xf numFmtId="0" fontId="1" fillId="14" borderId="51" xfId="0" applyFont="1" applyFill="1" applyBorder="1"/>
    <xf numFmtId="0" fontId="1" fillId="14" borderId="52" xfId="0" applyFont="1" applyFill="1" applyBorder="1"/>
    <xf numFmtId="14" fontId="0" fillId="0" borderId="4" xfId="0" applyNumberFormat="1" applyBorder="1" applyAlignment="1">
      <alignment horizontal="center"/>
    </xf>
    <xf numFmtId="0" fontId="10" fillId="13" borderId="4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0" fillId="11" borderId="37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12" fillId="1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BURNDOWN SPRINT 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BURNDOWN!$C$26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BURNDOWN!$B$27:$B$34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BURNDOWN!$C$27:$C$34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422F-A686-D4B8AB41D0B4}"/>
            </c:ext>
          </c:extLst>
        </c:ser>
        <c:ser>
          <c:idx val="1"/>
          <c:order val="1"/>
          <c:tx>
            <c:strRef>
              <c:f>BURNDOWN!$D$26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BURNDOWN!$B$27:$B$34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BURNDOWN!$D$27:$D$34</c:f>
              <c:numCache>
                <c:formatCode>General</c:formatCode>
                <c:ptCount val="8"/>
                <c:pt idx="0">
                  <c:v>28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E-422F-A686-D4B8AB41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96000"/>
        <c:axId val="1543975360"/>
      </c:lineChart>
      <c:catAx>
        <c:axId val="15439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75360"/>
        <c:crosses val="autoZero"/>
        <c:auto val="1"/>
        <c:lblAlgn val="ctr"/>
        <c:lblOffset val="100"/>
        <c:noMultiLvlLbl val="0"/>
      </c:catAx>
      <c:valAx>
        <c:axId val="1543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9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GRÁFICO BURNDOWN</a:t>
            </a:r>
          </a:p>
          <a:p>
            <a:pPr>
              <a:defRPr/>
            </a:pPr>
            <a:endParaRPr lang="pt-BR" b="1"/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BURNDOWN!$B$65</c:f>
              <c:strCache>
                <c:ptCount val="1"/>
                <c:pt idx="0">
                  <c:v>Restante: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BURNDOWN!$C$54:$K$54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BURNDOWN!$C$65:$K$65</c:f>
              <c:numCache>
                <c:formatCode>General</c:formatCode>
                <c:ptCount val="9"/>
                <c:pt idx="0">
                  <c:v>120</c:v>
                </c:pt>
                <c:pt idx="1">
                  <c:v>108</c:v>
                </c:pt>
                <c:pt idx="2">
                  <c:v>90</c:v>
                </c:pt>
                <c:pt idx="3">
                  <c:v>74</c:v>
                </c:pt>
                <c:pt idx="4">
                  <c:v>60</c:v>
                </c:pt>
                <c:pt idx="5">
                  <c:v>41</c:v>
                </c:pt>
                <c:pt idx="6">
                  <c:v>28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8-4BC4-8895-39178A923F77}"/>
            </c:ext>
          </c:extLst>
        </c:ser>
        <c:ser>
          <c:idx val="1"/>
          <c:order val="1"/>
          <c:tx>
            <c:strRef>
              <c:f>BURNDOWN!$B$66</c:f>
              <c:strCache>
                <c:ptCount val="1"/>
                <c:pt idx="0">
                  <c:v>Estimado: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BURNDOWN!$C$54:$K$54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BURNDOWN!$C$66:$K$66</c:f>
              <c:numCache>
                <c:formatCode>General</c:formatCode>
                <c:ptCount val="9"/>
                <c:pt idx="0">
                  <c:v>120</c:v>
                </c:pt>
                <c:pt idx="1">
                  <c:v>105</c:v>
                </c:pt>
                <c:pt idx="2">
                  <c:v>90</c:v>
                </c:pt>
                <c:pt idx="3">
                  <c:v>75</c:v>
                </c:pt>
                <c:pt idx="4">
                  <c:v>60</c:v>
                </c:pt>
                <c:pt idx="5">
                  <c:v>45</c:v>
                </c:pt>
                <c:pt idx="6">
                  <c:v>30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8-4BC4-8895-39178A92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188127"/>
        <c:axId val="1039183807"/>
      </c:lineChart>
      <c:catAx>
        <c:axId val="10391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3807"/>
        <c:crosses val="autoZero"/>
        <c:auto val="1"/>
        <c:lblAlgn val="ctr"/>
        <c:lblOffset val="100"/>
        <c:noMultiLvlLbl val="0"/>
      </c:catAx>
      <c:valAx>
        <c:axId val="10391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4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BURNDOWN!$B$6:$B$13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BURNDOWN!$C$6:$C$13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6-48A5-9A3C-81C3EDE9186D}"/>
            </c:ext>
          </c:extLst>
        </c:ser>
        <c:ser>
          <c:idx val="1"/>
          <c:order val="1"/>
          <c:tx>
            <c:strRef>
              <c:f>BURNDOWN!$D$5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BURNDOWN!$B$6:$B$13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BURNDOWN!$D$6:$D$13</c:f>
              <c:numCache>
                <c:formatCode>General</c:formatCode>
                <c:ptCount val="8"/>
                <c:pt idx="0">
                  <c:v>28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6-48A5-9A3C-81C3EDE9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842639"/>
        <c:axId val="1721840719"/>
      </c:lineChart>
      <c:catAx>
        <c:axId val="172184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840719"/>
        <c:crosses val="autoZero"/>
        <c:auto val="1"/>
        <c:lblAlgn val="ctr"/>
        <c:lblOffset val="100"/>
        <c:noMultiLvlLbl val="0"/>
      </c:catAx>
      <c:valAx>
        <c:axId val="17218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84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Burndown - Sprint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BURNDOWN!$D$106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BURNDOWN!$C$107:$C$114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BURNDOWN!$D$107:$D$114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6-4541-9059-CDF3654D9FEF}"/>
            </c:ext>
          </c:extLst>
        </c:ser>
        <c:ser>
          <c:idx val="1"/>
          <c:order val="1"/>
          <c:tx>
            <c:strRef>
              <c:f>BURNDOWN!$E$106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BURNDOWN!$C$107:$C$114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BURNDOWN!$E$107:$E$114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6-4541-9059-CDF3654D9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59312"/>
        <c:axId val="1878460272"/>
      </c:lineChart>
      <c:catAx>
        <c:axId val="18784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460272"/>
        <c:crosses val="autoZero"/>
        <c:auto val="1"/>
        <c:lblAlgn val="ctr"/>
        <c:lblOffset val="100"/>
        <c:noMultiLvlLbl val="0"/>
      </c:catAx>
      <c:valAx>
        <c:axId val="18784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4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BURNDOWN!$D$124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BURNDOWN!$C$125:$C$132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BURNDOWN!$D$125:$D$132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F6C-A556-84619DEE7988}"/>
            </c:ext>
          </c:extLst>
        </c:ser>
        <c:ser>
          <c:idx val="1"/>
          <c:order val="1"/>
          <c:tx>
            <c:strRef>
              <c:f>BURNDOWN!$E$124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BURNDOWN!$C$125:$C$132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BURNDOWN!$E$125:$E$132</c:f>
              <c:numCache>
                <c:formatCode>General</c:formatCode>
                <c:ptCount val="8"/>
                <c:pt idx="0">
                  <c:v>28</c:v>
                </c:pt>
                <c:pt idx="1">
                  <c:v>20</c:v>
                </c:pt>
                <c:pt idx="2">
                  <c:v>22</c:v>
                </c:pt>
                <c:pt idx="3">
                  <c:v>16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E-4F6C-A556-84619DEE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20288"/>
        <c:axId val="111321248"/>
      </c:lineChart>
      <c:catAx>
        <c:axId val="1113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321248"/>
        <c:crosses val="autoZero"/>
        <c:auto val="1"/>
        <c:lblAlgn val="ctr"/>
        <c:lblOffset val="100"/>
        <c:noMultiLvlLbl val="0"/>
      </c:catAx>
      <c:valAx>
        <c:axId val="1113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3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Burndown - Sprint 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BURNDOWN!$D$141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BURNDOWN!$C$142:$C$149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BURNDOWN!$D$142:$D$149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7-4DFC-9565-E6F93CFF4C33}"/>
            </c:ext>
          </c:extLst>
        </c:ser>
        <c:ser>
          <c:idx val="1"/>
          <c:order val="1"/>
          <c:tx>
            <c:strRef>
              <c:f>BURNDOWN!$E$141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BURNDOWN!$C$142:$C$149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BURNDOWN!$E$142:$E$149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7-4DFC-9565-E6F93CFF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565424"/>
        <c:axId val="1094565904"/>
      </c:lineChart>
      <c:catAx>
        <c:axId val="10945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65904"/>
        <c:crosses val="autoZero"/>
        <c:auto val="1"/>
        <c:lblAlgn val="ctr"/>
        <c:lblOffset val="100"/>
        <c:noMultiLvlLbl val="0"/>
      </c:catAx>
      <c:valAx>
        <c:axId val="10945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463176</xdr:colOff>
      <xdr:row>21</xdr:row>
      <xdr:rowOff>159123</xdr:rowOff>
    </xdr:from>
    <xdr:to>
      <xdr:col>16</xdr:col>
      <xdr:colOff>179294</xdr:colOff>
      <xdr:row>35</xdr:row>
      <xdr:rowOff>140074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C270E4-60FD-7377-7D0C-B107885F2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6936</xdr:colOff>
      <xdr:row>80</xdr:row>
      <xdr:rowOff>51350</xdr:rowOff>
    </xdr:from>
    <xdr:to>
      <xdr:col>18</xdr:col>
      <xdr:colOff>51760</xdr:colOff>
      <xdr:row>99</xdr:row>
      <xdr:rowOff>19210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382A67-FB6B-9591-A8BE-46534979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455705</xdr:colOff>
      <xdr:row>2</xdr:row>
      <xdr:rowOff>44824</xdr:rowOff>
    </xdr:from>
    <xdr:to>
      <xdr:col>16</xdr:col>
      <xdr:colOff>156881</xdr:colOff>
      <xdr:row>18</xdr:row>
      <xdr:rowOff>23159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B3D4E9-7E77-CF2B-BED7-0B5DE35C5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597647</xdr:colOff>
      <xdr:row>105</xdr:row>
      <xdr:rowOff>2988</xdr:rowOff>
    </xdr:from>
    <xdr:to>
      <xdr:col>14</xdr:col>
      <xdr:colOff>612588</xdr:colOff>
      <xdr:row>119</xdr:row>
      <xdr:rowOff>131482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3AA3D7-8FF7-5A2C-43F1-328359230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123</xdr:row>
      <xdr:rowOff>2988</xdr:rowOff>
    </xdr:from>
    <xdr:to>
      <xdr:col>13</xdr:col>
      <xdr:colOff>201707</xdr:colOff>
      <xdr:row>137</xdr:row>
      <xdr:rowOff>131483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3F5E6E-E699-E282-6C4C-A1A9BA2FB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139</xdr:row>
      <xdr:rowOff>182282</xdr:rowOff>
    </xdr:from>
    <xdr:to>
      <xdr:col>13</xdr:col>
      <xdr:colOff>201706</xdr:colOff>
      <xdr:row>154</xdr:row>
      <xdr:rowOff>124012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B22DA3-5CC2-B8D2-48B0-FA22EE015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P91"/>
  <sheetViews>
    <sheetView zoomScaleNormal="100" workbookViewId="0">
      <selection activeCell="D13" sqref="D13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23.1796875" customWidth="1"/>
    <col min="9" max="9" width="26.453125" customWidth="1"/>
    <col min="10" max="10" width="19.6328125" customWidth="1"/>
    <col min="11" max="11" width="13.90625" customWidth="1"/>
    <col min="12" max="12" width="72.7265625" customWidth="1"/>
  </cols>
  <sheetData>
    <row r="1" spans="1:16" ht="15" thickBot="1" x14ac:dyDescent="0.4"/>
    <row r="2" spans="1:16" ht="21.5" thickBot="1" x14ac:dyDescent="0.55000000000000004">
      <c r="B2" s="121" t="s">
        <v>0</v>
      </c>
      <c r="C2" s="122"/>
      <c r="D2" s="122"/>
      <c r="E2" s="122"/>
      <c r="F2" s="122"/>
      <c r="G2" s="122"/>
      <c r="H2" s="122"/>
      <c r="I2" s="122"/>
      <c r="J2" s="123"/>
    </row>
    <row r="3" spans="1:16" ht="15" thickBot="1" x14ac:dyDescent="0.4"/>
    <row r="4" spans="1:16" ht="47" customHeight="1" thickBot="1" x14ac:dyDescent="0.65">
      <c r="B4" s="118" t="s">
        <v>1</v>
      </c>
      <c r="C4" s="119"/>
      <c r="D4" s="119"/>
      <c r="E4" s="119"/>
      <c r="F4" s="119"/>
      <c r="G4" s="119"/>
      <c r="H4" s="119"/>
      <c r="I4" s="119"/>
      <c r="J4" s="120"/>
      <c r="L4" s="117" t="s">
        <v>166</v>
      </c>
      <c r="M4" s="117"/>
      <c r="N4" s="117"/>
      <c r="O4" s="117"/>
      <c r="P4" s="117"/>
    </row>
    <row r="5" spans="1:16" ht="8.5" customHeight="1" x14ac:dyDescent="0.35">
      <c r="B5" s="32"/>
      <c r="J5" s="21"/>
      <c r="L5" s="117"/>
      <c r="M5" s="117"/>
      <c r="N5" s="117"/>
      <c r="O5" s="117"/>
      <c r="P5" s="117"/>
    </row>
    <row r="6" spans="1:16" ht="14.5" customHeight="1" x14ac:dyDescent="0.35">
      <c r="B6" s="82" t="s">
        <v>148</v>
      </c>
      <c r="J6" s="21"/>
      <c r="L6" s="117"/>
      <c r="M6" s="117"/>
      <c r="N6" s="117"/>
      <c r="O6" s="117"/>
      <c r="P6" s="117"/>
    </row>
    <row r="7" spans="1:16" ht="14.5" customHeight="1" x14ac:dyDescent="0.35">
      <c r="B7" s="83" t="s">
        <v>164</v>
      </c>
      <c r="J7" s="21"/>
      <c r="L7" s="117"/>
      <c r="M7" s="117"/>
      <c r="N7" s="117"/>
      <c r="O7" s="117"/>
      <c r="P7" s="117"/>
    </row>
    <row r="8" spans="1:16" x14ac:dyDescent="0.35">
      <c r="B8" s="84" t="s">
        <v>165</v>
      </c>
      <c r="J8" s="21"/>
    </row>
    <row r="9" spans="1:16" ht="15" thickBot="1" x14ac:dyDescent="0.4">
      <c r="B9" s="36"/>
      <c r="C9" s="22"/>
      <c r="D9" s="22"/>
      <c r="E9" s="22"/>
      <c r="F9" s="22"/>
      <c r="G9" s="22"/>
      <c r="H9" s="22"/>
      <c r="I9" s="22"/>
      <c r="J9" s="23"/>
    </row>
    <row r="10" spans="1:16" s="1" customFormat="1" ht="15" thickBot="1" x14ac:dyDescent="0.4">
      <c r="B10" s="18" t="s">
        <v>44</v>
      </c>
      <c r="C10" s="64" t="s">
        <v>14</v>
      </c>
      <c r="D10" s="19"/>
      <c r="E10" s="19" t="s">
        <v>41</v>
      </c>
      <c r="F10" s="19" t="s">
        <v>2</v>
      </c>
      <c r="G10" s="20" t="s">
        <v>8</v>
      </c>
      <c r="H10" s="74"/>
      <c r="I10" s="75"/>
      <c r="J10" s="76"/>
    </row>
    <row r="11" spans="1:16" ht="215" customHeight="1" x14ac:dyDescent="0.35">
      <c r="A11" s="72"/>
      <c r="B11" s="43" t="s">
        <v>45</v>
      </c>
      <c r="C11" s="62" t="s">
        <v>46</v>
      </c>
      <c r="D11" s="17"/>
      <c r="E11" s="63" t="s">
        <v>120</v>
      </c>
      <c r="F11" s="44" t="s">
        <v>7</v>
      </c>
      <c r="G11" s="45">
        <v>5</v>
      </c>
      <c r="H11" s="2"/>
      <c r="I11" s="2"/>
      <c r="J11" s="54"/>
    </row>
    <row r="12" spans="1:16" ht="215" customHeight="1" x14ac:dyDescent="0.35">
      <c r="A12" s="72"/>
      <c r="B12" s="37" t="s">
        <v>47</v>
      </c>
      <c r="C12" s="13" t="s">
        <v>29</v>
      </c>
      <c r="D12" s="2"/>
      <c r="E12" s="12" t="s">
        <v>121</v>
      </c>
      <c r="F12" s="10" t="s">
        <v>7</v>
      </c>
      <c r="G12" s="7">
        <v>5</v>
      </c>
      <c r="H12" s="2"/>
      <c r="I12" s="2"/>
      <c r="J12" s="54"/>
    </row>
    <row r="13" spans="1:16" ht="75.5" customHeight="1" x14ac:dyDescent="0.35">
      <c r="A13" s="72"/>
      <c r="B13" s="37" t="s">
        <v>48</v>
      </c>
      <c r="C13" s="13" t="s">
        <v>27</v>
      </c>
      <c r="D13" s="2"/>
      <c r="E13" s="12" t="s">
        <v>122</v>
      </c>
      <c r="F13" s="9" t="s">
        <v>6</v>
      </c>
      <c r="G13" s="7">
        <v>5</v>
      </c>
      <c r="H13" s="2"/>
      <c r="I13" s="2"/>
      <c r="J13" s="54"/>
    </row>
    <row r="14" spans="1:16" ht="83.5" customHeight="1" x14ac:dyDescent="0.35">
      <c r="A14" s="70"/>
      <c r="B14" s="37" t="s">
        <v>49</v>
      </c>
      <c r="C14" s="14" t="s">
        <v>28</v>
      </c>
      <c r="D14" s="2"/>
      <c r="E14" s="12" t="s">
        <v>123</v>
      </c>
      <c r="F14" s="9" t="s">
        <v>6</v>
      </c>
      <c r="G14" s="7">
        <v>4</v>
      </c>
      <c r="H14" s="2"/>
      <c r="I14" s="2"/>
      <c r="J14" s="54"/>
    </row>
    <row r="15" spans="1:16" ht="64.5" customHeight="1" x14ac:dyDescent="0.35">
      <c r="A15" s="72"/>
      <c r="B15" s="37" t="s">
        <v>50</v>
      </c>
      <c r="C15" s="13" t="s">
        <v>51</v>
      </c>
      <c r="D15" s="2"/>
      <c r="E15" s="12" t="s">
        <v>124</v>
      </c>
      <c r="F15" s="9" t="s">
        <v>6</v>
      </c>
      <c r="G15" s="7">
        <v>8</v>
      </c>
      <c r="H15" s="2"/>
      <c r="I15" s="2"/>
      <c r="J15" s="54"/>
    </row>
    <row r="16" spans="1:16" ht="146" customHeight="1" x14ac:dyDescent="0.35">
      <c r="A16" s="72"/>
      <c r="B16" s="37" t="s">
        <v>52</v>
      </c>
      <c r="C16" s="13" t="s">
        <v>30</v>
      </c>
      <c r="D16" s="2"/>
      <c r="E16" s="12" t="s">
        <v>125</v>
      </c>
      <c r="F16" s="9" t="s">
        <v>6</v>
      </c>
      <c r="G16" s="7">
        <v>4</v>
      </c>
      <c r="H16" s="2"/>
      <c r="I16" s="2"/>
      <c r="J16" s="54"/>
    </row>
    <row r="17" spans="1:10" ht="179.5" customHeight="1" x14ac:dyDescent="0.35">
      <c r="A17" s="72"/>
      <c r="B17" s="37" t="s">
        <v>53</v>
      </c>
      <c r="C17" s="13" t="s">
        <v>31</v>
      </c>
      <c r="D17" s="2"/>
      <c r="E17" s="12" t="s">
        <v>126</v>
      </c>
      <c r="F17" s="10" t="s">
        <v>7</v>
      </c>
      <c r="G17" s="7">
        <v>8</v>
      </c>
      <c r="H17" s="2"/>
      <c r="I17" s="2"/>
      <c r="J17" s="54"/>
    </row>
    <row r="18" spans="1:10" ht="97.5" customHeight="1" x14ac:dyDescent="0.35">
      <c r="A18" s="72"/>
      <c r="B18" s="37" t="s">
        <v>54</v>
      </c>
      <c r="C18" s="13" t="s">
        <v>32</v>
      </c>
      <c r="D18" s="2"/>
      <c r="E18" s="12" t="s">
        <v>127</v>
      </c>
      <c r="F18" s="10" t="s">
        <v>7</v>
      </c>
      <c r="G18" s="7">
        <v>9</v>
      </c>
      <c r="H18" s="2"/>
      <c r="I18" s="2"/>
      <c r="J18" s="54"/>
    </row>
    <row r="19" spans="1:10" ht="225.5" customHeight="1" x14ac:dyDescent="0.35">
      <c r="A19" s="73"/>
      <c r="B19" s="37" t="s">
        <v>55</v>
      </c>
      <c r="C19" s="13" t="s">
        <v>33</v>
      </c>
      <c r="D19" s="2"/>
      <c r="E19" s="12" t="s">
        <v>128</v>
      </c>
      <c r="F19" s="10" t="s">
        <v>7</v>
      </c>
      <c r="G19" s="7">
        <v>10</v>
      </c>
      <c r="H19" s="2"/>
      <c r="I19" s="2"/>
      <c r="J19" s="54"/>
    </row>
    <row r="20" spans="1:10" ht="98" customHeight="1" x14ac:dyDescent="0.35">
      <c r="B20" s="37" t="s">
        <v>56</v>
      </c>
      <c r="C20" s="13" t="s">
        <v>34</v>
      </c>
      <c r="D20" s="2"/>
      <c r="E20" s="12" t="s">
        <v>129</v>
      </c>
      <c r="F20" s="9" t="s">
        <v>6</v>
      </c>
      <c r="G20" s="7">
        <v>11</v>
      </c>
      <c r="H20" s="2"/>
      <c r="I20" s="2"/>
      <c r="J20" s="54"/>
    </row>
    <row r="21" spans="1:10" ht="84" customHeight="1" x14ac:dyDescent="0.35">
      <c r="B21" s="37" t="s">
        <v>57</v>
      </c>
      <c r="C21" s="13" t="s">
        <v>35</v>
      </c>
      <c r="D21" s="2"/>
      <c r="E21" s="12" t="s">
        <v>130</v>
      </c>
      <c r="F21" s="9" t="s">
        <v>6</v>
      </c>
      <c r="G21" s="7">
        <v>12</v>
      </c>
      <c r="H21" s="2"/>
      <c r="I21" s="2"/>
      <c r="J21" s="54"/>
    </row>
    <row r="22" spans="1:10" ht="63" customHeight="1" x14ac:dyDescent="0.35">
      <c r="B22" s="37" t="s">
        <v>58</v>
      </c>
      <c r="C22" s="13" t="s">
        <v>42</v>
      </c>
      <c r="D22" s="2"/>
      <c r="E22" s="12" t="s">
        <v>131</v>
      </c>
      <c r="F22" s="9"/>
      <c r="G22" s="7">
        <v>5</v>
      </c>
      <c r="H22" s="2"/>
      <c r="I22" s="2"/>
      <c r="J22" s="54"/>
    </row>
    <row r="23" spans="1:10" ht="112.5" customHeight="1" x14ac:dyDescent="0.35">
      <c r="A23" s="72"/>
      <c r="B23" s="37" t="s">
        <v>59</v>
      </c>
      <c r="C23" s="13" t="s">
        <v>36</v>
      </c>
      <c r="D23" s="2"/>
      <c r="E23" s="12" t="s">
        <v>132</v>
      </c>
      <c r="F23" s="10" t="s">
        <v>7</v>
      </c>
      <c r="G23" s="7">
        <v>13</v>
      </c>
      <c r="H23" s="2"/>
      <c r="I23" s="2"/>
      <c r="J23" s="54"/>
    </row>
    <row r="24" spans="1:10" ht="60" customHeight="1" x14ac:dyDescent="0.35">
      <c r="B24" s="37" t="s">
        <v>58</v>
      </c>
      <c r="C24" s="15" t="s">
        <v>39</v>
      </c>
      <c r="D24" s="2"/>
      <c r="E24" s="6" t="s">
        <v>133</v>
      </c>
      <c r="F24" s="11" t="s">
        <v>43</v>
      </c>
      <c r="G24" s="7">
        <v>3</v>
      </c>
      <c r="H24" s="2"/>
      <c r="I24" s="2"/>
      <c r="J24" s="54"/>
    </row>
    <row r="25" spans="1:10" ht="67" customHeight="1" x14ac:dyDescent="0.35">
      <c r="B25" s="37" t="s">
        <v>60</v>
      </c>
      <c r="C25" s="14" t="s">
        <v>37</v>
      </c>
      <c r="D25" s="2"/>
      <c r="E25" s="8" t="s">
        <v>134</v>
      </c>
      <c r="F25" s="9" t="s">
        <v>38</v>
      </c>
      <c r="G25" s="7">
        <v>3</v>
      </c>
      <c r="H25" s="2"/>
      <c r="I25" s="2"/>
      <c r="J25" s="54"/>
    </row>
    <row r="26" spans="1:10" ht="108" customHeight="1" x14ac:dyDescent="0.35">
      <c r="A26" s="72"/>
      <c r="B26" s="37" t="s">
        <v>87</v>
      </c>
      <c r="C26" s="4" t="s">
        <v>88</v>
      </c>
      <c r="D26" s="2"/>
      <c r="E26" s="8" t="s">
        <v>135</v>
      </c>
      <c r="F26" s="11" t="s">
        <v>5</v>
      </c>
      <c r="G26" s="7">
        <v>2</v>
      </c>
      <c r="H26" s="2"/>
      <c r="I26" s="2"/>
      <c r="J26" s="54"/>
    </row>
    <row r="27" spans="1:10" ht="175.5" customHeight="1" x14ac:dyDescent="0.35">
      <c r="B27" s="77" t="s">
        <v>150</v>
      </c>
      <c r="C27" s="4" t="s">
        <v>149</v>
      </c>
      <c r="D27" s="2"/>
      <c r="E27" s="71" t="s">
        <v>153</v>
      </c>
      <c r="F27" s="11" t="s">
        <v>5</v>
      </c>
      <c r="G27" s="7">
        <v>3</v>
      </c>
      <c r="H27" s="2"/>
      <c r="I27" s="2"/>
      <c r="J27" s="54"/>
    </row>
    <row r="28" spans="1:10" ht="198.5" customHeight="1" x14ac:dyDescent="0.35">
      <c r="B28" s="35" t="s">
        <v>152</v>
      </c>
      <c r="C28" s="4" t="s">
        <v>151</v>
      </c>
      <c r="D28" s="2"/>
      <c r="E28" s="71" t="s">
        <v>154</v>
      </c>
      <c r="F28" s="11" t="s">
        <v>5</v>
      </c>
      <c r="G28" s="7">
        <v>4</v>
      </c>
      <c r="H28" s="2"/>
      <c r="I28" s="2"/>
      <c r="J28" s="54"/>
    </row>
    <row r="29" spans="1:10" ht="140.5" customHeight="1" x14ac:dyDescent="0.35">
      <c r="B29" s="77" t="s">
        <v>157</v>
      </c>
      <c r="C29" s="4" t="s">
        <v>155</v>
      </c>
      <c r="D29" s="2"/>
      <c r="E29" s="71" t="s">
        <v>156</v>
      </c>
      <c r="F29" s="11" t="s">
        <v>5</v>
      </c>
      <c r="G29" s="7">
        <v>5</v>
      </c>
      <c r="H29" s="2"/>
      <c r="I29" s="2"/>
      <c r="J29" s="54"/>
    </row>
    <row r="30" spans="1:10" ht="149" customHeight="1" x14ac:dyDescent="0.35">
      <c r="B30" s="35" t="s">
        <v>158</v>
      </c>
      <c r="C30" s="4" t="s">
        <v>162</v>
      </c>
      <c r="D30" s="2"/>
      <c r="E30" s="4" t="s">
        <v>163</v>
      </c>
      <c r="F30" s="11" t="s">
        <v>5</v>
      </c>
      <c r="G30" s="7">
        <v>4</v>
      </c>
      <c r="H30" s="2"/>
      <c r="I30" s="2"/>
      <c r="J30" s="54"/>
    </row>
    <row r="31" spans="1:10" ht="65" customHeight="1" thickBot="1" x14ac:dyDescent="0.4">
      <c r="B31" s="78" t="s">
        <v>159</v>
      </c>
      <c r="C31" s="79" t="s">
        <v>161</v>
      </c>
      <c r="D31" s="80"/>
      <c r="E31" s="79" t="s">
        <v>160</v>
      </c>
      <c r="F31" s="81" t="s">
        <v>5</v>
      </c>
      <c r="G31" s="60">
        <v>7</v>
      </c>
      <c r="H31" s="80"/>
      <c r="I31" s="80"/>
      <c r="J31" s="61"/>
    </row>
    <row r="32" spans="1:10" ht="56" customHeight="1" thickBot="1" x14ac:dyDescent="0.4"/>
    <row r="33" spans="2:10" ht="29" customHeight="1" thickBot="1" x14ac:dyDescent="0.55000000000000004">
      <c r="B33" s="5"/>
      <c r="C33" s="5"/>
      <c r="D33" s="5"/>
      <c r="E33" s="5"/>
      <c r="G33" s="130" t="s">
        <v>65</v>
      </c>
      <c r="H33" s="131"/>
      <c r="I33" s="131"/>
      <c r="J33" s="132"/>
    </row>
    <row r="34" spans="2:10" ht="24" customHeight="1" thickBot="1" x14ac:dyDescent="0.4">
      <c r="C34" s="5"/>
      <c r="D34" s="5"/>
      <c r="E34" s="5"/>
      <c r="F34" s="5"/>
      <c r="G34" s="25" t="s">
        <v>66</v>
      </c>
      <c r="H34" s="27" t="s">
        <v>67</v>
      </c>
      <c r="I34" s="24"/>
      <c r="J34" s="24"/>
    </row>
    <row r="35" spans="2:10" ht="16.5" customHeight="1" thickTop="1" x14ac:dyDescent="0.35">
      <c r="C35" s="5"/>
      <c r="D35" s="5"/>
      <c r="E35" s="5"/>
      <c r="F35" s="5"/>
      <c r="G35" s="26" t="s">
        <v>80</v>
      </c>
      <c r="H35" s="28"/>
      <c r="I35" s="124" t="s">
        <v>79</v>
      </c>
      <c r="J35" s="125"/>
    </row>
    <row r="36" spans="2:10" ht="21.5" customHeight="1" x14ac:dyDescent="0.35">
      <c r="C36" s="5"/>
      <c r="D36" s="5"/>
      <c r="E36" s="5"/>
      <c r="F36" s="5"/>
      <c r="G36" s="26" t="s">
        <v>81</v>
      </c>
      <c r="H36" s="28"/>
      <c r="I36" s="126"/>
      <c r="J36" s="127"/>
    </row>
    <row r="37" spans="2:10" x14ac:dyDescent="0.35">
      <c r="C37" s="5"/>
      <c r="D37" s="5"/>
      <c r="E37" s="5"/>
      <c r="F37" s="5"/>
      <c r="G37" s="26" t="s">
        <v>68</v>
      </c>
      <c r="H37" s="28"/>
      <c r="I37" s="126"/>
      <c r="J37" s="127"/>
    </row>
    <row r="38" spans="2:10" x14ac:dyDescent="0.35">
      <c r="C38" s="5"/>
      <c r="D38" s="5"/>
      <c r="E38" s="5"/>
      <c r="F38" s="5"/>
      <c r="G38" s="26" t="s">
        <v>69</v>
      </c>
      <c r="H38" s="28"/>
      <c r="I38" s="126"/>
      <c r="J38" s="127"/>
    </row>
    <row r="39" spans="2:10" x14ac:dyDescent="0.35">
      <c r="C39" s="5"/>
      <c r="D39" s="5"/>
      <c r="E39" s="5"/>
      <c r="F39" s="5"/>
      <c r="G39" s="26" t="s">
        <v>70</v>
      </c>
      <c r="H39" s="28"/>
      <c r="I39" s="126"/>
      <c r="J39" s="127"/>
    </row>
    <row r="40" spans="2:10" ht="13.5" customHeight="1" thickBot="1" x14ac:dyDescent="0.4">
      <c r="C40" s="5"/>
      <c r="D40" s="5"/>
      <c r="E40" s="5"/>
      <c r="F40" s="5"/>
      <c r="G40" s="26" t="s">
        <v>71</v>
      </c>
      <c r="H40" s="28"/>
      <c r="I40" s="128"/>
      <c r="J40" s="129"/>
    </row>
    <row r="41" spans="2:10" ht="13.5" customHeight="1" x14ac:dyDescent="0.35">
      <c r="C41" s="5"/>
      <c r="D41" s="5"/>
      <c r="E41" s="5"/>
      <c r="F41" s="5"/>
      <c r="G41" s="5"/>
    </row>
    <row r="42" spans="2:10" ht="13.5" customHeight="1" x14ac:dyDescent="0.35">
      <c r="C42" s="5"/>
      <c r="D42" s="5"/>
      <c r="E42" s="5"/>
      <c r="F42" s="5"/>
      <c r="G42" s="5"/>
    </row>
    <row r="43" spans="2:10" ht="13.5" customHeight="1" x14ac:dyDescent="0.35">
      <c r="C43" s="5"/>
      <c r="D43" s="5"/>
      <c r="E43" s="5"/>
      <c r="F43" s="5"/>
      <c r="G43" s="5"/>
    </row>
    <row r="44" spans="2:10" ht="13.5" customHeight="1" x14ac:dyDescent="0.35">
      <c r="C44" s="5"/>
      <c r="D44" s="5"/>
      <c r="E44" s="5"/>
      <c r="F44" s="5"/>
      <c r="G44" s="5"/>
    </row>
    <row r="45" spans="2:10" x14ac:dyDescent="0.35">
      <c r="C45" s="5"/>
      <c r="D45" s="5"/>
      <c r="E45" s="5"/>
      <c r="F45" s="5"/>
      <c r="G45" s="5"/>
    </row>
    <row r="46" spans="2:10" ht="44.5" customHeight="1" x14ac:dyDescent="0.35"/>
    <row r="53" spans="2:10" s="1" customFormat="1" x14ac:dyDescent="0.35">
      <c r="B53"/>
      <c r="C53"/>
      <c r="D53"/>
      <c r="E53"/>
      <c r="F53"/>
      <c r="G53"/>
      <c r="H53"/>
      <c r="I53"/>
      <c r="J53"/>
    </row>
    <row r="63" spans="2:10" s="1" customFormat="1" x14ac:dyDescent="0.35">
      <c r="B63"/>
      <c r="C63"/>
      <c r="D63"/>
      <c r="E63"/>
      <c r="F63"/>
      <c r="G63"/>
      <c r="H63"/>
      <c r="I63"/>
      <c r="J63"/>
    </row>
    <row r="74" ht="41" customHeight="1" x14ac:dyDescent="0.35"/>
    <row r="90" ht="33.5" customHeight="1" x14ac:dyDescent="0.35"/>
    <row r="91" ht="124" customHeight="1" x14ac:dyDescent="0.35"/>
  </sheetData>
  <mergeCells count="5">
    <mergeCell ref="L4:P7"/>
    <mergeCell ref="B4:J4"/>
    <mergeCell ref="B2:J2"/>
    <mergeCell ref="I35:J40"/>
    <mergeCell ref="G33:J3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71"/>
  <sheetViews>
    <sheetView zoomScale="76" workbookViewId="0">
      <selection activeCell="G75" sqref="G75"/>
    </sheetView>
  </sheetViews>
  <sheetFormatPr defaultRowHeight="14.5" x14ac:dyDescent="0.35"/>
  <cols>
    <col min="3" max="3" width="37" customWidth="1"/>
    <col min="4" max="4" width="17.453125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30" t="s">
        <v>65</v>
      </c>
      <c r="I2" s="131"/>
      <c r="J2" s="131"/>
      <c r="K2" s="132"/>
    </row>
    <row r="3" spans="3:11" ht="15" thickBot="1" x14ac:dyDescent="0.4">
      <c r="D3" s="5"/>
      <c r="E3" s="5"/>
      <c r="F3" s="5"/>
      <c r="G3" s="5"/>
      <c r="H3" s="25" t="s">
        <v>66</v>
      </c>
      <c r="I3" s="27" t="s">
        <v>67</v>
      </c>
      <c r="J3" s="24"/>
      <c r="K3" s="24"/>
    </row>
    <row r="4" spans="3:11" ht="15" thickTop="1" x14ac:dyDescent="0.35">
      <c r="D4" s="5"/>
      <c r="E4" s="5"/>
      <c r="F4" s="5"/>
      <c r="G4" s="5"/>
      <c r="H4" s="26" t="s">
        <v>80</v>
      </c>
      <c r="I4" s="28"/>
      <c r="J4" s="124" t="s">
        <v>79</v>
      </c>
      <c r="K4" s="125"/>
    </row>
    <row r="5" spans="3:11" ht="29" x14ac:dyDescent="0.35">
      <c r="D5" s="5"/>
      <c r="E5" s="5"/>
      <c r="F5" s="5"/>
      <c r="G5" s="5"/>
      <c r="H5" s="26" t="s">
        <v>81</v>
      </c>
      <c r="I5" s="28"/>
      <c r="J5" s="126"/>
      <c r="K5" s="127"/>
    </row>
    <row r="6" spans="3:11" x14ac:dyDescent="0.35">
      <c r="D6" s="5"/>
      <c r="E6" s="5"/>
      <c r="F6" s="5"/>
      <c r="G6" s="5"/>
      <c r="H6" s="26" t="s">
        <v>68</v>
      </c>
      <c r="I6" s="28"/>
      <c r="J6" s="126"/>
      <c r="K6" s="127"/>
    </row>
    <row r="7" spans="3:11" x14ac:dyDescent="0.35">
      <c r="D7" s="5"/>
      <c r="E7" s="5"/>
      <c r="F7" s="5"/>
      <c r="G7" s="5"/>
      <c r="H7" s="26" t="s">
        <v>69</v>
      </c>
      <c r="I7" s="28"/>
      <c r="J7" s="126"/>
      <c r="K7" s="127"/>
    </row>
    <row r="8" spans="3:11" x14ac:dyDescent="0.35">
      <c r="D8" s="5"/>
      <c r="E8" s="5"/>
      <c r="F8" s="5"/>
      <c r="G8" s="5"/>
      <c r="H8" s="26" t="s">
        <v>70</v>
      </c>
      <c r="I8" s="28"/>
      <c r="J8" s="126"/>
      <c r="K8" s="127"/>
    </row>
    <row r="9" spans="3:11" ht="15" thickBot="1" x14ac:dyDescent="0.4">
      <c r="D9" s="5"/>
      <c r="E9" s="5"/>
      <c r="F9" s="5"/>
      <c r="G9" s="5"/>
      <c r="H9" s="26" t="s">
        <v>71</v>
      </c>
      <c r="I9" s="28"/>
      <c r="J9" s="128"/>
      <c r="K9" s="129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36" t="s">
        <v>61</v>
      </c>
      <c r="D15" s="137"/>
      <c r="E15" s="137"/>
      <c r="F15" s="137"/>
      <c r="G15" s="137"/>
      <c r="H15" s="137"/>
      <c r="I15" s="137"/>
      <c r="J15" s="138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33" t="s">
        <v>9</v>
      </c>
      <c r="D20" s="134"/>
      <c r="E20" s="134"/>
      <c r="F20" s="134"/>
      <c r="G20" s="134"/>
      <c r="H20" s="134"/>
      <c r="I20" s="134"/>
      <c r="J20" s="135"/>
    </row>
    <row r="21" spans="3:11" ht="15" thickBot="1" x14ac:dyDescent="0.4">
      <c r="C21" s="32"/>
      <c r="J21" s="21"/>
    </row>
    <row r="22" spans="3:11" ht="15" thickBot="1" x14ac:dyDescent="0.4">
      <c r="C22" s="18" t="s">
        <v>14</v>
      </c>
      <c r="D22" s="19" t="s">
        <v>62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72</v>
      </c>
      <c r="J22" s="20" t="s">
        <v>4</v>
      </c>
      <c r="K22" s="1"/>
    </row>
    <row r="23" spans="3:11" ht="16" x14ac:dyDescent="0.4">
      <c r="C23" s="33" t="s">
        <v>40</v>
      </c>
      <c r="D23" s="17" t="s">
        <v>63</v>
      </c>
      <c r="E23" s="10" t="s">
        <v>7</v>
      </c>
      <c r="F23" s="49">
        <v>5</v>
      </c>
      <c r="G23" s="17" t="s">
        <v>64</v>
      </c>
      <c r="H23" s="30">
        <v>3</v>
      </c>
      <c r="I23" s="29">
        <v>45383</v>
      </c>
      <c r="J23" s="34" t="s">
        <v>77</v>
      </c>
    </row>
    <row r="24" spans="3:11" ht="16" x14ac:dyDescent="0.4">
      <c r="C24" s="35"/>
      <c r="D24" s="2" t="s">
        <v>136</v>
      </c>
      <c r="E24" s="10" t="s">
        <v>7</v>
      </c>
      <c r="F24" s="50">
        <v>5</v>
      </c>
      <c r="G24" s="17" t="s">
        <v>64</v>
      </c>
      <c r="H24" s="16">
        <v>3</v>
      </c>
      <c r="I24" s="29">
        <v>45383</v>
      </c>
      <c r="J24" s="34" t="s">
        <v>77</v>
      </c>
    </row>
    <row r="25" spans="3:11" ht="16" x14ac:dyDescent="0.4">
      <c r="C25" s="35"/>
      <c r="D25" s="2" t="s">
        <v>137</v>
      </c>
      <c r="E25" s="10" t="s">
        <v>7</v>
      </c>
      <c r="F25" s="50">
        <v>5</v>
      </c>
      <c r="G25" s="17" t="s">
        <v>64</v>
      </c>
      <c r="H25" s="16">
        <v>3</v>
      </c>
      <c r="I25" s="29">
        <v>45383</v>
      </c>
      <c r="J25" s="34" t="s">
        <v>77</v>
      </c>
    </row>
    <row r="26" spans="3:11" ht="16" x14ac:dyDescent="0.4">
      <c r="C26" s="35"/>
      <c r="D26" s="2" t="s">
        <v>75</v>
      </c>
      <c r="E26" s="10" t="s">
        <v>7</v>
      </c>
      <c r="F26" s="50">
        <v>5</v>
      </c>
      <c r="G26" s="17" t="s">
        <v>64</v>
      </c>
      <c r="H26" s="16">
        <v>3</v>
      </c>
      <c r="I26" s="29">
        <v>45383</v>
      </c>
      <c r="J26" s="34" t="s">
        <v>77</v>
      </c>
    </row>
    <row r="27" spans="3:11" ht="15" thickBot="1" x14ac:dyDescent="0.4">
      <c r="C27" s="36"/>
      <c r="D27" s="22"/>
      <c r="E27" s="22"/>
      <c r="F27" s="22"/>
      <c r="G27" s="22"/>
      <c r="H27" s="22"/>
      <c r="I27" s="22"/>
      <c r="J27" s="23"/>
    </row>
    <row r="29" spans="3:11" ht="15" thickBot="1" x14ac:dyDescent="0.4"/>
    <row r="30" spans="3:11" ht="19" thickBot="1" x14ac:dyDescent="0.5">
      <c r="C30" s="133" t="s">
        <v>16</v>
      </c>
      <c r="D30" s="134"/>
      <c r="E30" s="134"/>
      <c r="F30" s="134"/>
      <c r="G30" s="134"/>
      <c r="H30" s="134"/>
      <c r="I30" s="134"/>
      <c r="J30" s="135"/>
    </row>
    <row r="31" spans="3:11" ht="15" thickBot="1" x14ac:dyDescent="0.4">
      <c r="C31" s="32"/>
      <c r="J31" s="21"/>
    </row>
    <row r="32" spans="3:11" ht="15" thickBot="1" x14ac:dyDescent="0.4">
      <c r="C32" s="18" t="s">
        <v>14</v>
      </c>
      <c r="D32" s="19" t="s">
        <v>15</v>
      </c>
      <c r="E32" s="19" t="s">
        <v>2</v>
      </c>
      <c r="F32" s="19" t="s">
        <v>10</v>
      </c>
      <c r="G32" s="19" t="s">
        <v>3</v>
      </c>
      <c r="H32" s="19" t="s">
        <v>11</v>
      </c>
      <c r="I32" s="19" t="s">
        <v>72</v>
      </c>
      <c r="J32" s="20" t="s">
        <v>4</v>
      </c>
      <c r="K32" s="1"/>
    </row>
    <row r="33" spans="3:10" ht="29.5" x14ac:dyDescent="0.4">
      <c r="C33" s="33" t="s">
        <v>29</v>
      </c>
      <c r="D33" s="17" t="s">
        <v>138</v>
      </c>
      <c r="E33" s="10" t="s">
        <v>7</v>
      </c>
      <c r="F33" s="49">
        <v>5</v>
      </c>
      <c r="G33" s="17" t="s">
        <v>64</v>
      </c>
      <c r="H33" s="30">
        <v>6</v>
      </c>
      <c r="I33" s="29">
        <v>45390</v>
      </c>
      <c r="J33" s="34" t="s">
        <v>77</v>
      </c>
    </row>
    <row r="34" spans="3:10" ht="16" x14ac:dyDescent="0.4">
      <c r="C34" s="35"/>
      <c r="D34" s="17" t="s">
        <v>139</v>
      </c>
      <c r="E34" s="10" t="s">
        <v>7</v>
      </c>
      <c r="F34" s="49">
        <v>5</v>
      </c>
      <c r="G34" s="17" t="s">
        <v>64</v>
      </c>
      <c r="H34" s="30">
        <v>6</v>
      </c>
      <c r="I34" s="29">
        <v>45390</v>
      </c>
      <c r="J34" s="34" t="s">
        <v>77</v>
      </c>
    </row>
    <row r="35" spans="3:10" ht="16" x14ac:dyDescent="0.4">
      <c r="C35" s="35"/>
      <c r="D35" s="17" t="s">
        <v>140</v>
      </c>
      <c r="E35" s="10" t="s">
        <v>7</v>
      </c>
      <c r="F35" s="49">
        <v>5</v>
      </c>
      <c r="G35" s="17" t="s">
        <v>64</v>
      </c>
      <c r="H35" s="30">
        <v>6</v>
      </c>
      <c r="I35" s="29">
        <v>45390</v>
      </c>
      <c r="J35" s="34" t="s">
        <v>77</v>
      </c>
    </row>
    <row r="36" spans="3:10" ht="15" thickBot="1" x14ac:dyDescent="0.4">
      <c r="C36" s="36"/>
      <c r="D36" s="22"/>
      <c r="E36" s="22"/>
      <c r="F36" s="22"/>
      <c r="G36" s="22"/>
      <c r="H36" s="22"/>
      <c r="I36" s="22"/>
      <c r="J36" s="23"/>
    </row>
    <row r="38" spans="3:10" ht="15" thickBot="1" x14ac:dyDescent="0.4"/>
    <row r="39" spans="3:10" ht="19" thickBot="1" x14ac:dyDescent="0.5">
      <c r="C39" s="133" t="s">
        <v>73</v>
      </c>
      <c r="D39" s="134"/>
      <c r="E39" s="134"/>
      <c r="F39" s="134"/>
      <c r="G39" s="134"/>
      <c r="H39" s="134"/>
      <c r="I39" s="134"/>
      <c r="J39" s="135"/>
    </row>
    <row r="40" spans="3:10" ht="15" thickBot="1" x14ac:dyDescent="0.4">
      <c r="C40" s="32"/>
      <c r="J40" s="21"/>
    </row>
    <row r="41" spans="3:10" ht="15" thickBot="1" x14ac:dyDescent="0.4">
      <c r="C41" s="46" t="s">
        <v>14</v>
      </c>
      <c r="D41" s="18" t="s">
        <v>62</v>
      </c>
      <c r="E41" s="19" t="s">
        <v>2</v>
      </c>
      <c r="F41" s="19" t="s">
        <v>10</v>
      </c>
      <c r="G41" s="19" t="s">
        <v>3</v>
      </c>
      <c r="H41" s="19" t="s">
        <v>11</v>
      </c>
      <c r="I41" s="19" t="s">
        <v>72</v>
      </c>
      <c r="J41" s="20" t="s">
        <v>4</v>
      </c>
    </row>
    <row r="42" spans="3:10" ht="63" customHeight="1" x14ac:dyDescent="0.35">
      <c r="C42" s="37" t="s">
        <v>31</v>
      </c>
      <c r="D42" s="17" t="s">
        <v>141</v>
      </c>
      <c r="E42" s="44" t="s">
        <v>7</v>
      </c>
      <c r="F42" s="47">
        <v>8</v>
      </c>
      <c r="G42" s="17" t="s">
        <v>74</v>
      </c>
      <c r="H42" s="45">
        <v>4</v>
      </c>
      <c r="I42" s="29">
        <v>45397</v>
      </c>
      <c r="J42" s="31" t="s">
        <v>77</v>
      </c>
    </row>
    <row r="43" spans="3:10" ht="47" customHeight="1" x14ac:dyDescent="0.35">
      <c r="C43" s="37" t="s">
        <v>27</v>
      </c>
      <c r="D43" s="2" t="s">
        <v>85</v>
      </c>
      <c r="E43" s="10" t="s">
        <v>7</v>
      </c>
      <c r="F43" s="48">
        <v>5</v>
      </c>
      <c r="G43" s="2" t="s">
        <v>76</v>
      </c>
      <c r="H43" s="7">
        <v>5</v>
      </c>
      <c r="I43" s="38">
        <v>45397</v>
      </c>
      <c r="J43" s="39" t="s">
        <v>77</v>
      </c>
    </row>
    <row r="44" spans="3:10" ht="15" thickBot="1" x14ac:dyDescent="0.4">
      <c r="C44" s="36"/>
      <c r="D44" s="22"/>
      <c r="E44" s="22"/>
      <c r="F44" s="22"/>
      <c r="G44" s="22"/>
      <c r="H44" s="22"/>
      <c r="I44" s="22"/>
      <c r="J44" s="23"/>
    </row>
    <row r="46" spans="3:10" ht="15" thickBot="1" x14ac:dyDescent="0.4"/>
    <row r="47" spans="3:10" ht="19" thickBot="1" x14ac:dyDescent="0.5">
      <c r="C47" s="133" t="s">
        <v>78</v>
      </c>
      <c r="D47" s="134"/>
      <c r="E47" s="134"/>
      <c r="F47" s="134"/>
      <c r="G47" s="134"/>
      <c r="H47" s="134"/>
      <c r="I47" s="134"/>
      <c r="J47" s="135"/>
    </row>
    <row r="48" spans="3:10" ht="15" thickBot="1" x14ac:dyDescent="0.4">
      <c r="C48" s="32"/>
      <c r="J48" s="21"/>
    </row>
    <row r="49" spans="3:10" ht="15" thickBot="1" x14ac:dyDescent="0.4">
      <c r="C49" s="18" t="s">
        <v>14</v>
      </c>
      <c r="D49" s="19" t="s">
        <v>62</v>
      </c>
      <c r="E49" s="19" t="s">
        <v>2</v>
      </c>
      <c r="F49" s="19" t="s">
        <v>10</v>
      </c>
      <c r="G49" s="19" t="s">
        <v>3</v>
      </c>
      <c r="H49" s="19" t="s">
        <v>11</v>
      </c>
      <c r="I49" s="19" t="s">
        <v>72</v>
      </c>
      <c r="J49" s="20" t="s">
        <v>4</v>
      </c>
    </row>
    <row r="50" spans="3:10" ht="16" x14ac:dyDescent="0.35">
      <c r="C50" s="43" t="s">
        <v>30</v>
      </c>
      <c r="D50" s="17" t="s">
        <v>142</v>
      </c>
      <c r="E50" s="44" t="s">
        <v>7</v>
      </c>
      <c r="F50" s="47">
        <v>4</v>
      </c>
      <c r="G50" s="17" t="s">
        <v>82</v>
      </c>
      <c r="H50" s="30">
        <v>2</v>
      </c>
      <c r="I50" s="29">
        <v>45404</v>
      </c>
      <c r="J50" s="34" t="s">
        <v>77</v>
      </c>
    </row>
    <row r="51" spans="3:10" ht="96.5" customHeight="1" x14ac:dyDescent="0.35">
      <c r="C51" s="37" t="s">
        <v>32</v>
      </c>
      <c r="D51" s="2" t="s">
        <v>143</v>
      </c>
      <c r="E51" s="10" t="s">
        <v>7</v>
      </c>
      <c r="F51" s="48">
        <v>9</v>
      </c>
      <c r="G51" s="2" t="s">
        <v>83</v>
      </c>
      <c r="H51" s="7">
        <v>5</v>
      </c>
      <c r="I51" s="38">
        <v>45404</v>
      </c>
      <c r="J51" s="41" t="s">
        <v>77</v>
      </c>
    </row>
    <row r="52" spans="3:10" ht="16" x14ac:dyDescent="0.35">
      <c r="C52" s="42" t="s">
        <v>84</v>
      </c>
      <c r="D52" s="2" t="s">
        <v>144</v>
      </c>
      <c r="E52" s="40" t="s">
        <v>86</v>
      </c>
      <c r="F52" s="48">
        <v>2</v>
      </c>
      <c r="G52" s="2" t="s">
        <v>71</v>
      </c>
      <c r="H52" s="7">
        <v>7</v>
      </c>
      <c r="I52" s="38">
        <v>45404</v>
      </c>
      <c r="J52" s="41" t="s">
        <v>77</v>
      </c>
    </row>
    <row r="53" spans="3:10" ht="15" thickBot="1" x14ac:dyDescent="0.4">
      <c r="C53" s="36"/>
      <c r="D53" s="22"/>
      <c r="E53" s="22"/>
      <c r="F53" s="22"/>
      <c r="G53" s="22"/>
      <c r="H53" s="22"/>
      <c r="I53" s="22"/>
      <c r="J53" s="23"/>
    </row>
    <row r="55" spans="3:10" ht="15" thickBot="1" x14ac:dyDescent="0.4"/>
    <row r="56" spans="3:10" ht="27" customHeight="1" thickBot="1" x14ac:dyDescent="0.5">
      <c r="C56" s="133" t="s">
        <v>102</v>
      </c>
      <c r="D56" s="134"/>
      <c r="E56" s="134"/>
      <c r="F56" s="134"/>
      <c r="G56" s="134"/>
      <c r="H56" s="134"/>
      <c r="I56" s="134"/>
      <c r="J56" s="135"/>
    </row>
    <row r="57" spans="3:10" ht="14.5" customHeight="1" thickBot="1" x14ac:dyDescent="0.4">
      <c r="C57" s="32"/>
      <c r="J57" s="21"/>
    </row>
    <row r="58" spans="3:10" ht="30.5" customHeight="1" thickBot="1" x14ac:dyDescent="0.4">
      <c r="C58" s="18" t="s">
        <v>14</v>
      </c>
      <c r="D58" s="19" t="s">
        <v>62</v>
      </c>
      <c r="E58" s="19" t="s">
        <v>2</v>
      </c>
      <c r="F58" s="19" t="s">
        <v>10</v>
      </c>
      <c r="G58" s="19" t="s">
        <v>3</v>
      </c>
      <c r="H58" s="19" t="s">
        <v>11</v>
      </c>
      <c r="I58" s="19" t="s">
        <v>72</v>
      </c>
      <c r="J58" s="20" t="s">
        <v>4</v>
      </c>
    </row>
    <row r="59" spans="3:10" ht="38" customHeight="1" x14ac:dyDescent="0.35">
      <c r="C59" s="68" t="s">
        <v>107</v>
      </c>
      <c r="D59" s="17" t="s">
        <v>145</v>
      </c>
      <c r="E59" s="44" t="s">
        <v>7</v>
      </c>
      <c r="F59" s="45">
        <v>13</v>
      </c>
      <c r="G59" s="17" t="s">
        <v>104</v>
      </c>
      <c r="H59" s="45">
        <v>7</v>
      </c>
      <c r="I59" s="29">
        <v>45411</v>
      </c>
      <c r="J59" s="41" t="s">
        <v>77</v>
      </c>
    </row>
    <row r="60" spans="3:10" x14ac:dyDescent="0.35">
      <c r="C60" s="37" t="s">
        <v>51</v>
      </c>
      <c r="D60" s="2" t="s">
        <v>105</v>
      </c>
      <c r="E60" s="10" t="s">
        <v>7</v>
      </c>
      <c r="F60" s="7">
        <v>9</v>
      </c>
      <c r="G60" s="4" t="s">
        <v>106</v>
      </c>
      <c r="H60" s="7">
        <v>6.5</v>
      </c>
      <c r="I60" s="38">
        <v>45411</v>
      </c>
      <c r="J60" s="41" t="s">
        <v>77</v>
      </c>
    </row>
    <row r="61" spans="3:10" ht="15" thickBot="1" x14ac:dyDescent="0.4">
      <c r="C61" s="36"/>
      <c r="D61" s="22"/>
      <c r="E61" s="22"/>
      <c r="F61" s="22"/>
      <c r="G61" s="22"/>
      <c r="H61" s="22"/>
      <c r="I61" s="22"/>
      <c r="J61" s="23"/>
    </row>
    <row r="64" spans="3:10" ht="15" thickBot="1" x14ac:dyDescent="0.4"/>
    <row r="65" spans="3:10" ht="19" thickBot="1" x14ac:dyDescent="0.5">
      <c r="C65" s="133" t="s">
        <v>167</v>
      </c>
      <c r="D65" s="134"/>
      <c r="E65" s="134"/>
      <c r="F65" s="134"/>
      <c r="G65" s="134"/>
      <c r="H65" s="134"/>
      <c r="I65" s="134"/>
      <c r="J65" s="135"/>
    </row>
    <row r="66" spans="3:10" ht="13.5" customHeight="1" thickBot="1" x14ac:dyDescent="0.4">
      <c r="C66" s="32"/>
      <c r="J66" s="21"/>
    </row>
    <row r="67" spans="3:10" ht="28" customHeight="1" thickBot="1" x14ac:dyDescent="0.4">
      <c r="C67" s="18" t="s">
        <v>14</v>
      </c>
      <c r="D67" s="19" t="s">
        <v>62</v>
      </c>
      <c r="E67" s="19" t="s">
        <v>2</v>
      </c>
      <c r="F67" s="19" t="s">
        <v>10</v>
      </c>
      <c r="G67" s="19" t="s">
        <v>3</v>
      </c>
      <c r="H67" s="19" t="s">
        <v>11</v>
      </c>
      <c r="I67" s="19" t="s">
        <v>72</v>
      </c>
      <c r="J67" s="20" t="s">
        <v>4</v>
      </c>
    </row>
    <row r="68" spans="3:10" ht="117.5" customHeight="1" x14ac:dyDescent="0.35">
      <c r="C68" s="43" t="s">
        <v>33</v>
      </c>
      <c r="D68" s="17" t="s">
        <v>146</v>
      </c>
      <c r="E68" s="44" t="s">
        <v>7</v>
      </c>
      <c r="F68" s="45">
        <v>10</v>
      </c>
      <c r="G68" s="17" t="s">
        <v>147</v>
      </c>
      <c r="H68" s="45">
        <v>7</v>
      </c>
      <c r="I68" s="29">
        <v>45418</v>
      </c>
      <c r="J68" s="34" t="s">
        <v>189</v>
      </c>
    </row>
    <row r="69" spans="3:10" ht="39.5" customHeight="1" x14ac:dyDescent="0.35">
      <c r="C69" s="69" t="s">
        <v>28</v>
      </c>
      <c r="D69" s="2" t="s">
        <v>103</v>
      </c>
      <c r="E69" s="9" t="s">
        <v>6</v>
      </c>
      <c r="F69" s="7">
        <v>7</v>
      </c>
      <c r="G69" s="2" t="s">
        <v>71</v>
      </c>
      <c r="H69" s="7">
        <v>3</v>
      </c>
      <c r="I69" s="38">
        <v>45418</v>
      </c>
      <c r="J69" s="41" t="s">
        <v>189</v>
      </c>
    </row>
    <row r="70" spans="3:10" ht="27" customHeight="1" x14ac:dyDescent="0.35">
      <c r="C70" s="37" t="s">
        <v>188</v>
      </c>
      <c r="D70" s="2" t="s">
        <v>105</v>
      </c>
      <c r="E70" s="10" t="s">
        <v>7</v>
      </c>
      <c r="F70" s="7">
        <v>9</v>
      </c>
      <c r="G70" s="2" t="s">
        <v>187</v>
      </c>
      <c r="H70" s="7">
        <v>10</v>
      </c>
      <c r="I70" s="38">
        <v>45418</v>
      </c>
      <c r="J70" s="41" t="s">
        <v>189</v>
      </c>
    </row>
    <row r="71" spans="3:10" ht="15" thickBot="1" x14ac:dyDescent="0.4">
      <c r="C71" s="78"/>
      <c r="D71" s="80"/>
      <c r="E71" s="80"/>
      <c r="F71" s="80"/>
      <c r="G71" s="80"/>
      <c r="H71" s="80"/>
      <c r="I71" s="80"/>
      <c r="J71" s="61"/>
    </row>
  </sheetData>
  <mergeCells count="9">
    <mergeCell ref="C47:J47"/>
    <mergeCell ref="C56:J56"/>
    <mergeCell ref="C65:J65"/>
    <mergeCell ref="H2:K2"/>
    <mergeCell ref="J4:K9"/>
    <mergeCell ref="C15:J15"/>
    <mergeCell ref="C20:J20"/>
    <mergeCell ref="C30:J30"/>
    <mergeCell ref="C39:J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109"/>
  <sheetViews>
    <sheetView topLeftCell="A42" zoomScale="94" workbookViewId="0">
      <selection activeCell="B110" sqref="B110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33" t="s">
        <v>102</v>
      </c>
      <c r="B1" s="134"/>
      <c r="C1" s="135"/>
    </row>
    <row r="2" spans="1:3" x14ac:dyDescent="0.35">
      <c r="A2" s="51" t="s">
        <v>12</v>
      </c>
      <c r="B2" s="3" t="s">
        <v>13</v>
      </c>
      <c r="C2" s="52" t="s">
        <v>4</v>
      </c>
    </row>
    <row r="3" spans="1:3" x14ac:dyDescent="0.35">
      <c r="A3" s="53">
        <v>45405</v>
      </c>
      <c r="B3" s="2" t="s">
        <v>17</v>
      </c>
      <c r="C3" s="54" t="s">
        <v>18</v>
      </c>
    </row>
    <row r="4" spans="1:3" x14ac:dyDescent="0.35">
      <c r="A4" s="53">
        <v>45405</v>
      </c>
      <c r="B4" s="2" t="s">
        <v>19</v>
      </c>
      <c r="C4" s="54" t="s">
        <v>20</v>
      </c>
    </row>
    <row r="5" spans="1:3" x14ac:dyDescent="0.35">
      <c r="A5" s="53">
        <v>45405</v>
      </c>
      <c r="B5" s="2" t="s">
        <v>21</v>
      </c>
      <c r="C5" s="54" t="s">
        <v>89</v>
      </c>
    </row>
    <row r="6" spans="1:3" x14ac:dyDescent="0.35">
      <c r="A6" s="53">
        <v>45405</v>
      </c>
      <c r="B6" s="2" t="s">
        <v>22</v>
      </c>
      <c r="C6" s="54" t="s">
        <v>23</v>
      </c>
    </row>
    <row r="7" spans="1:3" x14ac:dyDescent="0.35">
      <c r="A7" s="53">
        <v>45405</v>
      </c>
      <c r="B7" s="2" t="s">
        <v>24</v>
      </c>
      <c r="C7" s="54" t="s">
        <v>90</v>
      </c>
    </row>
    <row r="8" spans="1:3" x14ac:dyDescent="0.35">
      <c r="A8" s="53">
        <v>45405</v>
      </c>
      <c r="B8" s="2" t="s">
        <v>25</v>
      </c>
      <c r="C8" s="54" t="s">
        <v>26</v>
      </c>
    </row>
    <row r="9" spans="1:3" x14ac:dyDescent="0.35">
      <c r="A9" s="139"/>
      <c r="B9" s="140"/>
      <c r="C9" s="141"/>
    </row>
    <row r="10" spans="1:3" x14ac:dyDescent="0.35">
      <c r="A10" s="53">
        <v>45406</v>
      </c>
      <c r="B10" s="2" t="s">
        <v>17</v>
      </c>
      <c r="C10" s="54" t="s">
        <v>91</v>
      </c>
    </row>
    <row r="11" spans="1:3" x14ac:dyDescent="0.35">
      <c r="A11" s="53">
        <v>45406</v>
      </c>
      <c r="B11" s="2" t="s">
        <v>19</v>
      </c>
      <c r="C11" s="54" t="s">
        <v>92</v>
      </c>
    </row>
    <row r="12" spans="1:3" x14ac:dyDescent="0.35">
      <c r="A12" s="53">
        <v>45406</v>
      </c>
      <c r="B12" s="2" t="s">
        <v>21</v>
      </c>
      <c r="C12" s="54" t="s">
        <v>93</v>
      </c>
    </row>
    <row r="13" spans="1:3" x14ac:dyDescent="0.35">
      <c r="A13" s="53">
        <v>45406</v>
      </c>
      <c r="B13" s="2" t="s">
        <v>22</v>
      </c>
      <c r="C13" s="54" t="s">
        <v>94</v>
      </c>
    </row>
    <row r="14" spans="1:3" x14ac:dyDescent="0.35">
      <c r="A14" s="53">
        <v>45406</v>
      </c>
      <c r="B14" s="2" t="s">
        <v>24</v>
      </c>
      <c r="C14" s="54" t="s">
        <v>95</v>
      </c>
    </row>
    <row r="15" spans="1:3" x14ac:dyDescent="0.35">
      <c r="A15" s="53">
        <v>45406</v>
      </c>
      <c r="B15" s="2" t="s">
        <v>25</v>
      </c>
      <c r="C15" s="54" t="s">
        <v>96</v>
      </c>
    </row>
    <row r="16" spans="1:3" x14ac:dyDescent="0.35">
      <c r="A16" s="55"/>
      <c r="B16" s="87"/>
      <c r="C16" s="56"/>
    </row>
    <row r="17" spans="1:3" x14ac:dyDescent="0.35">
      <c r="A17" s="57">
        <v>45407</v>
      </c>
      <c r="B17" s="7" t="s">
        <v>17</v>
      </c>
      <c r="C17" s="54" t="s">
        <v>97</v>
      </c>
    </row>
    <row r="18" spans="1:3" x14ac:dyDescent="0.35">
      <c r="A18" s="57">
        <v>45407</v>
      </c>
      <c r="B18" s="7" t="s">
        <v>19</v>
      </c>
      <c r="C18" s="54" t="s">
        <v>98</v>
      </c>
    </row>
    <row r="19" spans="1:3" x14ac:dyDescent="0.35">
      <c r="A19" s="57">
        <v>45407</v>
      </c>
      <c r="B19" s="7" t="s">
        <v>22</v>
      </c>
      <c r="C19" s="54" t="s">
        <v>97</v>
      </c>
    </row>
    <row r="20" spans="1:3" x14ac:dyDescent="0.35">
      <c r="A20" s="57">
        <v>45407</v>
      </c>
      <c r="B20" s="7" t="s">
        <v>99</v>
      </c>
      <c r="C20" s="54" t="s">
        <v>100</v>
      </c>
    </row>
    <row r="21" spans="1:3" x14ac:dyDescent="0.35">
      <c r="A21" s="57">
        <v>45407</v>
      </c>
      <c r="B21" s="7" t="s">
        <v>21</v>
      </c>
      <c r="C21" s="54" t="s">
        <v>101</v>
      </c>
    </row>
    <row r="22" spans="1:3" x14ac:dyDescent="0.35">
      <c r="A22" s="57">
        <v>45407</v>
      </c>
      <c r="B22" s="7" t="s">
        <v>25</v>
      </c>
      <c r="C22" s="54" t="s">
        <v>98</v>
      </c>
    </row>
    <row r="23" spans="1:3" x14ac:dyDescent="0.35">
      <c r="A23" s="58"/>
      <c r="B23" s="87"/>
      <c r="C23" s="56"/>
    </row>
    <row r="24" spans="1:3" x14ac:dyDescent="0.35">
      <c r="A24" s="57">
        <v>45408</v>
      </c>
      <c r="B24" s="7" t="s">
        <v>17</v>
      </c>
      <c r="C24" s="54" t="s">
        <v>97</v>
      </c>
    </row>
    <row r="25" spans="1:3" x14ac:dyDescent="0.35">
      <c r="A25" s="57">
        <v>45408</v>
      </c>
      <c r="B25" s="7" t="s">
        <v>19</v>
      </c>
      <c r="C25" s="54" t="s">
        <v>98</v>
      </c>
    </row>
    <row r="26" spans="1:3" x14ac:dyDescent="0.35">
      <c r="A26" s="57">
        <v>45408</v>
      </c>
      <c r="B26" s="7" t="s">
        <v>22</v>
      </c>
      <c r="C26" s="54" t="s">
        <v>97</v>
      </c>
    </row>
    <row r="27" spans="1:3" x14ac:dyDescent="0.35">
      <c r="A27" s="57">
        <v>45408</v>
      </c>
      <c r="B27" s="7" t="s">
        <v>99</v>
      </c>
      <c r="C27" s="54" t="s">
        <v>100</v>
      </c>
    </row>
    <row r="28" spans="1:3" x14ac:dyDescent="0.35">
      <c r="A28" s="57">
        <v>45408</v>
      </c>
      <c r="B28" s="7" t="s">
        <v>21</v>
      </c>
      <c r="C28" s="54" t="s">
        <v>101</v>
      </c>
    </row>
    <row r="29" spans="1:3" ht="15" thickBot="1" x14ac:dyDescent="0.4">
      <c r="A29" s="59">
        <v>45408</v>
      </c>
      <c r="B29" s="60" t="s">
        <v>25</v>
      </c>
      <c r="C29" s="61" t="s">
        <v>98</v>
      </c>
    </row>
    <row r="30" spans="1:3" x14ac:dyDescent="0.35">
      <c r="A30" s="88"/>
      <c r="B30" s="56"/>
      <c r="C30" s="56"/>
    </row>
    <row r="31" spans="1:3" x14ac:dyDescent="0.35">
      <c r="A31" s="57">
        <v>45409</v>
      </c>
      <c r="B31" s="7" t="s">
        <v>17</v>
      </c>
      <c r="C31" s="54" t="s">
        <v>97</v>
      </c>
    </row>
    <row r="32" spans="1:3" x14ac:dyDescent="0.35">
      <c r="A32" s="57">
        <v>45409</v>
      </c>
      <c r="B32" s="7" t="s">
        <v>19</v>
      </c>
      <c r="C32" s="54" t="s">
        <v>98</v>
      </c>
    </row>
    <row r="33" spans="1:3" x14ac:dyDescent="0.35">
      <c r="A33" s="57">
        <v>45409</v>
      </c>
      <c r="B33" s="7" t="s">
        <v>22</v>
      </c>
      <c r="C33" s="54" t="s">
        <v>97</v>
      </c>
    </row>
    <row r="34" spans="1:3" x14ac:dyDescent="0.35">
      <c r="A34" s="57">
        <v>45409</v>
      </c>
      <c r="B34" s="7" t="s">
        <v>99</v>
      </c>
      <c r="C34" s="54" t="s">
        <v>100</v>
      </c>
    </row>
    <row r="35" spans="1:3" x14ac:dyDescent="0.35">
      <c r="A35" s="57">
        <v>45409</v>
      </c>
      <c r="B35" s="7" t="s">
        <v>21</v>
      </c>
      <c r="C35" s="54" t="s">
        <v>101</v>
      </c>
    </row>
    <row r="36" spans="1:3" ht="15" thickBot="1" x14ac:dyDescent="0.4">
      <c r="A36" s="57">
        <v>45409</v>
      </c>
      <c r="B36" s="60" t="s">
        <v>25</v>
      </c>
      <c r="C36" s="61" t="s">
        <v>98</v>
      </c>
    </row>
    <row r="37" spans="1:3" x14ac:dyDescent="0.35">
      <c r="A37" s="88"/>
      <c r="B37" s="56"/>
      <c r="C37" s="56"/>
    </row>
    <row r="38" spans="1:3" x14ac:dyDescent="0.35">
      <c r="A38" s="57">
        <v>45410</v>
      </c>
      <c r="B38" s="7" t="s">
        <v>17</v>
      </c>
      <c r="C38" s="54" t="s">
        <v>108</v>
      </c>
    </row>
    <row r="39" spans="1:3" x14ac:dyDescent="0.35">
      <c r="A39" s="57">
        <v>45410</v>
      </c>
      <c r="B39" s="7" t="s">
        <v>19</v>
      </c>
      <c r="C39" s="54" t="s">
        <v>109</v>
      </c>
    </row>
    <row r="40" spans="1:3" x14ac:dyDescent="0.35">
      <c r="A40" s="57">
        <v>45410</v>
      </c>
      <c r="B40" s="7" t="s">
        <v>22</v>
      </c>
      <c r="C40" s="54" t="s">
        <v>108</v>
      </c>
    </row>
    <row r="41" spans="1:3" x14ac:dyDescent="0.35">
      <c r="A41" s="57">
        <v>45410</v>
      </c>
      <c r="B41" s="7" t="s">
        <v>99</v>
      </c>
      <c r="C41" s="54" t="s">
        <v>110</v>
      </c>
    </row>
    <row r="42" spans="1:3" x14ac:dyDescent="0.35">
      <c r="A42" s="57">
        <v>45410</v>
      </c>
      <c r="B42" s="7" t="s">
        <v>21</v>
      </c>
      <c r="C42" s="54" t="s">
        <v>111</v>
      </c>
    </row>
    <row r="43" spans="1:3" ht="15" thickBot="1" x14ac:dyDescent="0.4">
      <c r="A43" s="57">
        <v>45410</v>
      </c>
      <c r="B43" s="60" t="s">
        <v>25</v>
      </c>
      <c r="C43" s="61" t="s">
        <v>112</v>
      </c>
    </row>
    <row r="44" spans="1:3" x14ac:dyDescent="0.35">
      <c r="A44" s="88"/>
      <c r="B44" s="56"/>
      <c r="C44" s="56"/>
    </row>
    <row r="45" spans="1:3" x14ac:dyDescent="0.35">
      <c r="A45" s="57">
        <v>45411</v>
      </c>
      <c r="B45" s="7" t="s">
        <v>17</v>
      </c>
      <c r="C45" s="54" t="s">
        <v>170</v>
      </c>
    </row>
    <row r="46" spans="1:3" x14ac:dyDescent="0.35">
      <c r="A46" s="57">
        <v>45411</v>
      </c>
      <c r="B46" s="7" t="s">
        <v>19</v>
      </c>
      <c r="C46" s="54" t="s">
        <v>170</v>
      </c>
    </row>
    <row r="47" spans="1:3" x14ac:dyDescent="0.35">
      <c r="A47" s="57">
        <v>45411</v>
      </c>
      <c r="B47" s="7" t="s">
        <v>22</v>
      </c>
      <c r="C47" s="54" t="s">
        <v>170</v>
      </c>
    </row>
    <row r="48" spans="1:3" x14ac:dyDescent="0.35">
      <c r="A48" s="57">
        <v>45411</v>
      </c>
      <c r="B48" s="7" t="s">
        <v>99</v>
      </c>
      <c r="C48" s="54" t="s">
        <v>170</v>
      </c>
    </row>
    <row r="49" spans="1:3" x14ac:dyDescent="0.35">
      <c r="A49" s="57">
        <v>45411</v>
      </c>
      <c r="B49" s="7" t="s">
        <v>21</v>
      </c>
      <c r="C49" s="54" t="s">
        <v>170</v>
      </c>
    </row>
    <row r="50" spans="1:3" ht="15" thickBot="1" x14ac:dyDescent="0.4">
      <c r="A50" s="59">
        <v>45411</v>
      </c>
      <c r="B50" s="60" t="s">
        <v>25</v>
      </c>
      <c r="C50" s="61" t="s">
        <v>170</v>
      </c>
    </row>
    <row r="53" spans="1:3" ht="15" thickBot="1" x14ac:dyDescent="0.4"/>
    <row r="54" spans="1:3" ht="18.5" x14ac:dyDescent="0.45">
      <c r="A54" s="142" t="s">
        <v>167</v>
      </c>
      <c r="B54" s="143"/>
      <c r="C54" s="144"/>
    </row>
    <row r="55" spans="1:3" x14ac:dyDescent="0.35">
      <c r="A55" s="57">
        <v>45412</v>
      </c>
      <c r="B55" s="7" t="s">
        <v>17</v>
      </c>
      <c r="C55" s="54" t="s">
        <v>172</v>
      </c>
    </row>
    <row r="56" spans="1:3" x14ac:dyDescent="0.35">
      <c r="A56" s="57">
        <v>45412</v>
      </c>
      <c r="B56" s="7" t="s">
        <v>19</v>
      </c>
      <c r="C56" s="54" t="s">
        <v>173</v>
      </c>
    </row>
    <row r="57" spans="1:3" x14ac:dyDescent="0.35">
      <c r="A57" s="57">
        <v>45412</v>
      </c>
      <c r="B57" s="7" t="s">
        <v>22</v>
      </c>
      <c r="C57" s="54" t="s">
        <v>172</v>
      </c>
    </row>
    <row r="58" spans="1:3" x14ac:dyDescent="0.35">
      <c r="A58" s="57">
        <v>45412</v>
      </c>
      <c r="B58" s="7" t="s">
        <v>99</v>
      </c>
      <c r="C58" s="54" t="s">
        <v>174</v>
      </c>
    </row>
    <row r="59" spans="1:3" x14ac:dyDescent="0.35">
      <c r="A59" s="57">
        <v>45412</v>
      </c>
      <c r="B59" s="7" t="s">
        <v>21</v>
      </c>
      <c r="C59" s="54" t="s">
        <v>173</v>
      </c>
    </row>
    <row r="60" spans="1:3" ht="15" thickBot="1" x14ac:dyDescent="0.4">
      <c r="A60" s="59">
        <v>45412</v>
      </c>
      <c r="B60" s="60" t="s">
        <v>25</v>
      </c>
      <c r="C60" s="61" t="s">
        <v>173</v>
      </c>
    </row>
    <row r="61" spans="1:3" x14ac:dyDescent="0.35">
      <c r="A61" s="89"/>
      <c r="B61" s="90"/>
      <c r="C61" s="91"/>
    </row>
    <row r="62" spans="1:3" x14ac:dyDescent="0.35">
      <c r="A62" s="57">
        <v>45413</v>
      </c>
      <c r="B62" s="7" t="s">
        <v>17</v>
      </c>
      <c r="C62" s="54" t="s">
        <v>178</v>
      </c>
    </row>
    <row r="63" spans="1:3" x14ac:dyDescent="0.35">
      <c r="A63" s="57">
        <v>45413</v>
      </c>
      <c r="B63" s="7" t="s">
        <v>19</v>
      </c>
      <c r="C63" s="54" t="s">
        <v>178</v>
      </c>
    </row>
    <row r="64" spans="1:3" x14ac:dyDescent="0.35">
      <c r="A64" s="57">
        <v>45413</v>
      </c>
      <c r="B64" s="7" t="s">
        <v>22</v>
      </c>
      <c r="C64" s="54" t="s">
        <v>178</v>
      </c>
    </row>
    <row r="65" spans="1:3" x14ac:dyDescent="0.35">
      <c r="A65" s="57">
        <v>45413</v>
      </c>
      <c r="B65" s="7" t="s">
        <v>99</v>
      </c>
      <c r="C65" s="54" t="s">
        <v>178</v>
      </c>
    </row>
    <row r="66" spans="1:3" x14ac:dyDescent="0.35">
      <c r="A66" s="57">
        <v>45413</v>
      </c>
      <c r="B66" s="7" t="s">
        <v>21</v>
      </c>
      <c r="C66" s="54" t="s">
        <v>178</v>
      </c>
    </row>
    <row r="67" spans="1:3" ht="15" thickBot="1" x14ac:dyDescent="0.4">
      <c r="A67" s="59">
        <v>45413</v>
      </c>
      <c r="B67" s="60" t="s">
        <v>25</v>
      </c>
      <c r="C67" s="54" t="s">
        <v>178</v>
      </c>
    </row>
    <row r="68" spans="1:3" x14ac:dyDescent="0.35">
      <c r="A68" s="89"/>
      <c r="B68" s="89"/>
      <c r="C68" s="92"/>
    </row>
    <row r="69" spans="1:3" x14ac:dyDescent="0.35">
      <c r="A69" s="57">
        <v>45414</v>
      </c>
      <c r="B69" s="7" t="s">
        <v>17</v>
      </c>
      <c r="C69" s="54" t="s">
        <v>175</v>
      </c>
    </row>
    <row r="70" spans="1:3" x14ac:dyDescent="0.35">
      <c r="A70" s="57">
        <v>45414</v>
      </c>
      <c r="B70" s="7" t="s">
        <v>19</v>
      </c>
      <c r="C70" s="54" t="s">
        <v>176</v>
      </c>
    </row>
    <row r="71" spans="1:3" x14ac:dyDescent="0.35">
      <c r="A71" s="57">
        <v>45414</v>
      </c>
      <c r="B71" s="7" t="s">
        <v>22</v>
      </c>
      <c r="C71" s="54" t="s">
        <v>175</v>
      </c>
    </row>
    <row r="72" spans="1:3" x14ac:dyDescent="0.35">
      <c r="A72" s="57">
        <v>45414</v>
      </c>
      <c r="B72" s="7" t="s">
        <v>99</v>
      </c>
      <c r="C72" s="54" t="s">
        <v>177</v>
      </c>
    </row>
    <row r="73" spans="1:3" x14ac:dyDescent="0.35">
      <c r="A73" s="57">
        <v>45414</v>
      </c>
      <c r="B73" s="7" t="s">
        <v>21</v>
      </c>
      <c r="C73" s="54" t="s">
        <v>176</v>
      </c>
    </row>
    <row r="74" spans="1:3" ht="15" thickBot="1" x14ac:dyDescent="0.4">
      <c r="A74" s="59">
        <v>45414</v>
      </c>
      <c r="B74" s="60" t="s">
        <v>25</v>
      </c>
      <c r="C74" s="61" t="s">
        <v>176</v>
      </c>
    </row>
    <row r="75" spans="1:3" x14ac:dyDescent="0.35">
      <c r="A75" s="89"/>
      <c r="B75" s="89"/>
      <c r="C75" s="92"/>
    </row>
    <row r="76" spans="1:3" x14ac:dyDescent="0.35">
      <c r="A76" s="53">
        <v>45415</v>
      </c>
      <c r="B76" s="7" t="s">
        <v>17</v>
      </c>
      <c r="C76" s="54" t="s">
        <v>175</v>
      </c>
    </row>
    <row r="77" spans="1:3" x14ac:dyDescent="0.35">
      <c r="A77" s="53">
        <v>45415</v>
      </c>
      <c r="B77" s="7" t="s">
        <v>19</v>
      </c>
      <c r="C77" s="54" t="s">
        <v>185</v>
      </c>
    </row>
    <row r="78" spans="1:3" x14ac:dyDescent="0.35">
      <c r="A78" s="53">
        <v>45415</v>
      </c>
      <c r="B78" s="7" t="s">
        <v>22</v>
      </c>
      <c r="C78" s="54" t="s">
        <v>175</v>
      </c>
    </row>
    <row r="79" spans="1:3" x14ac:dyDescent="0.35">
      <c r="A79" s="53">
        <v>45415</v>
      </c>
      <c r="B79" s="7" t="s">
        <v>99</v>
      </c>
      <c r="C79" s="54" t="s">
        <v>177</v>
      </c>
    </row>
    <row r="80" spans="1:3" x14ac:dyDescent="0.35">
      <c r="A80" s="53">
        <v>45415</v>
      </c>
      <c r="B80" s="7" t="s">
        <v>21</v>
      </c>
      <c r="C80" s="54" t="s">
        <v>185</v>
      </c>
    </row>
    <row r="81" spans="1:3" ht="15" thickBot="1" x14ac:dyDescent="0.4">
      <c r="A81" s="93">
        <v>45415</v>
      </c>
      <c r="B81" s="60" t="s">
        <v>25</v>
      </c>
      <c r="C81" s="54" t="s">
        <v>186</v>
      </c>
    </row>
    <row r="82" spans="1:3" ht="15" thickBot="1" x14ac:dyDescent="0.4">
      <c r="A82" s="55"/>
      <c r="B82" s="55"/>
      <c r="C82" s="55"/>
    </row>
    <row r="83" spans="1:3" ht="15" thickBot="1" x14ac:dyDescent="0.4">
      <c r="A83" s="94">
        <v>45416</v>
      </c>
      <c r="B83" s="95" t="s">
        <v>17</v>
      </c>
      <c r="C83" s="96" t="s">
        <v>184</v>
      </c>
    </row>
    <row r="84" spans="1:3" ht="15" thickBot="1" x14ac:dyDescent="0.4">
      <c r="A84" s="94">
        <v>45416</v>
      </c>
      <c r="B84" s="7" t="s">
        <v>19</v>
      </c>
      <c r="C84" s="54" t="s">
        <v>185</v>
      </c>
    </row>
    <row r="85" spans="1:3" ht="15" thickBot="1" x14ac:dyDescent="0.4">
      <c r="A85" s="94">
        <v>45416</v>
      </c>
      <c r="B85" s="7" t="s">
        <v>22</v>
      </c>
      <c r="C85" s="54" t="s">
        <v>184</v>
      </c>
    </row>
    <row r="86" spans="1:3" ht="15" thickBot="1" x14ac:dyDescent="0.4">
      <c r="A86" s="94">
        <v>45416</v>
      </c>
      <c r="B86" s="7" t="s">
        <v>99</v>
      </c>
      <c r="C86" s="54" t="s">
        <v>184</v>
      </c>
    </row>
    <row r="87" spans="1:3" ht="15" thickBot="1" x14ac:dyDescent="0.4">
      <c r="A87" s="94">
        <v>45416</v>
      </c>
      <c r="B87" s="7" t="s">
        <v>21</v>
      </c>
      <c r="C87" s="54" t="s">
        <v>185</v>
      </c>
    </row>
    <row r="88" spans="1:3" ht="15" thickBot="1" x14ac:dyDescent="0.4">
      <c r="A88" s="94">
        <v>45416</v>
      </c>
      <c r="B88" s="60" t="s">
        <v>25</v>
      </c>
      <c r="C88" s="54" t="s">
        <v>185</v>
      </c>
    </row>
    <row r="89" spans="1:3" ht="15" thickBot="1" x14ac:dyDescent="0.4">
      <c r="A89" s="55"/>
      <c r="B89" s="55"/>
      <c r="C89" s="55"/>
    </row>
    <row r="90" spans="1:3" ht="15" thickBot="1" x14ac:dyDescent="0.4">
      <c r="A90" s="94">
        <v>45417</v>
      </c>
      <c r="B90" s="95" t="s">
        <v>17</v>
      </c>
      <c r="C90" s="96" t="s">
        <v>184</v>
      </c>
    </row>
    <row r="91" spans="1:3" ht="15" thickBot="1" x14ac:dyDescent="0.4">
      <c r="A91" s="94">
        <v>45417</v>
      </c>
      <c r="B91" s="7" t="s">
        <v>19</v>
      </c>
      <c r="C91" s="54" t="s">
        <v>185</v>
      </c>
    </row>
    <row r="92" spans="1:3" ht="15" thickBot="1" x14ac:dyDescent="0.4">
      <c r="A92" s="94">
        <v>45417</v>
      </c>
      <c r="B92" s="7" t="s">
        <v>22</v>
      </c>
      <c r="C92" s="54" t="s">
        <v>184</v>
      </c>
    </row>
    <row r="93" spans="1:3" ht="15" thickBot="1" x14ac:dyDescent="0.4">
      <c r="A93" s="94">
        <v>45417</v>
      </c>
      <c r="B93" s="7" t="s">
        <v>99</v>
      </c>
      <c r="C93" s="54" t="s">
        <v>184</v>
      </c>
    </row>
    <row r="94" spans="1:3" ht="15" thickBot="1" x14ac:dyDescent="0.4">
      <c r="A94" s="94">
        <v>45417</v>
      </c>
      <c r="B94" s="7" t="s">
        <v>21</v>
      </c>
      <c r="C94" s="54" t="s">
        <v>185</v>
      </c>
    </row>
    <row r="95" spans="1:3" x14ac:dyDescent="0.35">
      <c r="A95" s="94">
        <v>45417</v>
      </c>
      <c r="B95" s="7" t="s">
        <v>25</v>
      </c>
      <c r="C95" s="54" t="s">
        <v>185</v>
      </c>
    </row>
    <row r="96" spans="1:3" x14ac:dyDescent="0.35">
      <c r="A96" s="55"/>
      <c r="B96" s="55"/>
      <c r="C96" s="88"/>
    </row>
    <row r="97" spans="1:3" x14ac:dyDescent="0.35">
      <c r="A97" s="97">
        <v>45418</v>
      </c>
      <c r="B97" s="7" t="s">
        <v>17</v>
      </c>
      <c r="C97" s="2" t="s">
        <v>190</v>
      </c>
    </row>
    <row r="98" spans="1:3" x14ac:dyDescent="0.35">
      <c r="A98" s="97">
        <v>45418</v>
      </c>
      <c r="B98" s="7" t="s">
        <v>19</v>
      </c>
      <c r="C98" s="2" t="s">
        <v>190</v>
      </c>
    </row>
    <row r="99" spans="1:3" x14ac:dyDescent="0.35">
      <c r="A99" s="97">
        <v>45418</v>
      </c>
      <c r="B99" s="7" t="s">
        <v>22</v>
      </c>
      <c r="C99" s="2" t="s">
        <v>190</v>
      </c>
    </row>
    <row r="100" spans="1:3" x14ac:dyDescent="0.35">
      <c r="A100" s="97">
        <v>45418</v>
      </c>
      <c r="B100" s="7" t="s">
        <v>99</v>
      </c>
      <c r="C100" s="2" t="s">
        <v>190</v>
      </c>
    </row>
    <row r="101" spans="1:3" x14ac:dyDescent="0.35">
      <c r="A101" s="97">
        <v>45418</v>
      </c>
      <c r="B101" s="7" t="s">
        <v>21</v>
      </c>
      <c r="C101" s="2" t="s">
        <v>190</v>
      </c>
    </row>
    <row r="102" spans="1:3" ht="15" thickBot="1" x14ac:dyDescent="0.4">
      <c r="A102" s="98">
        <v>45418</v>
      </c>
      <c r="B102" s="99" t="s">
        <v>25</v>
      </c>
      <c r="C102" s="2" t="s">
        <v>190</v>
      </c>
    </row>
    <row r="103" spans="1:3" x14ac:dyDescent="0.35">
      <c r="A103" s="89"/>
      <c r="B103" s="89"/>
      <c r="C103" s="92"/>
    </row>
    <row r="104" spans="1:3" x14ac:dyDescent="0.35">
      <c r="A104" s="53">
        <v>45419</v>
      </c>
      <c r="B104" s="7" t="s">
        <v>17</v>
      </c>
      <c r="C104" s="54"/>
    </row>
    <row r="105" spans="1:3" x14ac:dyDescent="0.35">
      <c r="A105" s="53">
        <v>45419</v>
      </c>
      <c r="B105" s="7" t="s">
        <v>19</v>
      </c>
      <c r="C105" s="54"/>
    </row>
    <row r="106" spans="1:3" x14ac:dyDescent="0.35">
      <c r="A106" s="53">
        <v>45419</v>
      </c>
      <c r="B106" s="7" t="s">
        <v>22</v>
      </c>
      <c r="C106" s="54"/>
    </row>
    <row r="107" spans="1:3" x14ac:dyDescent="0.35">
      <c r="A107" s="53">
        <v>45419</v>
      </c>
      <c r="B107" s="7" t="s">
        <v>99</v>
      </c>
      <c r="C107" s="54"/>
    </row>
    <row r="108" spans="1:3" x14ac:dyDescent="0.35">
      <c r="A108" s="53">
        <v>45419</v>
      </c>
      <c r="B108" s="7" t="s">
        <v>21</v>
      </c>
      <c r="C108" s="54"/>
    </row>
    <row r="109" spans="1:3" ht="15" thickBot="1" x14ac:dyDescent="0.4">
      <c r="A109" s="93">
        <v>45419</v>
      </c>
      <c r="B109" s="60" t="s">
        <v>25</v>
      </c>
      <c r="C109" s="61"/>
    </row>
  </sheetData>
  <mergeCells count="3">
    <mergeCell ref="A1:C1"/>
    <mergeCell ref="A9:C9"/>
    <mergeCell ref="A54:C54"/>
  </mergeCells>
  <phoneticPr fontId="1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7"/>
  <sheetViews>
    <sheetView topLeftCell="A4" workbookViewId="0">
      <selection activeCell="E6" sqref="E6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45" t="s">
        <v>113</v>
      </c>
      <c r="B1" s="146"/>
      <c r="C1" s="65"/>
      <c r="D1" s="65"/>
      <c r="E1" s="65"/>
      <c r="F1" s="65"/>
      <c r="G1" s="65"/>
      <c r="H1" s="65"/>
    </row>
    <row r="2" spans="1:8" x14ac:dyDescent="0.35">
      <c r="A2" s="35"/>
      <c r="B2" s="54"/>
    </row>
    <row r="3" spans="1:8" x14ac:dyDescent="0.35">
      <c r="A3" s="35" t="s">
        <v>115</v>
      </c>
      <c r="B3" s="54" t="s">
        <v>117</v>
      </c>
    </row>
    <row r="4" spans="1:8" ht="53.5" customHeight="1" x14ac:dyDescent="0.35">
      <c r="A4" s="42" t="s">
        <v>114</v>
      </c>
      <c r="B4" s="66" t="s">
        <v>118</v>
      </c>
    </row>
    <row r="5" spans="1:8" ht="88.5" customHeight="1" x14ac:dyDescent="0.35">
      <c r="A5" s="42" t="s">
        <v>116</v>
      </c>
      <c r="B5" s="85" t="s">
        <v>119</v>
      </c>
    </row>
    <row r="6" spans="1:8" ht="46" customHeight="1" thickBot="1" x14ac:dyDescent="0.4">
      <c r="A6" s="67" t="s">
        <v>168</v>
      </c>
      <c r="B6" s="86" t="s">
        <v>169</v>
      </c>
    </row>
    <row r="7" spans="1:8" ht="54.5" customHeight="1" thickBot="1" x14ac:dyDescent="0.4">
      <c r="A7" s="67" t="s">
        <v>191</v>
      </c>
      <c r="B7" t="s">
        <v>192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A5:R149"/>
  <sheetViews>
    <sheetView tabSelected="1" topLeftCell="A130" zoomScale="85" zoomScaleNormal="85" workbookViewId="0">
      <selection activeCell="F40" sqref="F40"/>
    </sheetView>
  </sheetViews>
  <sheetFormatPr defaultRowHeight="14.5" x14ac:dyDescent="0.35"/>
  <cols>
    <col min="2" max="2" width="13.26953125" customWidth="1"/>
    <col min="3" max="3" width="15.81640625" customWidth="1"/>
    <col min="4" max="4" width="13.1796875" customWidth="1"/>
    <col min="7" max="7" width="9.26953125" customWidth="1"/>
    <col min="8" max="8" width="9.36328125" customWidth="1"/>
  </cols>
  <sheetData>
    <row r="5" spans="2:4" x14ac:dyDescent="0.35">
      <c r="B5" s="16" t="s">
        <v>179</v>
      </c>
      <c r="C5" s="16" t="s">
        <v>180</v>
      </c>
      <c r="D5" s="16" t="s">
        <v>181</v>
      </c>
    </row>
    <row r="6" spans="2:4" x14ac:dyDescent="0.35">
      <c r="B6" s="116">
        <v>45397</v>
      </c>
      <c r="C6" s="16">
        <v>28</v>
      </c>
      <c r="D6" s="16">
        <v>28</v>
      </c>
    </row>
    <row r="7" spans="2:4" x14ac:dyDescent="0.35">
      <c r="B7" s="116">
        <v>45398</v>
      </c>
      <c r="C7" s="16">
        <v>24</v>
      </c>
      <c r="D7" s="16">
        <v>22</v>
      </c>
    </row>
    <row r="8" spans="2:4" x14ac:dyDescent="0.35">
      <c r="B8" s="116">
        <v>45399</v>
      </c>
      <c r="C8" s="16">
        <v>20</v>
      </c>
      <c r="D8" s="16">
        <v>20</v>
      </c>
    </row>
    <row r="9" spans="2:4" x14ac:dyDescent="0.35">
      <c r="B9" s="116">
        <v>45400</v>
      </c>
      <c r="C9" s="16">
        <v>16</v>
      </c>
      <c r="D9" s="16">
        <v>18</v>
      </c>
    </row>
    <row r="10" spans="2:4" x14ac:dyDescent="0.35">
      <c r="B10" s="116">
        <v>45401</v>
      </c>
      <c r="C10" s="16">
        <v>12</v>
      </c>
      <c r="D10" s="16">
        <v>12</v>
      </c>
    </row>
    <row r="11" spans="2:4" x14ac:dyDescent="0.35">
      <c r="B11" s="116">
        <v>45402</v>
      </c>
      <c r="C11" s="16">
        <v>8</v>
      </c>
      <c r="D11" s="16">
        <v>9</v>
      </c>
    </row>
    <row r="12" spans="2:4" x14ac:dyDescent="0.35">
      <c r="B12" s="116">
        <v>45403</v>
      </c>
      <c r="C12" s="16">
        <v>4</v>
      </c>
      <c r="D12" s="16">
        <v>4</v>
      </c>
    </row>
    <row r="13" spans="2:4" x14ac:dyDescent="0.35">
      <c r="B13" s="16" t="s">
        <v>171</v>
      </c>
      <c r="C13" s="16">
        <v>0</v>
      </c>
      <c r="D13" s="16">
        <v>0</v>
      </c>
    </row>
    <row r="26" spans="2:4" x14ac:dyDescent="0.35">
      <c r="B26" s="16" t="s">
        <v>179</v>
      </c>
      <c r="C26" s="16" t="s">
        <v>180</v>
      </c>
      <c r="D26" s="16" t="s">
        <v>181</v>
      </c>
    </row>
    <row r="27" spans="2:4" x14ac:dyDescent="0.35">
      <c r="B27" s="116">
        <v>45404</v>
      </c>
      <c r="C27" s="16">
        <v>28</v>
      </c>
      <c r="D27" s="16">
        <v>28</v>
      </c>
    </row>
    <row r="28" spans="2:4" x14ac:dyDescent="0.35">
      <c r="B28" s="116">
        <v>45405</v>
      </c>
      <c r="C28" s="16">
        <v>24</v>
      </c>
      <c r="D28" s="16">
        <v>16</v>
      </c>
    </row>
    <row r="29" spans="2:4" x14ac:dyDescent="0.35">
      <c r="B29" s="116">
        <v>45406</v>
      </c>
      <c r="C29" s="16">
        <v>20</v>
      </c>
      <c r="D29" s="16">
        <v>18</v>
      </c>
    </row>
    <row r="30" spans="2:4" x14ac:dyDescent="0.35">
      <c r="B30" s="116">
        <v>45407</v>
      </c>
      <c r="C30" s="16">
        <v>16</v>
      </c>
      <c r="D30" s="16">
        <v>17</v>
      </c>
    </row>
    <row r="31" spans="2:4" x14ac:dyDescent="0.35">
      <c r="B31" s="116">
        <v>45408</v>
      </c>
      <c r="C31" s="16">
        <v>12</v>
      </c>
      <c r="D31" s="16">
        <v>12</v>
      </c>
    </row>
    <row r="32" spans="2:4" x14ac:dyDescent="0.35">
      <c r="B32" s="116">
        <v>45409</v>
      </c>
      <c r="C32" s="16">
        <v>8</v>
      </c>
      <c r="D32" s="16">
        <v>6</v>
      </c>
    </row>
    <row r="33" spans="1:18" x14ac:dyDescent="0.35">
      <c r="B33" s="116">
        <v>45410</v>
      </c>
      <c r="C33" s="16">
        <v>4</v>
      </c>
      <c r="D33" s="16">
        <v>4</v>
      </c>
    </row>
    <row r="34" spans="1:18" x14ac:dyDescent="0.35">
      <c r="B34" s="16" t="s">
        <v>171</v>
      </c>
      <c r="C34" s="16">
        <v>0</v>
      </c>
      <c r="D34" s="16">
        <v>0</v>
      </c>
    </row>
    <row r="42" spans="1:18" x14ac:dyDescent="0.35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1:18" x14ac:dyDescent="0.35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1:18" x14ac:dyDescent="0.35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1:18" x14ac:dyDescent="0.3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1:18" x14ac:dyDescent="0.3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1:18" ht="14.5" customHeight="1" x14ac:dyDescent="0.35">
      <c r="A47" s="147" t="s">
        <v>213</v>
      </c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00"/>
      <c r="P47" s="100"/>
      <c r="Q47" s="100"/>
      <c r="R47" s="100"/>
    </row>
    <row r="48" spans="1:18" ht="14.5" customHeight="1" x14ac:dyDescent="0.35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00"/>
      <c r="P48" s="100"/>
      <c r="Q48" s="100"/>
      <c r="R48" s="100"/>
    </row>
    <row r="49" spans="1:18" ht="14.5" customHeight="1" x14ac:dyDescent="0.35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00"/>
      <c r="P49" s="100"/>
      <c r="Q49" s="100"/>
      <c r="R49" s="100"/>
    </row>
    <row r="50" spans="1:18" ht="14.5" customHeight="1" x14ac:dyDescent="0.35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00"/>
      <c r="P50" s="100"/>
      <c r="Q50" s="100"/>
      <c r="R50" s="100"/>
    </row>
    <row r="51" spans="1:18" ht="14.5" customHeight="1" x14ac:dyDescent="0.35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00"/>
      <c r="P51" s="100"/>
      <c r="Q51" s="100"/>
      <c r="R51" s="100"/>
    </row>
    <row r="52" spans="1:18" x14ac:dyDescent="0.35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</row>
    <row r="53" spans="1:18" x14ac:dyDescent="0.3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</row>
    <row r="54" spans="1:18" x14ac:dyDescent="0.35">
      <c r="A54" s="101"/>
      <c r="B54" s="106" t="s">
        <v>201</v>
      </c>
      <c r="C54" s="107" t="s">
        <v>202</v>
      </c>
      <c r="D54" s="108" t="s">
        <v>212</v>
      </c>
      <c r="E54" s="108" t="s">
        <v>205</v>
      </c>
      <c r="F54" s="108" t="s">
        <v>206</v>
      </c>
      <c r="G54" s="108" t="s">
        <v>207</v>
      </c>
      <c r="H54" s="108" t="s">
        <v>208</v>
      </c>
      <c r="I54" s="108" t="s">
        <v>209</v>
      </c>
      <c r="J54" s="108" t="s">
        <v>210</v>
      </c>
      <c r="K54" s="109" t="s">
        <v>211</v>
      </c>
      <c r="L54" s="101"/>
      <c r="M54" s="101"/>
      <c r="N54" s="101"/>
      <c r="O54" s="100"/>
      <c r="P54" s="100"/>
      <c r="Q54" s="100"/>
      <c r="R54" s="100"/>
    </row>
    <row r="55" spans="1:18" x14ac:dyDescent="0.35">
      <c r="A55" s="101"/>
      <c r="B55" s="102" t="s">
        <v>193</v>
      </c>
      <c r="C55" s="103">
        <v>20</v>
      </c>
      <c r="D55" s="104">
        <v>1</v>
      </c>
      <c r="E55" s="104"/>
      <c r="F55" s="104"/>
      <c r="G55" s="104">
        <v>10</v>
      </c>
      <c r="H55" s="104"/>
      <c r="I55" s="104">
        <v>3</v>
      </c>
      <c r="J55" s="104">
        <v>2</v>
      </c>
      <c r="K55" s="105">
        <v>2</v>
      </c>
      <c r="L55" s="101"/>
      <c r="M55" s="101"/>
      <c r="N55" s="101"/>
      <c r="O55" s="100"/>
      <c r="P55" s="100"/>
      <c r="Q55" s="100"/>
      <c r="R55" s="100"/>
    </row>
    <row r="56" spans="1:18" x14ac:dyDescent="0.35">
      <c r="A56" s="101"/>
      <c r="B56" s="102" t="s">
        <v>194</v>
      </c>
      <c r="C56" s="104">
        <v>10</v>
      </c>
      <c r="D56" s="104">
        <v>5</v>
      </c>
      <c r="E56" s="104"/>
      <c r="F56" s="104"/>
      <c r="G56" s="104"/>
      <c r="H56" s="104"/>
      <c r="I56" s="104"/>
      <c r="J56" s="104">
        <v>2</v>
      </c>
      <c r="K56" s="105"/>
      <c r="L56" s="101"/>
      <c r="M56" s="101"/>
      <c r="N56" s="101"/>
      <c r="O56" s="100"/>
      <c r="P56" s="100"/>
      <c r="Q56" s="100"/>
      <c r="R56" s="100"/>
    </row>
    <row r="57" spans="1:18" x14ac:dyDescent="0.35">
      <c r="A57" s="101"/>
      <c r="B57" s="102" t="s">
        <v>182</v>
      </c>
      <c r="C57" s="104">
        <v>15</v>
      </c>
      <c r="D57" s="104">
        <v>6</v>
      </c>
      <c r="E57" s="104"/>
      <c r="F57" s="104"/>
      <c r="G57" s="104"/>
      <c r="H57" s="104"/>
      <c r="I57" s="104">
        <v>1</v>
      </c>
      <c r="J57" s="104">
        <v>2</v>
      </c>
      <c r="K57" s="105">
        <v>2</v>
      </c>
      <c r="L57" s="101"/>
      <c r="M57" s="101"/>
      <c r="N57" s="101"/>
      <c r="O57" s="100"/>
      <c r="P57" s="100"/>
      <c r="Q57" s="100"/>
      <c r="R57" s="100"/>
    </row>
    <row r="58" spans="1:18" x14ac:dyDescent="0.35">
      <c r="A58" s="101"/>
      <c r="B58" s="102" t="s">
        <v>183</v>
      </c>
      <c r="C58" s="104">
        <v>10</v>
      </c>
      <c r="D58" s="104"/>
      <c r="E58" s="104">
        <v>3</v>
      </c>
      <c r="F58" s="104"/>
      <c r="G58" s="104"/>
      <c r="H58" s="104"/>
      <c r="I58" s="104">
        <v>2</v>
      </c>
      <c r="J58" s="104">
        <v>2</v>
      </c>
      <c r="K58" s="105"/>
      <c r="L58" s="101"/>
      <c r="M58" s="101"/>
      <c r="N58" s="101"/>
      <c r="O58" s="100"/>
      <c r="P58" s="100"/>
      <c r="Q58" s="100"/>
      <c r="R58" s="100"/>
    </row>
    <row r="59" spans="1:18" x14ac:dyDescent="0.35">
      <c r="A59" s="101"/>
      <c r="B59" s="102" t="s">
        <v>195</v>
      </c>
      <c r="C59" s="104">
        <v>8</v>
      </c>
      <c r="D59" s="104"/>
      <c r="E59" s="104">
        <v>2</v>
      </c>
      <c r="F59" s="104"/>
      <c r="G59" s="104">
        <v>2</v>
      </c>
      <c r="H59" s="104"/>
      <c r="I59" s="104">
        <v>3</v>
      </c>
      <c r="J59" s="104"/>
      <c r="K59" s="105">
        <v>2</v>
      </c>
      <c r="L59" s="101"/>
      <c r="M59" s="101"/>
      <c r="N59" s="101"/>
      <c r="O59" s="100"/>
      <c r="P59" s="100"/>
      <c r="Q59" s="100"/>
      <c r="R59" s="100"/>
    </row>
    <row r="60" spans="1:18" x14ac:dyDescent="0.35">
      <c r="A60" s="101"/>
      <c r="B60" s="102" t="s">
        <v>196</v>
      </c>
      <c r="C60" s="104">
        <v>12</v>
      </c>
      <c r="D60" s="104"/>
      <c r="E60" s="104">
        <v>10</v>
      </c>
      <c r="F60" s="104"/>
      <c r="G60" s="104">
        <v>2</v>
      </c>
      <c r="H60" s="104">
        <v>3</v>
      </c>
      <c r="I60" s="104">
        <v>1</v>
      </c>
      <c r="J60" s="104"/>
      <c r="K60" s="105">
        <v>3</v>
      </c>
      <c r="L60" s="101"/>
      <c r="M60" s="101"/>
      <c r="N60" s="101"/>
      <c r="O60" s="100"/>
      <c r="P60" s="100"/>
      <c r="Q60" s="100"/>
      <c r="R60" s="100"/>
    </row>
    <row r="61" spans="1:18" x14ac:dyDescent="0.35">
      <c r="A61" s="101"/>
      <c r="B61" s="102" t="s">
        <v>197</v>
      </c>
      <c r="C61" s="104">
        <v>15</v>
      </c>
      <c r="D61" s="104"/>
      <c r="E61" s="104">
        <v>3</v>
      </c>
      <c r="F61" s="104"/>
      <c r="G61" s="104"/>
      <c r="H61" s="104">
        <v>2</v>
      </c>
      <c r="I61" s="104">
        <v>1</v>
      </c>
      <c r="J61" s="104">
        <v>1</v>
      </c>
      <c r="K61" s="105">
        <v>3</v>
      </c>
      <c r="L61" s="101"/>
      <c r="M61" s="101"/>
      <c r="N61" s="101"/>
      <c r="O61" s="100"/>
      <c r="P61" s="100"/>
      <c r="Q61" s="100"/>
      <c r="R61" s="100"/>
    </row>
    <row r="62" spans="1:18" x14ac:dyDescent="0.35">
      <c r="A62" s="101"/>
      <c r="B62" s="102" t="s">
        <v>198</v>
      </c>
      <c r="C62" s="104">
        <v>8</v>
      </c>
      <c r="D62" s="104"/>
      <c r="E62" s="104"/>
      <c r="F62" s="104">
        <v>5</v>
      </c>
      <c r="G62" s="104"/>
      <c r="H62" s="104">
        <v>2</v>
      </c>
      <c r="I62" s="104">
        <v>2</v>
      </c>
      <c r="J62" s="104">
        <v>2</v>
      </c>
      <c r="K62" s="105"/>
      <c r="L62" s="101"/>
      <c r="M62" s="101"/>
      <c r="N62" s="101"/>
      <c r="O62" s="100"/>
      <c r="P62" s="100"/>
      <c r="Q62" s="100"/>
      <c r="R62" s="100"/>
    </row>
    <row r="63" spans="1:18" x14ac:dyDescent="0.35">
      <c r="A63" s="101"/>
      <c r="B63" s="102" t="s">
        <v>199</v>
      </c>
      <c r="C63" s="104">
        <v>12</v>
      </c>
      <c r="D63" s="104"/>
      <c r="E63" s="104"/>
      <c r="F63" s="104">
        <v>4</v>
      </c>
      <c r="G63" s="104"/>
      <c r="H63" s="104">
        <v>2</v>
      </c>
      <c r="I63" s="104"/>
      <c r="J63" s="104">
        <v>4</v>
      </c>
      <c r="K63" s="105"/>
      <c r="L63" s="101"/>
      <c r="M63" s="101"/>
      <c r="N63" s="101"/>
      <c r="O63" s="100"/>
      <c r="P63" s="100"/>
      <c r="Q63" s="100"/>
      <c r="R63" s="100"/>
    </row>
    <row r="64" spans="1:18" x14ac:dyDescent="0.35">
      <c r="A64" s="101"/>
      <c r="B64" s="102" t="s">
        <v>200</v>
      </c>
      <c r="C64" s="104">
        <v>10</v>
      </c>
      <c r="D64" s="104"/>
      <c r="E64" s="104"/>
      <c r="F64" s="104">
        <v>7</v>
      </c>
      <c r="G64" s="104"/>
      <c r="H64" s="104">
        <v>10</v>
      </c>
      <c r="I64" s="104"/>
      <c r="J64" s="104">
        <v>1</v>
      </c>
      <c r="K64" s="105"/>
      <c r="L64" s="101"/>
      <c r="M64" s="101"/>
      <c r="N64" s="101"/>
      <c r="O64" s="100"/>
      <c r="P64" s="100"/>
      <c r="Q64" s="100"/>
      <c r="R64" s="100"/>
    </row>
    <row r="65" spans="1:18" x14ac:dyDescent="0.35">
      <c r="A65" s="101"/>
      <c r="B65" s="110" t="s">
        <v>203</v>
      </c>
      <c r="C65" s="111">
        <f>SUM(C55:C64)</f>
        <v>120</v>
      </c>
      <c r="D65" s="111">
        <f>IF(SUM($D$55:$D$64)&gt;0,
C$65-SUM(D$55:D$64),
NA())</f>
        <v>108</v>
      </c>
      <c r="E65" s="111">
        <f>IF(SUM($D$55:$D$64)&gt;0,
D$65-SUM(E$55:E$64),
NA())</f>
        <v>90</v>
      </c>
      <c r="F65" s="111">
        <f>IF(SUM($D$55:$D$64)&gt;0,
E$65-SUM(F$55:F$64),
NA())</f>
        <v>74</v>
      </c>
      <c r="G65" s="111">
        <f>IF(SUM($D$55:$D$64)&gt;0,
F$65-SUM(G$55:G$64),
NA())</f>
        <v>60</v>
      </c>
      <c r="H65" s="111">
        <f>IF(SUM($D$55:$D$64)&gt;0,
G$65-SUM(H$55:H$64),
NA())</f>
        <v>41</v>
      </c>
      <c r="I65" s="111">
        <f>IF(SUM($D$55:$D$64)&gt;0,
H$65-SUM(I$55:I$64),
NA())</f>
        <v>28</v>
      </c>
      <c r="J65" s="111">
        <f>IF(SUM($D$55:$D$64)&gt;0,
I$65-SUM(J$55:J$64),
NA())</f>
        <v>12</v>
      </c>
      <c r="K65" s="112">
        <f>IF(SUM($D$55:$D$64)&gt;0,
J$65-SUM(K$55:K$64),
NA())</f>
        <v>0</v>
      </c>
      <c r="L65" s="101"/>
      <c r="M65" s="101"/>
      <c r="N65" s="101"/>
      <c r="O65" s="100"/>
      <c r="P65" s="100"/>
      <c r="R65" s="100"/>
    </row>
    <row r="66" spans="1:18" x14ac:dyDescent="0.35">
      <c r="A66" s="101"/>
      <c r="B66" s="113" t="s">
        <v>204</v>
      </c>
      <c r="C66" s="114">
        <v>120</v>
      </c>
      <c r="D66" s="114">
        <f>C$66-($C$66/COUNTA($D$54:$K$54))</f>
        <v>105</v>
      </c>
      <c r="E66" s="114">
        <f>D$66-($C$66/COUNTA($D$54:$K$54))</f>
        <v>90</v>
      </c>
      <c r="F66" s="114">
        <f>E$66-($C$66/COUNTA($D$54:$K$54))</f>
        <v>75</v>
      </c>
      <c r="G66" s="114">
        <f>F$66-($C$66/COUNTA($D$54:$K$54))</f>
        <v>60</v>
      </c>
      <c r="H66" s="114">
        <f>G$66-($C$66/COUNTA($D$54:$K$54))</f>
        <v>45</v>
      </c>
      <c r="I66" s="114">
        <f>H$66-($C$66/COUNTA($D$54:$K$54))</f>
        <v>30</v>
      </c>
      <c r="J66" s="114">
        <f>I$66-($C$66/COUNTA($D$54:$K$54))</f>
        <v>15</v>
      </c>
      <c r="K66" s="115">
        <f>J$66-($C$66/COUNTA($D$54:$K$54))</f>
        <v>0</v>
      </c>
      <c r="L66" s="101"/>
      <c r="M66" s="101"/>
      <c r="N66" s="101"/>
      <c r="O66" s="100"/>
      <c r="P66" s="100"/>
      <c r="Q66" s="100"/>
      <c r="R66" s="100"/>
    </row>
    <row r="67" spans="1:18" x14ac:dyDescent="0.3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</row>
    <row r="68" spans="1:18" x14ac:dyDescent="0.3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</row>
    <row r="69" spans="1:18" x14ac:dyDescent="0.3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</row>
    <row r="70" spans="1:18" x14ac:dyDescent="0.3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</row>
    <row r="71" spans="1:18" x14ac:dyDescent="0.3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</row>
    <row r="72" spans="1:18" x14ac:dyDescent="0.3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</row>
    <row r="73" spans="1:18" x14ac:dyDescent="0.3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</row>
    <row r="74" spans="1:18" x14ac:dyDescent="0.3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</row>
    <row r="75" spans="1:18" x14ac:dyDescent="0.3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</row>
    <row r="106" spans="3:5" x14ac:dyDescent="0.35">
      <c r="C106" s="16" t="s">
        <v>179</v>
      </c>
      <c r="D106" s="16" t="s">
        <v>180</v>
      </c>
      <c r="E106" s="16" t="s">
        <v>181</v>
      </c>
    </row>
    <row r="107" spans="3:5" x14ac:dyDescent="0.35">
      <c r="C107" s="116">
        <v>45376</v>
      </c>
      <c r="D107" s="16">
        <v>28</v>
      </c>
      <c r="E107" s="16">
        <v>28</v>
      </c>
    </row>
    <row r="108" spans="3:5" x14ac:dyDescent="0.35">
      <c r="C108" s="116">
        <v>45377</v>
      </c>
      <c r="D108" s="16">
        <v>24</v>
      </c>
      <c r="E108" s="16">
        <v>24</v>
      </c>
    </row>
    <row r="109" spans="3:5" x14ac:dyDescent="0.35">
      <c r="C109" s="116">
        <v>45378</v>
      </c>
      <c r="D109" s="16">
        <v>20</v>
      </c>
      <c r="E109" s="16">
        <v>16</v>
      </c>
    </row>
    <row r="110" spans="3:5" x14ac:dyDescent="0.35">
      <c r="C110" s="116">
        <v>45379</v>
      </c>
      <c r="D110" s="16">
        <v>16</v>
      </c>
      <c r="E110" s="16">
        <v>17</v>
      </c>
    </row>
    <row r="111" spans="3:5" x14ac:dyDescent="0.35">
      <c r="C111" s="116">
        <v>45380</v>
      </c>
      <c r="D111" s="16">
        <v>12</v>
      </c>
      <c r="E111" s="16">
        <v>12</v>
      </c>
    </row>
    <row r="112" spans="3:5" x14ac:dyDescent="0.35">
      <c r="C112" s="116">
        <v>45381</v>
      </c>
      <c r="D112" s="16">
        <v>8</v>
      </c>
      <c r="E112" s="16">
        <v>6</v>
      </c>
    </row>
    <row r="113" spans="3:5" x14ac:dyDescent="0.35">
      <c r="C113" s="116">
        <v>45382</v>
      </c>
      <c r="D113" s="16">
        <v>4</v>
      </c>
      <c r="E113" s="16">
        <v>4</v>
      </c>
    </row>
    <row r="114" spans="3:5" x14ac:dyDescent="0.35">
      <c r="C114" s="16" t="s">
        <v>171</v>
      </c>
      <c r="D114" s="16">
        <v>0</v>
      </c>
      <c r="E114" s="16">
        <v>0</v>
      </c>
    </row>
    <row r="124" spans="3:5" x14ac:dyDescent="0.35">
      <c r="C124" s="16" t="s">
        <v>179</v>
      </c>
      <c r="D124" s="16" t="s">
        <v>180</v>
      </c>
      <c r="E124" s="16" t="s">
        <v>181</v>
      </c>
    </row>
    <row r="125" spans="3:5" x14ac:dyDescent="0.35">
      <c r="C125" s="116">
        <v>45383</v>
      </c>
      <c r="D125" s="16">
        <v>28</v>
      </c>
      <c r="E125" s="16">
        <v>28</v>
      </c>
    </row>
    <row r="126" spans="3:5" x14ac:dyDescent="0.35">
      <c r="C126" s="116">
        <v>45384</v>
      </c>
      <c r="D126" s="16">
        <v>24</v>
      </c>
      <c r="E126" s="16">
        <v>20</v>
      </c>
    </row>
    <row r="127" spans="3:5" x14ac:dyDescent="0.35">
      <c r="C127" s="116">
        <v>45385</v>
      </c>
      <c r="D127" s="16">
        <v>20</v>
      </c>
      <c r="E127" s="16">
        <v>22</v>
      </c>
    </row>
    <row r="128" spans="3:5" x14ac:dyDescent="0.35">
      <c r="C128" s="116">
        <v>45386</v>
      </c>
      <c r="D128" s="16">
        <v>16</v>
      </c>
      <c r="E128" s="16">
        <v>16</v>
      </c>
    </row>
    <row r="129" spans="3:5" x14ac:dyDescent="0.35">
      <c r="C129" s="116">
        <v>45387</v>
      </c>
      <c r="D129" s="16">
        <v>12</v>
      </c>
      <c r="E129" s="16">
        <v>8</v>
      </c>
    </row>
    <row r="130" spans="3:5" x14ac:dyDescent="0.35">
      <c r="C130" s="116">
        <v>45388</v>
      </c>
      <c r="D130" s="16">
        <v>8</v>
      </c>
      <c r="E130" s="16">
        <v>8</v>
      </c>
    </row>
    <row r="131" spans="3:5" x14ac:dyDescent="0.35">
      <c r="C131" s="116">
        <v>45389</v>
      </c>
      <c r="D131" s="16">
        <v>4</v>
      </c>
      <c r="E131" s="16">
        <v>4</v>
      </c>
    </row>
    <row r="132" spans="3:5" x14ac:dyDescent="0.35">
      <c r="C132" s="16" t="s">
        <v>171</v>
      </c>
      <c r="D132" s="16">
        <v>0</v>
      </c>
      <c r="E132" s="16">
        <v>0</v>
      </c>
    </row>
    <row r="141" spans="3:5" x14ac:dyDescent="0.35">
      <c r="C141" s="16" t="s">
        <v>179</v>
      </c>
      <c r="D141" s="16" t="s">
        <v>180</v>
      </c>
      <c r="E141" s="16" t="s">
        <v>181</v>
      </c>
    </row>
    <row r="142" spans="3:5" x14ac:dyDescent="0.35">
      <c r="C142" s="116">
        <v>45390</v>
      </c>
      <c r="D142" s="16">
        <v>28</v>
      </c>
      <c r="E142" s="16">
        <v>28</v>
      </c>
    </row>
    <row r="143" spans="3:5" x14ac:dyDescent="0.35">
      <c r="C143" s="116">
        <v>45391</v>
      </c>
      <c r="D143" s="16">
        <v>24</v>
      </c>
      <c r="E143" s="16">
        <v>26</v>
      </c>
    </row>
    <row r="144" spans="3:5" x14ac:dyDescent="0.35">
      <c r="C144" s="116">
        <v>45392</v>
      </c>
      <c r="D144" s="16">
        <v>20</v>
      </c>
      <c r="E144" s="16">
        <v>20</v>
      </c>
    </row>
    <row r="145" spans="3:5" x14ac:dyDescent="0.35">
      <c r="C145" s="116">
        <v>45393</v>
      </c>
      <c r="D145" s="16">
        <v>16</v>
      </c>
      <c r="E145" s="16">
        <v>16</v>
      </c>
    </row>
    <row r="146" spans="3:5" x14ac:dyDescent="0.35">
      <c r="C146" s="116">
        <v>45394</v>
      </c>
      <c r="D146" s="16">
        <v>12</v>
      </c>
      <c r="E146" s="16">
        <v>6</v>
      </c>
    </row>
    <row r="147" spans="3:5" x14ac:dyDescent="0.35">
      <c r="C147" s="116">
        <v>45395</v>
      </c>
      <c r="D147" s="16">
        <v>8</v>
      </c>
      <c r="E147" s="16">
        <v>2</v>
      </c>
    </row>
    <row r="148" spans="3:5" x14ac:dyDescent="0.35">
      <c r="C148" s="116">
        <v>45396</v>
      </c>
      <c r="D148" s="16">
        <v>4</v>
      </c>
      <c r="E148" s="16">
        <v>4</v>
      </c>
    </row>
    <row r="149" spans="3:5" x14ac:dyDescent="0.35">
      <c r="C149" s="16" t="s">
        <v>171</v>
      </c>
      <c r="D149" s="16">
        <v>0</v>
      </c>
      <c r="E149" s="16">
        <v>0</v>
      </c>
    </row>
  </sheetData>
  <mergeCells count="1">
    <mergeCell ref="A47:N51"/>
  </mergeCells>
  <phoneticPr fontId="1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2024-05-06T13:04:26Z</dcterms:modified>
</cp:coreProperties>
</file>