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Users\TOFAEL\OneDrive\Desktop\HR Attrition\"/>
    </mc:Choice>
  </mc:AlternateContent>
  <xr:revisionPtr revIDLastSave="0" documentId="13_ncr:1_{BB97D64E-2357-4B2F-887D-F1E52DA8B45D}" xr6:coauthVersionLast="47" xr6:coauthVersionMax="47" xr10:uidLastSave="{00000000-0000-0000-0000-000000000000}"/>
  <bookViews>
    <workbookView xWindow="-120" yWindow="-120" windowWidth="20730" windowHeight="11160" tabRatio="877" firstSheet="2" activeTab="8" xr2:uid="{5AF5D4AF-D10E-435D-ABA8-B0D0494ED23E}"/>
  </bookViews>
  <sheets>
    <sheet name="DataSet" sheetId="1" r:id="rId1"/>
    <sheet name="KPIs &amp; Filters" sheetId="19" r:id="rId2"/>
    <sheet name="employee_gender" sheetId="20" r:id="rId3"/>
    <sheet name="education_attrition" sheetId="21" r:id="rId4"/>
    <sheet name="job role_attrition" sheetId="22" r:id="rId5"/>
    <sheet name="department_attrition" sheetId="23" r:id="rId6"/>
    <sheet name="age group_attrition" sheetId="25" r:id="rId7"/>
    <sheet name="marital status_attrition" sheetId="26" r:id="rId8"/>
    <sheet name="Dashboard" sheetId="16" r:id="rId9"/>
    <sheet name="All Icons used" sheetId="18" r:id="rId10"/>
  </sheets>
  <definedNames>
    <definedName name="_xlchart.v1.0" hidden="1">'job role_attrition'!$D$6:$D$10</definedName>
    <definedName name="_xlchart.v1.1" hidden="1">'job role_attrition'!$E$5</definedName>
    <definedName name="_xlchart.v1.2" hidden="1">'job role_attrition'!$E$6:$E$14</definedName>
    <definedName name="_xlchart.v1.3" hidden="1">'job role_attrition'!$D$6:$D$10</definedName>
    <definedName name="_xlchart.v1.4" hidden="1">'job role_attrition'!$E$5</definedName>
    <definedName name="_xlchart.v1.5" hidden="1">'job role_attrition'!$E$6:$E$14</definedName>
    <definedName name="Slicer_Department">#N/A</definedName>
    <definedName name="Slicer_Education_Field">#N/A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22" l="1"/>
  <c r="D8" i="22"/>
  <c r="D9" i="22"/>
  <c r="D10" i="22"/>
  <c r="D6" i="22"/>
  <c r="E7" i="22"/>
  <c r="E8" i="22"/>
  <c r="E9" i="22"/>
  <c r="E10" i="22"/>
  <c r="E6" i="22"/>
  <c r="E19" i="19"/>
  <c r="E16" i="19"/>
  <c r="E11" i="19"/>
  <c r="E6" i="19"/>
  <c r="E3" i="19"/>
</calcChain>
</file>

<file path=xl/sharedStrings.xml><?xml version="1.0" encoding="utf-8"?>
<sst xmlns="http://schemas.openxmlformats.org/spreadsheetml/2006/main" count="19218" uniqueCount="1565">
  <si>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</si>
  <si>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</si>
  <si>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</si>
  <si>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</si>
  <si>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</si>
  <si>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</si>
  <si>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</si>
  <si>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</si>
  <si>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</si>
  <si>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</si>
  <si>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</si>
  <si>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</si>
  <si>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</si>
  <si>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</si>
  <si>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</si>
  <si>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</si>
  <si>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</si>
  <si>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</si>
  <si>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</si>
  <si>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</si>
  <si>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</si>
  <si>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</si>
  <si>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</si>
  <si>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</si>
  <si>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</si>
  <si>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</si>
  <si>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</si>
  <si>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</si>
  <si>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</si>
  <si>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</si>
  <si>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</si>
  <si>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</si>
  <si>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</si>
  <si>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</si>
  <si>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</si>
  <si>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</si>
  <si>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</si>
  <si>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</si>
  <si>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</si>
  <si>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</si>
  <si>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</si>
  <si>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</si>
  <si>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</si>
  <si>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</si>
  <si>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</si>
  <si>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</si>
  <si>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</si>
  <si>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</si>
  <si>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</si>
  <si>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</si>
  <si>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</si>
  <si>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</si>
  <si>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</si>
  <si>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</si>
  <si>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</si>
  <si>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</si>
  <si>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</si>
  <si>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</si>
  <si>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</si>
  <si>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</si>
  <si>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</si>
  <si>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</si>
  <si>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</si>
  <si>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</si>
  <si>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</si>
  <si>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</si>
  <si>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</si>
  <si>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</si>
  <si>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</si>
  <si>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</si>
  <si>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</si>
  <si>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</si>
  <si>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</si>
  <si>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</si>
  <si>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</si>
  <si>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</si>
  <si>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</si>
  <si>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</si>
  <si>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</si>
  <si>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</si>
  <si>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</si>
  <si>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</si>
  <si>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</si>
  <si>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</si>
  <si>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</si>
  <si>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</si>
  <si>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</si>
  <si>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</si>
  <si>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</si>
  <si>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</si>
  <si>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</si>
  <si>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</si>
  <si>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</si>
  <si>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</si>
  <si>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</si>
  <si>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</si>
  <si>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</si>
  <si>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</si>
  <si>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</si>
  <si>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</si>
  <si>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</si>
  <si>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</si>
  <si>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</si>
  <si>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</si>
  <si>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</si>
  <si>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</si>
  <si>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</si>
  <si>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</si>
  <si>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</si>
  <si>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</si>
  <si>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</si>
  <si>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</si>
  <si>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</si>
  <si>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</si>
  <si>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</si>
  <si>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</si>
  <si>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</si>
  <si>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</si>
  <si>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</si>
  <si>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</si>
  <si>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</si>
  <si>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</si>
  <si>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</si>
  <si>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</si>
  <si>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</si>
  <si>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</si>
  <si>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</si>
  <si>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</si>
  <si>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</si>
  <si>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</si>
  <si>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</si>
  <si>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</si>
  <si>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</si>
  <si>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</si>
  <si>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</si>
  <si>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</si>
  <si>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</si>
  <si>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</si>
  <si>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</si>
  <si>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</si>
  <si>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</si>
  <si>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</si>
  <si>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</si>
  <si>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</si>
  <si>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</si>
  <si>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</si>
  <si>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</si>
  <si>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</si>
  <si>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</si>
  <si>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</si>
  <si>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</si>
  <si>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</si>
  <si>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</si>
  <si>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</si>
  <si>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</si>
  <si>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</si>
  <si>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</si>
  <si>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</si>
  <si>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</si>
  <si>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</si>
  <si>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</si>
  <si>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</si>
  <si>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</si>
  <si>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</si>
  <si>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</si>
  <si>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</si>
  <si>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</si>
  <si>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</si>
  <si>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</si>
  <si>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</si>
  <si>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</si>
  <si>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</si>
  <si>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</si>
  <si>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</si>
  <si>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</si>
  <si>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</si>
  <si>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</si>
  <si>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</si>
  <si>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</si>
  <si>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</si>
  <si>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</si>
  <si>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</si>
  <si>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</si>
  <si>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</si>
  <si>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</si>
  <si>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</si>
  <si>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</si>
  <si>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</si>
  <si>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</si>
  <si>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</si>
  <si>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</si>
  <si>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</si>
  <si>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</si>
  <si>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</si>
  <si>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</si>
  <si>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</si>
  <si>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</si>
  <si>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</si>
  <si>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</si>
  <si>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</si>
  <si>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</si>
  <si>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</si>
  <si>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</si>
  <si>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</si>
  <si>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</si>
  <si>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</si>
  <si>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</si>
  <si>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</si>
  <si>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</si>
  <si>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</si>
  <si>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</si>
  <si>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</si>
  <si>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</si>
  <si>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</si>
  <si>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</si>
  <si>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</si>
  <si>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</si>
  <si>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</si>
  <si>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</si>
  <si>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</si>
  <si>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</si>
  <si>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</si>
  <si>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</si>
  <si>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</si>
  <si>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</si>
  <si>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</si>
  <si>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</si>
  <si>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</si>
  <si>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</si>
  <si>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</si>
  <si>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</si>
  <si>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</si>
  <si>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</si>
  <si>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</si>
  <si>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</si>
  <si>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</si>
  <si>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</si>
  <si>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</si>
  <si>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</si>
  <si>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</si>
  <si>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</si>
  <si>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</si>
  <si>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</si>
  <si>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</si>
  <si>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</si>
  <si>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</si>
  <si>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</si>
  <si>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</si>
  <si>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</si>
  <si>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</si>
  <si>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</si>
  <si>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</si>
  <si>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</si>
  <si>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</si>
  <si>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</si>
  <si>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</si>
  <si>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</si>
  <si>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</si>
  <si>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</si>
  <si>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</si>
  <si>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</si>
  <si>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</si>
  <si>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</si>
  <si>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</si>
  <si>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</si>
  <si>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</si>
  <si>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</si>
  <si>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</si>
  <si>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</si>
  <si>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</si>
  <si>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</si>
  <si>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</si>
  <si>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</si>
  <si>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</si>
  <si>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</si>
  <si>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</si>
  <si>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</si>
  <si>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</si>
  <si>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</si>
  <si>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</si>
  <si>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</si>
  <si>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</si>
  <si>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</si>
  <si>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</si>
  <si>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</si>
  <si>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</si>
  <si>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</si>
  <si>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</si>
  <si>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</si>
  <si>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</si>
  <si>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</si>
  <si>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</si>
  <si>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</si>
  <si>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</si>
  <si>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</si>
  <si>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</si>
  <si>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</si>
  <si>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</si>
  <si>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</si>
  <si>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</si>
  <si>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</si>
  <si>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</si>
  <si>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</si>
  <si>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</si>
  <si>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</si>
  <si>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</si>
  <si>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</si>
  <si>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</si>
  <si>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</si>
  <si>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</si>
  <si>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</si>
  <si>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</si>
  <si>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</si>
  <si>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</si>
  <si>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</si>
  <si>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</si>
  <si>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</si>
  <si>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</si>
  <si>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</si>
  <si>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</si>
  <si>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</si>
  <si>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</si>
  <si>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</si>
  <si>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</si>
  <si>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</si>
  <si>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</si>
  <si>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</si>
  <si>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</si>
  <si>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</si>
  <si>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</si>
  <si>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</si>
  <si>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</si>
  <si>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</si>
  <si>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</si>
  <si>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</si>
  <si>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</si>
  <si>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</si>
  <si>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</si>
  <si>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</si>
  <si>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</si>
  <si>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</si>
  <si>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</si>
  <si>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</si>
  <si>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</si>
  <si>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</si>
  <si>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</si>
  <si>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</si>
  <si>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</si>
  <si>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</si>
  <si>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</si>
  <si>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</si>
  <si>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</si>
  <si>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</si>
  <si>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</si>
  <si>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</si>
  <si>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</si>
  <si>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</si>
  <si>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</si>
  <si>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</si>
  <si>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</si>
  <si>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</si>
  <si>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</si>
  <si>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</si>
  <si>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</si>
  <si>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</si>
  <si>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</si>
  <si>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</si>
  <si>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</si>
  <si>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</si>
  <si>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</si>
  <si>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</si>
  <si>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</si>
  <si>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</si>
  <si>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</si>
  <si>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</si>
  <si>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</si>
  <si>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</si>
  <si>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</si>
  <si>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</si>
  <si>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</si>
  <si>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</si>
  <si>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</si>
  <si>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</si>
  <si>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</si>
  <si>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</si>
  <si>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</si>
  <si>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</si>
  <si>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</si>
  <si>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</si>
  <si>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</si>
  <si>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</si>
  <si>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</si>
  <si>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</si>
  <si>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</si>
  <si>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</si>
  <si>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</si>
  <si>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</si>
  <si>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</si>
  <si>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</si>
  <si>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</si>
  <si>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</si>
  <si>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</si>
  <si>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</si>
  <si>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</si>
  <si>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</si>
  <si>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</si>
  <si>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</si>
  <si>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</si>
  <si>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</si>
  <si>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</si>
  <si>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</si>
  <si>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</si>
  <si>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</si>
  <si>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</si>
  <si>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</si>
  <si>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</si>
  <si>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</si>
  <si>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</si>
  <si>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</si>
  <si>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</si>
  <si>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</si>
  <si>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</si>
  <si>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</si>
  <si>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</si>
  <si>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</si>
  <si>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</si>
  <si>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</si>
  <si>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</si>
  <si>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</si>
  <si>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</si>
  <si>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</si>
  <si>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</si>
  <si>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</si>
  <si>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</si>
  <si>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</si>
  <si>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</si>
  <si>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</si>
  <si>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</si>
  <si>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</si>
  <si>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</si>
  <si>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</si>
  <si>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</si>
  <si>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</si>
  <si>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</si>
  <si>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</si>
  <si>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</si>
  <si>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</si>
  <si>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</si>
  <si>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</si>
  <si>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</si>
  <si>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</si>
  <si>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</si>
  <si>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</si>
  <si>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</si>
  <si>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</si>
  <si>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</si>
  <si>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</si>
  <si>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</si>
  <si>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</si>
  <si>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</si>
  <si>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</si>
  <si>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</si>
  <si>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</si>
  <si>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</si>
  <si>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</si>
  <si>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</si>
  <si>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</si>
  <si>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</si>
  <si>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</si>
  <si>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</si>
  <si>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</si>
  <si>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</si>
  <si>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</si>
  <si>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</si>
  <si>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</si>
  <si>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</si>
  <si>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</si>
  <si>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</si>
  <si>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</si>
  <si>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</si>
  <si>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</si>
  <si>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</si>
  <si>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</si>
  <si>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</si>
  <si>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</si>
  <si>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</si>
  <si>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</si>
  <si>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</si>
  <si>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</si>
  <si>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</si>
  <si>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</si>
  <si>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</si>
  <si>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</si>
  <si>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</si>
  <si>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</si>
  <si>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</si>
  <si>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</si>
  <si>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</si>
  <si>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</si>
  <si>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</si>
  <si>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</si>
  <si>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</si>
  <si>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</si>
  <si>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</si>
  <si>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</si>
  <si>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</si>
  <si>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</si>
  <si>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</si>
  <si>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</si>
  <si>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</si>
  <si>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</si>
  <si>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</si>
  <si>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</si>
  <si>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</si>
  <si>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</si>
  <si>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</si>
  <si>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</si>
  <si>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</si>
  <si>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</si>
  <si>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</si>
  <si>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</si>
  <si>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</si>
  <si>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</si>
  <si>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</si>
  <si>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</si>
  <si>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</si>
  <si>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</si>
  <si>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</si>
  <si>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</si>
  <si>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</si>
  <si>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</si>
  <si>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</si>
  <si>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</si>
  <si>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</si>
  <si>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</si>
  <si>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</si>
  <si>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</si>
  <si>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</si>
  <si>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</si>
  <si>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</si>
  <si>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</si>
  <si>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</si>
  <si>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</si>
  <si>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</si>
  <si>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</si>
  <si>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</si>
  <si>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</si>
  <si>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</si>
  <si>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</si>
  <si>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</si>
  <si>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</si>
  <si>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</si>
  <si>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</si>
  <si>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</si>
  <si>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</si>
  <si>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</si>
  <si>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</si>
  <si>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</si>
  <si>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</si>
  <si>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</si>
  <si>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</si>
  <si>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</si>
  <si>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</si>
  <si>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</si>
  <si>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</si>
  <si>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</si>
  <si>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</si>
  <si>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</si>
  <si>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</si>
  <si>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</si>
  <si>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</si>
  <si>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</si>
  <si>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</si>
  <si>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</si>
  <si>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</si>
  <si>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</si>
  <si>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</si>
  <si>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</si>
  <si>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</si>
  <si>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</si>
  <si>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</si>
  <si>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</si>
  <si>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</si>
  <si>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</si>
  <si>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</si>
  <si>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</si>
  <si>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</si>
  <si>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</si>
  <si>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</si>
  <si>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</si>
  <si>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</si>
  <si>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</si>
  <si>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</si>
  <si>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</si>
  <si>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</si>
  <si>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</si>
  <si>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</si>
  <si>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</si>
  <si>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</si>
  <si>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</si>
  <si>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</si>
  <si>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</si>
  <si>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</si>
  <si>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</si>
  <si>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</si>
  <si>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</si>
  <si>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</si>
  <si>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</si>
  <si>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</si>
  <si>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</si>
  <si>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</si>
  <si>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</si>
  <si>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</si>
  <si>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</si>
  <si>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</si>
  <si>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</si>
  <si>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</si>
  <si>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</si>
  <si>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</si>
  <si>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</si>
  <si>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</si>
  <si>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</si>
  <si>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</si>
  <si>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</si>
  <si>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</si>
  <si>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</si>
  <si>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</si>
  <si>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</si>
  <si>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</si>
  <si>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</si>
  <si>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</si>
  <si>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</si>
  <si>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</si>
  <si>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</si>
  <si>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</si>
  <si>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</si>
  <si>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</si>
  <si>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</si>
  <si>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</si>
  <si>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</si>
  <si>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</si>
  <si>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</si>
  <si>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</si>
  <si>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</si>
  <si>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</si>
  <si>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</si>
  <si>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</si>
  <si>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</si>
  <si>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</si>
  <si>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</si>
  <si>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</si>
  <si>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</si>
  <si>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</si>
  <si>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</si>
  <si>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</si>
  <si>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</si>
  <si>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</si>
  <si>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</si>
  <si>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</si>
  <si>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</si>
  <si>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</si>
  <si>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</si>
  <si>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</si>
  <si>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</si>
  <si>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</si>
  <si>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</si>
  <si>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</si>
  <si>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</si>
  <si>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</si>
  <si>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</si>
  <si>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</si>
  <si>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</si>
  <si>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</si>
  <si>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</si>
  <si>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</si>
  <si>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</si>
  <si>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</si>
  <si>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</si>
  <si>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</si>
  <si>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</si>
  <si>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</si>
  <si>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</si>
  <si>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</si>
  <si>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</si>
  <si>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</si>
  <si>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</si>
  <si>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</si>
  <si>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</si>
  <si>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</si>
  <si>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</si>
  <si>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</si>
  <si>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</si>
  <si>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</si>
  <si>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</si>
  <si>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</si>
  <si>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</si>
  <si>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</si>
  <si>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</si>
  <si>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</si>
  <si>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</si>
  <si>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</si>
  <si>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</si>
  <si>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</si>
  <si>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</si>
  <si>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</si>
  <si>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</si>
  <si>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</si>
  <si>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</si>
  <si>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</si>
  <si>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</si>
  <si>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</si>
  <si>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</si>
  <si>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</si>
  <si>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</si>
  <si>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</si>
  <si>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</si>
  <si>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</si>
  <si>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</si>
  <si>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</si>
  <si>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</si>
  <si>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</si>
  <si>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</si>
  <si>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</si>
  <si>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</si>
  <si>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</si>
  <si>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</si>
  <si>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</si>
  <si>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</si>
  <si>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</si>
  <si>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</si>
  <si>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</si>
  <si>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</si>
  <si>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</si>
  <si>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</si>
  <si>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</si>
  <si>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</si>
  <si>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</si>
  <si>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</si>
  <si>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</si>
  <si>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</si>
  <si>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</si>
  <si>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</si>
  <si>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</si>
  <si>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</si>
  <si>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</si>
  <si>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</si>
  <si>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</si>
  <si>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</si>
  <si>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</si>
  <si>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</si>
  <si>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</si>
  <si>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</si>
  <si>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</si>
  <si>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</si>
  <si>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</si>
  <si>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</si>
  <si>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</si>
  <si>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</si>
  <si>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</si>
  <si>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</si>
  <si>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</si>
  <si>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</si>
  <si>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</si>
  <si>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</si>
  <si>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</si>
  <si>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</si>
  <si>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</si>
  <si>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</si>
  <si>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</si>
  <si>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</si>
  <si>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</si>
  <si>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</si>
  <si>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</si>
  <si>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</si>
  <si>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</si>
  <si>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</si>
  <si>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</si>
  <si>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</si>
  <si>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</si>
  <si>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</si>
  <si>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</si>
  <si>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</si>
  <si>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</si>
  <si>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</si>
  <si>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</si>
  <si>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</si>
  <si>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</si>
  <si>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</si>
  <si>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</si>
  <si>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</si>
  <si>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</si>
  <si>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</si>
  <si>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</si>
  <si>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</si>
  <si>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</si>
  <si>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</si>
  <si>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</si>
  <si>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</si>
  <si>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</si>
  <si>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</si>
  <si>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</si>
  <si>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</si>
  <si>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</si>
  <si>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</si>
  <si>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</si>
  <si>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</si>
  <si>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</si>
  <si>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</si>
  <si>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</si>
  <si>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</si>
  <si>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</si>
  <si>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</si>
  <si>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</si>
  <si>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</si>
  <si>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</si>
  <si>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</si>
  <si>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</si>
  <si>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</si>
  <si>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</si>
  <si>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</si>
  <si>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</si>
  <si>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</si>
  <si>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</si>
  <si>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</si>
  <si>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</si>
  <si>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</si>
  <si>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</si>
  <si>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</si>
  <si>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</si>
  <si>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</si>
  <si>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</si>
  <si>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</si>
  <si>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</si>
  <si>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</si>
  <si>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</si>
  <si>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</si>
  <si>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</si>
  <si>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</si>
  <si>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</si>
  <si>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</si>
  <si>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</si>
  <si>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</si>
  <si>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</si>
  <si>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</si>
  <si>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</si>
  <si>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</si>
  <si>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</si>
  <si>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</si>
  <si>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</si>
  <si>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</si>
  <si>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</si>
  <si>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</si>
  <si>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</si>
  <si>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</si>
  <si>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</si>
  <si>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</si>
  <si>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</si>
  <si>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</si>
  <si>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</si>
  <si>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</si>
  <si>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</si>
  <si>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</si>
  <si>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</si>
  <si>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</si>
  <si>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</si>
  <si>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</si>
  <si>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</si>
  <si>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</si>
  <si>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</si>
  <si>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</si>
  <si>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</si>
  <si>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</si>
  <si>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</si>
  <si>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</si>
  <si>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</si>
  <si>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</si>
  <si>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</si>
  <si>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</si>
  <si>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</si>
  <si>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</si>
  <si>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</si>
  <si>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</si>
  <si>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</si>
  <si>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</si>
  <si>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</si>
  <si>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</si>
  <si>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</si>
  <si>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</si>
  <si>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</si>
  <si>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</si>
  <si>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</si>
  <si>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</si>
  <si>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</si>
  <si>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</si>
  <si>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</si>
  <si>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</si>
  <si>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</si>
  <si>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</si>
  <si>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</si>
  <si>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</si>
  <si>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</si>
  <si>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</si>
  <si>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</si>
  <si>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</si>
  <si>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</si>
  <si>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</si>
  <si>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</si>
  <si>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</si>
  <si>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</si>
  <si>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</si>
  <si>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</si>
  <si>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</si>
  <si>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</si>
  <si>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</si>
  <si>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</si>
  <si>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</si>
  <si>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</si>
  <si>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</si>
  <si>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</si>
  <si>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</si>
  <si>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</si>
  <si>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</si>
  <si>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</si>
  <si>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</si>
  <si>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</si>
  <si>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</si>
  <si>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</si>
  <si>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</si>
  <si>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</si>
  <si>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</si>
  <si>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</si>
  <si>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</si>
  <si>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</si>
  <si>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</si>
  <si>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</si>
  <si>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</si>
  <si>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</si>
  <si>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</si>
  <si>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</si>
  <si>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</si>
  <si>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</si>
  <si>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</si>
  <si>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</si>
  <si>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</si>
  <si>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</si>
  <si>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</si>
  <si>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</si>
  <si>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</si>
  <si>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</si>
  <si>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</si>
  <si>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</si>
  <si>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</si>
  <si>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</si>
  <si>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</si>
  <si>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</si>
  <si>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</si>
  <si>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</si>
  <si>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</si>
  <si>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</si>
  <si>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</si>
  <si>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</si>
  <si>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</si>
  <si>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</si>
  <si>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</si>
  <si>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</si>
  <si>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</si>
  <si>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</si>
  <si>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</si>
  <si>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</si>
  <si>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</si>
  <si>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</si>
  <si>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</si>
  <si>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</si>
  <si>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</si>
  <si>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</si>
  <si>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</si>
  <si>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</si>
  <si>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</si>
  <si>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</si>
  <si>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</si>
  <si>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</si>
  <si>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</si>
  <si>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</si>
  <si>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</si>
  <si>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</si>
  <si>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</si>
  <si>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</si>
  <si>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</si>
  <si>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</si>
  <si>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</si>
  <si>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</si>
  <si>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</si>
  <si>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</si>
  <si>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</si>
  <si>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</si>
  <si>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</si>
  <si>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</si>
  <si>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</si>
  <si>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</si>
  <si>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</si>
  <si>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</si>
  <si>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</si>
  <si>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</si>
  <si>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</si>
  <si>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</si>
  <si>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</si>
  <si>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</si>
  <si>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</si>
  <si>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</si>
  <si>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</si>
  <si>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</si>
  <si>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</si>
  <si>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</si>
  <si>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</si>
  <si>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</si>
  <si>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</si>
  <si>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</si>
  <si>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</si>
  <si>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</si>
  <si>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</si>
  <si>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</si>
  <si>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</si>
  <si>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</si>
  <si>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</si>
  <si>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</si>
  <si>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</si>
  <si>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</si>
  <si>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</si>
  <si>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</si>
  <si>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</si>
  <si>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</si>
  <si>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</si>
  <si>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</si>
  <si>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</si>
  <si>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</si>
  <si>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</si>
  <si>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</si>
  <si>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</si>
  <si>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</si>
  <si>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</si>
  <si>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</si>
  <si>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</si>
  <si>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</si>
  <si>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</si>
  <si>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</si>
  <si>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</si>
  <si>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</si>
  <si>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</si>
  <si>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</si>
  <si>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</si>
  <si>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</si>
  <si>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</si>
  <si>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</si>
  <si>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</si>
  <si>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</si>
  <si>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</si>
  <si>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</si>
  <si>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</si>
  <si>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</si>
  <si>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</si>
  <si>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</si>
  <si>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</si>
  <si>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</si>
  <si>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</si>
  <si>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</si>
  <si>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</si>
  <si>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</si>
  <si>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</si>
  <si>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</si>
  <si>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</si>
  <si>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</si>
  <si>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</si>
  <si>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</si>
  <si>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</si>
  <si>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</si>
  <si>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</si>
  <si>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</si>
  <si>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</si>
  <si>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</si>
  <si>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</si>
  <si>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</si>
  <si>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</si>
  <si>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</si>
  <si>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</si>
  <si>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</si>
  <si>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</si>
  <si>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</si>
  <si>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</si>
  <si>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</si>
  <si>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</si>
  <si>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</si>
  <si>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</si>
  <si>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</si>
  <si>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</si>
  <si>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</si>
  <si>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</si>
  <si>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</si>
  <si>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</si>
  <si>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</si>
  <si>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</si>
  <si>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</si>
  <si>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</si>
  <si>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</si>
  <si>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</si>
  <si>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</si>
  <si>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</si>
  <si>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</si>
  <si>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</si>
  <si>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</si>
  <si>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</si>
  <si>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</si>
  <si>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</si>
  <si>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</si>
  <si>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</si>
  <si>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</si>
  <si>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</si>
  <si>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</si>
  <si>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</si>
  <si>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</si>
  <si>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</si>
  <si>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</si>
  <si>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</si>
  <si>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</si>
  <si>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</si>
  <si>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</si>
  <si>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</si>
  <si>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</si>
  <si>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</si>
  <si>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</si>
  <si>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</si>
  <si>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</si>
  <si>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</si>
  <si>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</si>
  <si>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</si>
  <si>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</si>
  <si>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</si>
  <si>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</si>
  <si>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</si>
  <si>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</si>
  <si>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</si>
  <si>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</si>
  <si>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</si>
  <si>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</si>
  <si>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</si>
  <si>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</si>
  <si>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</si>
  <si>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</si>
  <si>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</si>
  <si>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</si>
  <si>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</si>
  <si>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</si>
  <si>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</si>
  <si>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</si>
  <si>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</si>
  <si>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</si>
  <si>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</si>
  <si>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</si>
  <si>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</si>
  <si>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</si>
  <si>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</si>
  <si>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</si>
  <si>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</si>
  <si>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</si>
  <si>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</si>
  <si>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</si>
  <si>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</si>
  <si>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</si>
  <si>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</si>
  <si>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</si>
  <si>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</si>
  <si>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</si>
  <si>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</si>
  <si>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</si>
  <si>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</si>
  <si>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</si>
  <si>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</si>
  <si>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</si>
  <si>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</si>
  <si>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</si>
  <si>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</si>
  <si>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</si>
  <si>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</si>
  <si>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</si>
  <si>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</si>
  <si>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</si>
  <si>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</si>
  <si>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</si>
  <si>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</si>
  <si>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</si>
  <si>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</si>
  <si>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</si>
  <si>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</si>
  <si>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</si>
  <si>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</si>
  <si>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</si>
  <si>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</si>
  <si>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</si>
  <si>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</si>
  <si>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</si>
  <si>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</si>
  <si>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</si>
  <si>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</si>
  <si>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</si>
  <si>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</si>
  <si>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</si>
  <si>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</si>
  <si>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</si>
  <si>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</si>
  <si>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</si>
  <si>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</si>
  <si>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</si>
  <si>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</si>
  <si>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</si>
  <si>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</si>
  <si>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</si>
  <si>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</si>
  <si>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</si>
  <si>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</si>
  <si>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</si>
  <si>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</si>
  <si>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</si>
  <si>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</si>
  <si>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</si>
  <si>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</si>
  <si>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</si>
  <si>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</si>
  <si>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</si>
  <si>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</si>
  <si>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</si>
  <si>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</si>
  <si>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</si>
  <si>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</si>
  <si>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</si>
  <si>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</si>
  <si>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</si>
  <si>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</si>
  <si>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</si>
  <si>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</si>
  <si>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</si>
  <si>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</si>
  <si>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</si>
  <si>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</si>
  <si>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</si>
  <si>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</si>
  <si>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</si>
  <si>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</si>
  <si>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</si>
  <si>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</si>
  <si>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</si>
  <si>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</si>
  <si>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</si>
  <si>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</si>
  <si>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</si>
  <si>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</si>
  <si>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</si>
  <si>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</si>
  <si>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</si>
  <si>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</si>
  <si>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</si>
  <si>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</si>
  <si>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</si>
  <si>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</si>
  <si>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</si>
  <si>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</si>
  <si>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</si>
  <si>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</si>
  <si>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</si>
  <si>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</si>
  <si>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</si>
  <si>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</si>
  <si>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</si>
  <si>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</si>
  <si>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</si>
  <si>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</si>
  <si>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</si>
  <si>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</si>
  <si>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</si>
  <si>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</si>
  <si>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</si>
  <si>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</si>
  <si>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</si>
  <si>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</si>
  <si>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</si>
  <si>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</si>
  <si>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</si>
  <si>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</si>
  <si>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</si>
  <si>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</si>
  <si>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</si>
  <si>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</si>
  <si>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</si>
  <si>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</si>
  <si>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</si>
  <si>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</si>
  <si>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</si>
  <si>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</si>
  <si>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</si>
  <si>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</si>
  <si>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</si>
  <si>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</si>
  <si>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</si>
  <si>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</si>
  <si>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</si>
  <si>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</si>
  <si>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</si>
  <si>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</si>
  <si>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</si>
  <si>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</si>
  <si>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</si>
  <si>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</si>
  <si>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</si>
  <si>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</si>
  <si>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</si>
  <si>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</si>
  <si>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</si>
  <si>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</si>
  <si>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</si>
  <si>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</si>
  <si>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</si>
  <si>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</si>
  <si>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</si>
  <si>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</si>
  <si>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</si>
  <si>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</si>
  <si>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</si>
  <si>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</si>
  <si>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</si>
  <si>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</si>
  <si>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</si>
  <si>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</si>
  <si>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</si>
  <si>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</si>
  <si>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</si>
  <si>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</si>
  <si>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</si>
  <si>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</si>
  <si>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</si>
  <si>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</si>
  <si>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</si>
  <si>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</si>
  <si>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</si>
  <si>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</si>
  <si>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</si>
  <si>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</si>
  <si>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</si>
  <si>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</si>
  <si>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</si>
  <si>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</si>
  <si>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</si>
  <si>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</si>
  <si>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</si>
  <si>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</si>
  <si>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</si>
  <si>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</si>
  <si>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</si>
  <si>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</si>
  <si>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</si>
  <si>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</si>
  <si>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</si>
  <si>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</si>
  <si>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</si>
  <si>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</si>
  <si>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</si>
  <si>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</si>
  <si>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</si>
  <si>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</si>
  <si>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</si>
  <si>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</si>
  <si>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</si>
  <si>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</si>
  <si>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</si>
  <si>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</si>
  <si>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</si>
  <si>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</si>
  <si>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</si>
  <si>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</si>
  <si>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</si>
  <si>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</si>
  <si>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</si>
  <si>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</si>
  <si>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</si>
  <si>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</si>
  <si>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</si>
  <si>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</si>
  <si>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</si>
  <si>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</si>
  <si>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</si>
  <si>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</si>
  <si>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</si>
  <si>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</si>
  <si>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</si>
  <si>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</si>
  <si>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</si>
  <si>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</si>
  <si>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</si>
  <si>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</si>
  <si>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</si>
  <si>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</si>
  <si>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</si>
  <si>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</si>
  <si>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</si>
  <si>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</si>
  <si>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</si>
  <si>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</si>
  <si>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</si>
  <si>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</si>
  <si>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</si>
  <si>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</si>
  <si>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</si>
  <si>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</si>
  <si>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</si>
  <si>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</si>
  <si>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</si>
  <si>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</si>
  <si>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</si>
  <si>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</si>
  <si>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</si>
  <si>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</si>
  <si>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</si>
  <si>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</si>
  <si>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</si>
  <si>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</si>
  <si>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</si>
  <si>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</si>
  <si>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</si>
  <si>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</si>
  <si>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</si>
  <si>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</si>
  <si>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</si>
  <si>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</si>
  <si>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</si>
  <si>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</si>
  <si>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</si>
  <si>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</si>
  <si>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</si>
  <si>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</si>
  <si>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</si>
  <si>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</si>
  <si>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</si>
  <si>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</si>
  <si>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</si>
  <si>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</si>
  <si>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</si>
  <si>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</si>
  <si>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</si>
  <si>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</si>
  <si>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</si>
  <si>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</si>
  <si>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</si>
  <si>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</si>
  <si>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</si>
  <si>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</si>
  <si>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</si>
  <si>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</si>
  <si>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</si>
  <si>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</si>
  <si>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</si>
  <si>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</si>
  <si>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</si>
  <si>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</si>
  <si>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</si>
  <si>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</si>
  <si>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</si>
  <si>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</si>
  <si>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</si>
  <si>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</si>
  <si>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</si>
  <si>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</si>
  <si>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</si>
  <si>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</si>
  <si>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</si>
  <si>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</si>
  <si>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</si>
  <si>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</si>
  <si>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</si>
  <si>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</si>
  <si>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</si>
  <si>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</si>
  <si>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</si>
  <si>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</si>
  <si>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</si>
  <si>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</si>
  <si>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</si>
  <si>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</si>
  <si>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</si>
  <si>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</si>
  <si>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</si>
  <si>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</si>
  <si>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</si>
  <si>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</si>
  <si>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</si>
  <si>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</si>
  <si>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</si>
  <si>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</si>
  <si>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</si>
  <si>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</si>
  <si>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</si>
  <si>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</si>
  <si>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</si>
  <si>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</si>
  <si>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</si>
  <si>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</si>
  <si>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</si>
  <si>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</si>
  <si>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</si>
  <si>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</si>
  <si>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</si>
  <si>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</si>
  <si>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</si>
  <si>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</si>
  <si>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</si>
  <si>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</si>
  <si>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</si>
  <si>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</si>
  <si>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</si>
  <si>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</si>
  <si>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</si>
  <si>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</si>
  <si>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</si>
  <si>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</si>
  <si>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</si>
  <si>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</si>
  <si>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</si>
  <si>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</si>
  <si>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</si>
  <si>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</si>
  <si>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</si>
  <si>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</si>
  <si>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</si>
  <si>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</si>
  <si>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</si>
  <si>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</si>
  <si>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</si>
  <si>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</si>
  <si>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</si>
  <si>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</si>
  <si>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</si>
  <si>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</si>
  <si>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</si>
  <si>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</si>
  <si>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</si>
  <si>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</si>
  <si>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</si>
  <si>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</si>
  <si>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</si>
  <si>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</si>
  <si>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</si>
  <si>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</si>
  <si>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</si>
  <si>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</si>
  <si>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</si>
  <si>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</si>
  <si>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</si>
  <si>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</si>
  <si>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Employees</t>
  </si>
  <si>
    <t>Count of emp no</t>
  </si>
  <si>
    <t>Count of Attrition</t>
  </si>
  <si>
    <t>Active Employees</t>
  </si>
  <si>
    <t>Active Employeees</t>
  </si>
  <si>
    <t>Attrition Rate</t>
  </si>
  <si>
    <t>Attritions</t>
  </si>
  <si>
    <t>Average of Age</t>
  </si>
  <si>
    <t>Average Age</t>
  </si>
  <si>
    <t>Grand Total</t>
  </si>
  <si>
    <t>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</si>
</sst>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2" borderId="0" xfId="0" applyFill="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2" fillId="3" borderId="0" xfId="0" applyFont="1" applyFill="1"/>
    <xf numFmtId="10" fontId="2" fillId="3" borderId="0" xfId="1" applyNumberFormat="1" applyFont="1" applyFill="1"/>
    <xf numFmtId="1" fontId="2" fillId="3" borderId="0" xfId="0" applyNumberFormat="1" applyFont="1" applyFill="1"/>
  </cellXfs>
  <cellStyles count="2">
    <cellStyle name="Normal" xfId="0" builtinId="0"/>
    <cellStyle name="Percent" xfId="1" builtinId="5"/>
  </cellStyles>
  <dxfs count="2">
    <dxf>
      <font>
        <color auto="1"/>
      </font>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5" xr9:uid="{5389CB81-1219-4435-BC43-F528E54371C1}">
      <tableStyleElement type="wholeTable" dxfId="1"/>
      <tableStyleElement type="headerRow" dxfId="0"/>
    </tableStyle>
  </tableStyles>
  <colors>
    <mruColors>
      <color rgb="FF000000"/>
      <color rgb="FF294B29"/>
      <color rgb="FF740000"/>
      <color rgb="FFC0591A"/>
      <color rgb="FF305494"/>
      <color rgb="FF390C3C"/>
      <color rgb="FFED97A3"/>
      <color rgb="FF253917"/>
      <color rgb="FF660E4D"/>
      <color rgb="FFA3E7FF"/>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Dashboard.xlsx]employee_gender!employee_gender</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12222222222222222"/>
              <c:y val="4.629629629629629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1666666666666672"/>
              <c:y val="-3.703703703703703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employee_gender!$B$3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529-4056-8ABC-1610508081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529-4056-8ABC-1610508081E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employee_gender!$A$4:$A$6</c:f>
              <c:strCache>
                <c:ptCount val="2"/>
                <c:pt idx="0">
                  <c:v>Female</c:v>
                </c:pt>
                <c:pt idx="1">
                  <c:v>Male</c:v>
                </c:pt>
              </c:strCache>
            </c:strRef>
          </c:cat>
          <c:val>
            <c:numRef>
              <c:f>employee_gender!$B$4:$B$6</c:f>
              <c:numCache>
                <c:formatCode>0.00%</c:formatCode>
                <c:ptCount val="2"/>
                <c:pt idx="0">
                  <c:v>0.4</c:v>
                </c:pt>
                <c:pt idx="1">
                  <c:v>0.6</c:v>
                </c:pt>
              </c:numCache>
            </c:numRef>
          </c:val>
          <c:extLst>
            <c:ext xmlns:c16="http://schemas.microsoft.com/office/drawing/2014/chart" uri="{C3380CC4-5D6E-409C-BE32-E72D297353CC}">
              <c16:uniqueId val="{00000000-3529-4056-8ABC-1610508081E7}"/>
            </c:ext>
          </c:extLst>
        </c:ser>
        <c:dLbls>
          <c:showLegendKey val="0"/>
          <c:showVal val="0"/>
          <c:showCatName val="0"/>
          <c:showSerName val="0"/>
          <c:showPercent val="0"/>
          <c:showBubbleSize val="0"/>
          <c:showLeaderLines val="0"/>
        </c:dLbls>
        <c:firstSliceAng val="25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Dashboard.xlsx]education_attrition!eduction_attrition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education_attrition!$B$4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education_attrition!$A$5:$A$10</c:f>
              <c:strCache>
                <c:ptCount val="5"/>
                <c:pt idx="0">
                  <c:v>Doctoral Degree</c:v>
                </c:pt>
                <c:pt idx="1">
                  <c:v>High School</c:v>
                </c:pt>
                <c:pt idx="2">
                  <c:v>Associates Degree</c:v>
                </c:pt>
                <c:pt idx="3">
                  <c:v>Master's Degree</c:v>
                </c:pt>
                <c:pt idx="4">
                  <c:v>Bachelor's Degree</c:v>
                </c:pt>
              </c:strCache>
            </c:strRef>
          </c:cat>
          <c:val>
            <c:numRef>
              <c:f>education_attrition!$B$5:$B$10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F32-4A7E-99F6-95DDD34C92C2}"/>
            </c:ext>
          </c:extLst>
        </c:ser>
        <c:dLbls>
          <c:dLblPos val="outEnd"/>
          <c:showLegendKey val="0"/>
          <c:showVal val="1"/>
          <c:showCatName val="0"/>
          <c:showSerName val="0"/>
          <c:showPercent val="0"/>
          <c:showBubbleSize val="0"/>
        </c:dLbls>
        <c:gapWidth val="182"/>
        <c:axId val="1690397679"/>
        <c:axId val="1690373967"/>
      </c:barChart>
      <c:catAx>
        <c:axId val="1690397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73967"/>
        <c:crosses val="autoZero"/>
        <c:auto val="1"/>
        <c:lblAlgn val="ctr"/>
        <c:lblOffset val="100"/>
        <c:noMultiLvlLbl val="0"/>
      </c:catAx>
      <c:valAx>
        <c:axId val="1690373967"/>
        <c:scaling>
          <c:orientation val="minMax"/>
        </c:scaling>
        <c:delete val="1"/>
        <c:axPos val="b"/>
        <c:numFmt formatCode="General" sourceLinked="1"/>
        <c:majorTickMark val="none"/>
        <c:minorTickMark val="none"/>
        <c:tickLblPos val="nextTo"/>
        <c:crossAx val="169039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Dashboard.xlsx]department_attrition!department_attrition</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05"/>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department_attrition!$B$5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BED7-425C-B32F-027FB63DCC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FC-4113-B74F-96836AF80B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FC-4113-B74F-96836AF80BA2}"/>
              </c:ext>
            </c:extLst>
          </c:dPt>
          <c:dLbls>
            <c:dLbl>
              <c:idx val="0"/>
              <c:layout>
                <c:manualLayout>
                  <c:x val="0.05"/>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ED7-425C-B32F-027FB63DCCE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department_attrition!$A$6:$A$8</c:f>
              <c:strCache>
                <c:ptCount val="3"/>
                <c:pt idx="0">
                  <c:v>HR</c:v>
                </c:pt>
                <c:pt idx="1">
                  <c:v>R&amp;D</c:v>
                </c:pt>
                <c:pt idx="2">
                  <c:v>Sales</c:v>
                </c:pt>
              </c:strCache>
            </c:strRef>
          </c:cat>
          <c:val>
            <c:numRef>
              <c:f>department_attrition!$B$6:$B$8</c:f>
              <c:numCache>
                <c:formatCode>General</c:formatCode>
                <c:ptCount val="3"/>
                <c:pt idx="0">
                  <c:v>12</c:v>
                </c:pt>
                <c:pt idx="1">
                  <c:v>133</c:v>
                </c:pt>
                <c:pt idx="2">
                  <c:v>92</c:v>
                </c:pt>
              </c:numCache>
            </c:numRef>
          </c:val>
          <c:extLst>
            <c:ext xmlns:c16="http://schemas.microsoft.com/office/drawing/2014/chart" uri="{C3380CC4-5D6E-409C-BE32-E72D297353CC}">
              <c16:uniqueId val="{00000000-BED7-425C-B32F-027FB63DCCE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Dashboard.xlsx]age group_attrition!age group_attrition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group_attrition'!$B$5</c:f>
              <c:strCache>
                <c:ptCount val="1"/>
                <c:pt idx="0">
                  <c:v>Total</c:v>
                </c:pt>
              </c:strCache>
            </c:strRef>
          </c:tx>
          <c:spPr>
            <a:solidFill>
              <a:schemeClr val="accent1"/>
            </a:solidFill>
            <a:ln>
              <a:noFill/>
            </a:ln>
            <a:effectLst/>
          </c:spPr>
          <c:invertIfNegative val="0"/>
          <c:cat>
            <c:strRef>
              <c:f>'age group_attrition'!$A$6:$A$10</c:f>
              <c:strCache>
                <c:ptCount val="5"/>
                <c:pt idx="0">
                  <c:v>25 - 34</c:v>
                </c:pt>
                <c:pt idx="1">
                  <c:v>35 - 44</c:v>
                </c:pt>
                <c:pt idx="2">
                  <c:v>45 - 54</c:v>
                </c:pt>
                <c:pt idx="3">
                  <c:v>Over 55</c:v>
                </c:pt>
                <c:pt idx="4">
                  <c:v>Under 25</c:v>
                </c:pt>
              </c:strCache>
            </c:strRef>
          </c:cat>
          <c:val>
            <c:numRef>
              <c:f>'age group_attrition'!$B$6:$B$10</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86B8-489A-BE6B-A6B79872F124}"/>
            </c:ext>
          </c:extLst>
        </c:ser>
        <c:dLbls>
          <c:showLegendKey val="0"/>
          <c:showVal val="0"/>
          <c:showCatName val="0"/>
          <c:showSerName val="0"/>
          <c:showPercent val="0"/>
          <c:showBubbleSize val="0"/>
        </c:dLbls>
        <c:gapWidth val="219"/>
        <c:overlap val="-27"/>
        <c:axId val="31790927"/>
        <c:axId val="31784687"/>
      </c:barChart>
      <c:catAx>
        <c:axId val="3179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84687"/>
        <c:crosses val="autoZero"/>
        <c:auto val="1"/>
        <c:lblAlgn val="ctr"/>
        <c:lblOffset val="100"/>
        <c:noMultiLvlLbl val="0"/>
      </c:catAx>
      <c:valAx>
        <c:axId val="31784687"/>
        <c:scaling>
          <c:orientation val="minMax"/>
        </c:scaling>
        <c:delete val="1"/>
        <c:axPos val="l"/>
        <c:numFmt formatCode="General" sourceLinked="1"/>
        <c:majorTickMark val="none"/>
        <c:minorTickMark val="none"/>
        <c:tickLblPos val="nextTo"/>
        <c:crossAx val="3179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Dashboard.xlsx]marital status_attrition!marital status_attrition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'marital status_attrition'!$B$5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status_attrition'!$A$6:$A$8</c:f>
              <c:strCache>
                <c:ptCount val="3"/>
                <c:pt idx="0">
                  <c:v>Divorced</c:v>
                </c:pt>
                <c:pt idx="1">
                  <c:v>Married</c:v>
                </c:pt>
                <c:pt idx="2">
                  <c:v>Single</c:v>
                </c:pt>
              </c:strCache>
            </c:strRef>
          </c:cat>
          <c:val>
            <c:numRef>
              <c:f>'marital status_attrition'!$B$6:$B$8</c:f>
              <c:numCache>
                <c:formatCode>General</c:formatCode>
                <c:ptCount val="3"/>
                <c:pt idx="0">
                  <c:v>33</c:v>
                </c:pt>
                <c:pt idx="1">
                  <c:v>84</c:v>
                </c:pt>
                <c:pt idx="2">
                  <c:v>120</c:v>
                </c:pt>
              </c:numCache>
            </c:numRef>
          </c:val>
          <c:extLst>
            <c:ext xmlns:c16="http://schemas.microsoft.com/office/drawing/2014/chart" uri="{C3380CC4-5D6E-409C-BE32-E72D297353CC}">
              <c16:uniqueId val="{00000000-9191-4999-A6A7-2427B91F8EE5}"/>
            </c:ext>
          </c:extLst>
        </c:ser>
        <c:dLbls>
          <c:dLblPos val="outEnd"/>
          <c:showLegendKey val="0"/>
          <c:showVal val="1"/>
          <c:showCatName val="0"/>
          <c:showSerName val="0"/>
          <c:showPercent val="0"/>
          <c:showBubbleSize val="0"/>
        </c:dLbls>
        <c:gapWidth val="182"/>
        <c:axId val="31796751"/>
        <c:axId val="31801743"/>
      </c:barChart>
      <c:catAx>
        <c:axId val="31796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01743"/>
        <c:crosses val="autoZero"/>
        <c:auto val="1"/>
        <c:lblAlgn val="ctr"/>
        <c:lblOffset val="100"/>
        <c:noMultiLvlLbl val="0"/>
      </c:catAx>
      <c:valAx>
        <c:axId val="31801743"/>
        <c:scaling>
          <c:orientation val="minMax"/>
        </c:scaling>
        <c:delete val="1"/>
        <c:axPos val="b"/>
        <c:numFmt formatCode="General" sourceLinked="1"/>
        <c:majorTickMark val="none"/>
        <c:minorTickMark val="none"/>
        <c:tickLblPos val="nextTo"/>
        <c:crossAx val="3179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Dashboard.xlsx]employee_gender!employee_gender</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12222222222222222"/>
              <c:y val="4.629629629629629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1666666666666672"/>
              <c:y val="-3.703703703703703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1666666666666672"/>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2222222222222222"/>
              <c:y val="4.629629629629629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bg1">
              <a:lumMod val="75000"/>
            </a:schemeClr>
          </a:solidFill>
          <a:ln w="19050">
            <a:solidFill>
              <a:schemeClr val="lt1"/>
            </a:solidFill>
          </a:ln>
          <a:effectLst/>
        </c:spPr>
        <c:dLbl>
          <c:idx val="0"/>
          <c:layout>
            <c:manualLayout>
              <c:x val="-0.21462705125409839"/>
              <c:y val="-9.4415661547080504E-2"/>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22997854642241539"/>
              <c:y val="7.7593890340583782E-2"/>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667175409222364"/>
                  <c:h val="0.16949795087858802"/>
                </c:manualLayout>
              </c15:layout>
            </c:ext>
          </c:extLst>
        </c:dLbl>
      </c:pivotFmt>
    </c:pivotFmts>
    <c:plotArea>
      <c:layout/>
      <c:doughnutChart>
        <c:varyColors val="1"/>
        <c:ser>
          <c:idx val="0"/>
          <c:order val="0"/>
          <c:tx>
            <c:strRef>
              <c:f>employee_gender!$B$3</c:f>
              <c:strCache>
                <c:ptCount val="1"/>
                <c:pt idx="0">
                  <c:v>Total</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0CAD-450F-AD23-7D2582FC2110}"/>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0CAD-450F-AD23-7D2582FC2110}"/>
              </c:ext>
            </c:extLst>
          </c:dPt>
          <c:dLbls>
            <c:dLbl>
              <c:idx val="0"/>
              <c:layout>
                <c:manualLayout>
                  <c:x val="-0.21462705125409839"/>
                  <c:y val="-9.441566154708050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CAD-450F-AD23-7D2582FC2110}"/>
                </c:ext>
              </c:extLst>
            </c:dLbl>
            <c:dLbl>
              <c:idx val="1"/>
              <c:layout>
                <c:manualLayout>
                  <c:x val="0.22997854642241539"/>
                  <c:y val="7.7593890340583782E-2"/>
                </c:manualLayout>
              </c:layout>
              <c:showLegendKey val="0"/>
              <c:showVal val="0"/>
              <c:showCatName val="1"/>
              <c:showSerName val="0"/>
              <c:showPercent val="1"/>
              <c:showBubbleSize val="0"/>
              <c:extLst>
                <c:ext xmlns:c15="http://schemas.microsoft.com/office/drawing/2012/chart" uri="{CE6537A1-D6FC-4f65-9D91-7224C49458BB}">
                  <c15:layout>
                    <c:manualLayout>
                      <c:w val="0.12667175409222364"/>
                      <c:h val="0.16949795087858802"/>
                    </c:manualLayout>
                  </c15:layout>
                </c:ext>
                <c:ext xmlns:c16="http://schemas.microsoft.com/office/drawing/2014/chart" uri="{C3380CC4-5D6E-409C-BE32-E72D297353CC}">
                  <c16:uniqueId val="{00000003-0CAD-450F-AD23-7D2582FC2110}"/>
                </c:ext>
              </c:extLst>
            </c:dLbl>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employee_gender!$A$4:$A$6</c:f>
              <c:strCache>
                <c:ptCount val="2"/>
                <c:pt idx="0">
                  <c:v>Female</c:v>
                </c:pt>
                <c:pt idx="1">
                  <c:v>Male</c:v>
                </c:pt>
              </c:strCache>
            </c:strRef>
          </c:cat>
          <c:val>
            <c:numRef>
              <c:f>employee_gender!$B$4:$B$6</c:f>
              <c:numCache>
                <c:formatCode>0.00%</c:formatCode>
                <c:ptCount val="2"/>
                <c:pt idx="0">
                  <c:v>0.4</c:v>
                </c:pt>
                <c:pt idx="1">
                  <c:v>0.6</c:v>
                </c:pt>
              </c:numCache>
            </c:numRef>
          </c:val>
          <c:extLst>
            <c:ext xmlns:c16="http://schemas.microsoft.com/office/drawing/2014/chart" uri="{C3380CC4-5D6E-409C-BE32-E72D297353CC}">
              <c16:uniqueId val="{00000004-0CAD-450F-AD23-7D2582FC2110}"/>
            </c:ext>
          </c:extLst>
        </c:ser>
        <c:dLbls>
          <c:showLegendKey val="0"/>
          <c:showVal val="0"/>
          <c:showCatName val="0"/>
          <c:showSerName val="0"/>
          <c:showPercent val="0"/>
          <c:showBubbleSize val="0"/>
          <c:showLeaderLines val="0"/>
        </c:dLbls>
        <c:firstSliceAng val="25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tx1">
          <a:lumMod val="15000"/>
          <a:lumOff val="85000"/>
        </a:schemeClr>
      </a:solidFill>
      <a:round/>
    </a:ln>
    <a:effectLst/>
  </c:spPr>
  <c:txPr>
    <a:bodyPr/>
    <a:lstStyle/>
    <a:p>
      <a:pPr>
        <a:defRPr lang="en-US" sz="900" b="0"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Dashboard.xlsx]department_attrition!department_attrition</c:name>
    <c:fmtId val="4"/>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05"/>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05"/>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bg1">
              <a:lumMod val="50000"/>
            </a:schemeClr>
          </a:solidFill>
          <a:ln w="19050">
            <a:solidFill>
              <a:schemeClr val="lt1"/>
            </a:solidFill>
          </a:ln>
          <a:effectLst/>
        </c:spPr>
        <c:dLbl>
          <c:idx val="0"/>
          <c:layout>
            <c:manualLayout>
              <c:x val="0.19232643714947772"/>
              <c:y val="8.5176812255396805E-2"/>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53894770147041"/>
                  <c:h val="0.18034043057118077"/>
                </c:manualLayout>
              </c15:layout>
            </c:ext>
          </c:extLst>
        </c:dLbl>
      </c:pivotFmt>
      <c:pivotFmt>
        <c:idx val="8"/>
        <c:spPr>
          <a:solidFill>
            <a:schemeClr val="accent1"/>
          </a:solidFill>
          <a:ln w="19050">
            <a:solidFill>
              <a:schemeClr val="lt1"/>
            </a:solidFill>
          </a:ln>
          <a:effectLst/>
        </c:spPr>
        <c:dLbl>
          <c:idx val="0"/>
          <c:layout>
            <c:manualLayout>
              <c:x val="5.9578524938929407E-2"/>
              <c:y val="5.5292974396305211E-3"/>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bg1">
              <a:lumMod val="75000"/>
            </a:schemeClr>
          </a:solidFill>
          <a:ln w="19050">
            <a:solidFill>
              <a:schemeClr val="lt1"/>
            </a:solidFill>
          </a:ln>
          <a:effectLst/>
        </c:spPr>
        <c:dLbl>
          <c:idx val="0"/>
          <c:layout>
            <c:manualLayout>
              <c:x val="-8.9367787408394114E-2"/>
              <c:y val="1.6587892318891562E-2"/>
            </c:manualLayout>
          </c:layout>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department_attrition!$B$5</c:f>
              <c:strCache>
                <c:ptCount val="1"/>
                <c:pt idx="0">
                  <c:v>Total</c:v>
                </c:pt>
              </c:strCache>
            </c:strRef>
          </c:tx>
          <c:dPt>
            <c:idx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1-7FC2-469A-9DFC-9D35B491A173}"/>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7FC2-469A-9DFC-9D35B491A173}"/>
              </c:ext>
            </c:extLst>
          </c:dPt>
          <c:dPt>
            <c:idx val="2"/>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5-7FC2-469A-9DFC-9D35B491A173}"/>
              </c:ext>
            </c:extLst>
          </c:dPt>
          <c:dLbls>
            <c:dLbl>
              <c:idx val="0"/>
              <c:layout>
                <c:manualLayout>
                  <c:x val="0.19232643714947772"/>
                  <c:y val="8.5176812255396805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153894770147041"/>
                      <c:h val="0.18034043057118077"/>
                    </c:manualLayout>
                  </c15:layout>
                </c:ext>
                <c:ext xmlns:c16="http://schemas.microsoft.com/office/drawing/2014/chart" uri="{C3380CC4-5D6E-409C-BE32-E72D297353CC}">
                  <c16:uniqueId val="{00000001-7FC2-469A-9DFC-9D35B491A173}"/>
                </c:ext>
              </c:extLst>
            </c:dLbl>
            <c:dLbl>
              <c:idx val="1"/>
              <c:layout>
                <c:manualLayout>
                  <c:x val="5.9578524938929407E-2"/>
                  <c:y val="5.5292974396305211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FC2-469A-9DFC-9D35B491A173}"/>
                </c:ext>
              </c:extLst>
            </c:dLbl>
            <c:dLbl>
              <c:idx val="2"/>
              <c:layout>
                <c:manualLayout>
                  <c:x val="-8.9367787408394114E-2"/>
                  <c:y val="1.658789231889156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FC2-469A-9DFC-9D35B491A173}"/>
                </c:ext>
              </c:extLst>
            </c:dLbl>
            <c:spPr>
              <a:solidFill>
                <a:srgbClr val="44546A">
                  <a:lumMod val="20000"/>
                  <a:lumOff val="8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department_attrition!$A$6:$A$8</c:f>
              <c:strCache>
                <c:ptCount val="3"/>
                <c:pt idx="0">
                  <c:v>HR</c:v>
                </c:pt>
                <c:pt idx="1">
                  <c:v>R&amp;D</c:v>
                </c:pt>
                <c:pt idx="2">
                  <c:v>Sales</c:v>
                </c:pt>
              </c:strCache>
            </c:strRef>
          </c:cat>
          <c:val>
            <c:numRef>
              <c:f>department_attrition!$B$6:$B$8</c:f>
              <c:numCache>
                <c:formatCode>General</c:formatCode>
                <c:ptCount val="3"/>
                <c:pt idx="0">
                  <c:v>12</c:v>
                </c:pt>
                <c:pt idx="1">
                  <c:v>133</c:v>
                </c:pt>
                <c:pt idx="2">
                  <c:v>92</c:v>
                </c:pt>
              </c:numCache>
            </c:numRef>
          </c:val>
          <c:extLst>
            <c:ext xmlns:c16="http://schemas.microsoft.com/office/drawing/2014/chart" uri="{C3380CC4-5D6E-409C-BE32-E72D297353CC}">
              <c16:uniqueId val="{00000006-7FC2-469A-9DFC-9D35B491A17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Dashboard.xlsx]age group_attrition!age group_attrition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group_attrition'!$B$5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group_attrition'!$A$6:$A$10</c:f>
              <c:strCache>
                <c:ptCount val="5"/>
                <c:pt idx="0">
                  <c:v>25 - 34</c:v>
                </c:pt>
                <c:pt idx="1">
                  <c:v>35 - 44</c:v>
                </c:pt>
                <c:pt idx="2">
                  <c:v>45 - 54</c:v>
                </c:pt>
                <c:pt idx="3">
                  <c:v>Over 55</c:v>
                </c:pt>
                <c:pt idx="4">
                  <c:v>Under 25</c:v>
                </c:pt>
              </c:strCache>
            </c:strRef>
          </c:cat>
          <c:val>
            <c:numRef>
              <c:f>'age group_attrition'!$B$6:$B$10</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260-4391-8005-C7393CA17218}"/>
            </c:ext>
          </c:extLst>
        </c:ser>
        <c:dLbls>
          <c:dLblPos val="outEnd"/>
          <c:showLegendKey val="0"/>
          <c:showVal val="1"/>
          <c:showCatName val="0"/>
          <c:showSerName val="0"/>
          <c:showPercent val="0"/>
          <c:showBubbleSize val="0"/>
        </c:dLbls>
        <c:gapWidth val="59"/>
        <c:overlap val="-27"/>
        <c:axId val="31790927"/>
        <c:axId val="31784687"/>
      </c:barChart>
      <c:catAx>
        <c:axId val="3179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1784687"/>
        <c:crosses val="autoZero"/>
        <c:auto val="1"/>
        <c:lblAlgn val="ctr"/>
        <c:lblOffset val="100"/>
        <c:noMultiLvlLbl val="0"/>
      </c:catAx>
      <c:valAx>
        <c:axId val="31784687"/>
        <c:scaling>
          <c:orientation val="minMax"/>
        </c:scaling>
        <c:delete val="1"/>
        <c:axPos val="l"/>
        <c:numFmt formatCode="General" sourceLinked="1"/>
        <c:majorTickMark val="none"/>
        <c:minorTickMark val="none"/>
        <c:tickLblPos val="nextTo"/>
        <c:crossAx val="3179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Dashboard.xlsx]marital status_attrition!marital status_attrition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'marital status_attrition'!$B$5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status_attrition'!$A$6:$A$8</c:f>
              <c:strCache>
                <c:ptCount val="3"/>
                <c:pt idx="0">
                  <c:v>Divorced</c:v>
                </c:pt>
                <c:pt idx="1">
                  <c:v>Married</c:v>
                </c:pt>
                <c:pt idx="2">
                  <c:v>Single</c:v>
                </c:pt>
              </c:strCache>
            </c:strRef>
          </c:cat>
          <c:val>
            <c:numRef>
              <c:f>'marital status_attrition'!$B$6:$B$8</c:f>
              <c:numCache>
                <c:formatCode>General</c:formatCode>
                <c:ptCount val="3"/>
                <c:pt idx="0">
                  <c:v>33</c:v>
                </c:pt>
                <c:pt idx="1">
                  <c:v>84</c:v>
                </c:pt>
                <c:pt idx="2">
                  <c:v>120</c:v>
                </c:pt>
              </c:numCache>
            </c:numRef>
          </c:val>
          <c:extLst>
            <c:ext xmlns:c16="http://schemas.microsoft.com/office/drawing/2014/chart" uri="{C3380CC4-5D6E-409C-BE32-E72D297353CC}">
              <c16:uniqueId val="{00000000-280D-45A5-9A8A-98F9C4803406}"/>
            </c:ext>
          </c:extLst>
        </c:ser>
        <c:dLbls>
          <c:dLblPos val="outEnd"/>
          <c:showLegendKey val="0"/>
          <c:showVal val="1"/>
          <c:showCatName val="0"/>
          <c:showSerName val="0"/>
          <c:showPercent val="0"/>
          <c:showBubbleSize val="0"/>
        </c:dLbls>
        <c:gapWidth val="42"/>
        <c:axId val="31796751"/>
        <c:axId val="31801743"/>
      </c:barChart>
      <c:catAx>
        <c:axId val="31796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1801743"/>
        <c:crosses val="autoZero"/>
        <c:auto val="1"/>
        <c:lblAlgn val="ctr"/>
        <c:lblOffset val="100"/>
        <c:noMultiLvlLbl val="0"/>
      </c:catAx>
      <c:valAx>
        <c:axId val="31801743"/>
        <c:scaling>
          <c:orientation val="minMax"/>
        </c:scaling>
        <c:delete val="1"/>
        <c:axPos val="b"/>
        <c:numFmt formatCode="General" sourceLinked="1"/>
        <c:majorTickMark val="none"/>
        <c:minorTickMark val="none"/>
        <c:tickLblPos val="nextTo"/>
        <c:crossAx val="3179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[1744187669658_Assignment - HR Attrition Dashboard.xlsx]education_attrition!eduction_attrition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education_attrition!$B$4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education_attrition!$A$5:$A$10</c:f>
              <c:strCache>
                <c:ptCount val="5"/>
                <c:pt idx="0">
                  <c:v>Doctoral Degree</c:v>
                </c:pt>
                <c:pt idx="1">
                  <c:v>High School</c:v>
                </c:pt>
                <c:pt idx="2">
                  <c:v>Associates Degree</c:v>
                </c:pt>
                <c:pt idx="3">
                  <c:v>Master's Degree</c:v>
                </c:pt>
                <c:pt idx="4">
                  <c:v>Bachelor's Degree</c:v>
                </c:pt>
              </c:strCache>
            </c:strRef>
          </c:cat>
          <c:val>
            <c:numRef>
              <c:f>education_attrition!$B$5:$B$10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6DF-4FC2-8C3C-BB9ABA07EF9E}"/>
            </c:ext>
          </c:extLst>
        </c:ser>
        <c:dLbls>
          <c:dLblPos val="outEnd"/>
          <c:showLegendKey val="0"/>
          <c:showVal val="1"/>
          <c:showCatName val="0"/>
          <c:showSerName val="0"/>
          <c:showPercent val="0"/>
          <c:showBubbleSize val="0"/>
        </c:dLbls>
        <c:gapWidth val="62"/>
        <c:axId val="1690397679"/>
        <c:axId val="1690373967"/>
      </c:barChart>
      <c:catAx>
        <c:axId val="1690397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690373967"/>
        <c:crosses val="autoZero"/>
        <c:auto val="1"/>
        <c:lblAlgn val="ctr"/>
        <c:lblOffset val="100"/>
        <c:noMultiLvlLbl val="0"/>
      </c:catAx>
      <c:valAx>
        <c:axId val="1690373967"/>
        <c:scaling>
          <c:orientation val="minMax"/>
        </c:scaling>
        <c:delete val="1"/>
        <c:axPos val="b"/>
        <c:numFmt formatCode="General" sourceLinked="1"/>
        <c:majorTickMark val="none"/>
        <c:minorTickMark val="none"/>
        <c:tickLblPos val="nextTo"/>
        <c:crossAx val="169039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7D15C4B5-D928-434A-A8FE-BFF87836527A}">
          <cx:tx>
            <cx:txData>
              <cx:f>_xlchart.v1.1</cx:f>
              <cx:v>Attrition</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7D15C4B5-D928-434A-A8FE-BFF87836527A}">
          <cx:tx>
            <cx:txData>
              <cx:f>_xlchart.v1.4</cx:f>
              <cx:v>Attrition</cx:v>
            </cx:txData>
          </cx:tx>
          <cx:dataPt idx="0">
            <cx:spPr>
              <a:solidFill>
                <a:srgbClr val="5B9BD5">
                  <a:lumMod val="40000"/>
                  <a:lumOff val="60000"/>
                </a:srgbClr>
              </a:solidFill>
            </cx:spPr>
          </cx:dataPt>
          <cx:dataPt idx="1">
            <cx:spPr>
              <a:solidFill>
                <a:srgbClr val="4472C4"/>
              </a:solidFill>
            </cx:spPr>
          </cx:dataPt>
          <cx:dataPt idx="3">
            <cx:spPr>
              <a:solidFill>
                <a:sysClr val="window" lastClr="FFFFFF">
                  <a:lumMod val="75000"/>
                </a:sysClr>
              </a:solidFill>
            </cx:spPr>
          </cx:dataPt>
          <cx:dataLabels pos="inEnd">
            <cx:txPr>
              <a:bodyPr spcFirstLastPara="1" vertOverflow="ellipsis" horzOverflow="overflow" wrap="square" lIns="0" tIns="0" rIns="0" bIns="0" anchor="ctr" anchorCtr="1"/>
              <a:lstStyle/>
              <a:p>
                <a:pPr algn="ctr" rtl="0">
                  <a:defRPr sz="1200" b="1">
                    <a:solidFill>
                      <a:sysClr val="windowText" lastClr="000000"/>
                    </a:solidFill>
                  </a:defRPr>
                </a:pPr>
                <a:endParaRPr lang="en-US" sz="1200" b="1" i="0" u="none" strike="noStrike" baseline="0">
                  <a:solidFill>
                    <a:sysClr val="windowText" lastClr="000000"/>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solidFill>
      <a:schemeClr val="bg1">
        <a:alpha val="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image" Target="../media/image3.png"/><Relationship Id="rId7" Type="http://schemas.microsoft.com/office/2014/relationships/chartEx" Target="../charts/chartEx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image" Target="../media/image5.png"/><Relationship Id="rId10"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svg"/><Relationship Id="rId1" Type="http://schemas.openxmlformats.org/officeDocument/2006/relationships/image" Target="../media/image6.png"/><Relationship Id="rId4" Type="http://schemas.openxmlformats.org/officeDocument/2006/relationships/image" Target="../media/image9.svg"/></Relationships>
</file>

<file path=xl/drawings/_rels/drawing10.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2.png"/><Relationship Id="rId7" Type="http://schemas.openxmlformats.org/officeDocument/2006/relationships/image" Target="../media/image11.svg"/><Relationship Id="rId2" Type="http://schemas.openxmlformats.org/officeDocument/2006/relationships/image" Target="../media/image1.png"/><Relationship Id="rId1" Type="http://schemas.openxmlformats.org/officeDocument/2006/relationships/image" Target="../media/image3.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oneCell">
    <xdr:from>
      <xdr:col>9</xdr:col>
      <xdr:colOff>28575</xdr:colOff>
      <xdr:row>0</xdr:row>
      <xdr:rowOff>28575</xdr:rowOff>
    </xdr:from>
    <xdr:to>
      <xdr:col>11</xdr:col>
      <xdr:colOff>485775</xdr:colOff>
      <xdr:row>13</xdr:row>
      <xdr:rowOff>95250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50348FE1-6410-422B-921B-B233D9AE86A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677275" y="285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123825</xdr:colOff>
      <xdr:row>0</xdr:row>
      <xdr:rowOff>28575</xdr:rowOff>
    </xdr:from>
    <xdr:to>
      <xdr:col>8</xdr:col>
      <xdr:colOff>581025</xdr:colOff>
      <xdr:row>13</xdr:row>
      <xdr:rowOff>95250</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73C0231B-F14A-4110-94E5-8A36C03E060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715125" y="285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485775</xdr:colOff>
      <xdr:row>2</xdr:row>
      <xdr:rowOff>0</xdr:rowOff>
    </xdr:from>
    <xdr:to>
      <xdr:col>8</xdr:col>
      <xdr:colOff>457200</xdr:colOff>
      <xdr:row>15</xdr:row>
      <xdr:rowOff>142875</xdr:rowOff>
    </xdr:to>
    <xdr:graphicFrame macro="">
      <xdr:nvGraphicFramePr>
        <xdr:cNvPr id="2" name="Chart 1">
          <a:extLst>
            <a:ext uri="{FF2B5EF4-FFF2-40B4-BE49-F238E27FC236}">
              <a16:creationId xmlns:a16="http://schemas.microsoft.com/office/drawing/2014/main" id="{9EC2F602-AA65-40F2-AA8C-EDA46A569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361950</xdr:colOff>
      <xdr:row>1</xdr:row>
      <xdr:rowOff>57150</xdr:rowOff>
    </xdr:from>
    <xdr:to>
      <xdr:col>9</xdr:col>
      <xdr:colOff>133350</xdr:colOff>
      <xdr:row>15</xdr:row>
      <xdr:rowOff>0</xdr:rowOff>
    </xdr:to>
    <xdr:graphicFrame macro="">
      <xdr:nvGraphicFramePr>
        <xdr:cNvPr id="2" name="Chart 1">
          <a:extLst>
            <a:ext uri="{FF2B5EF4-FFF2-40B4-BE49-F238E27FC236}">
              <a16:creationId xmlns:a16="http://schemas.microsoft.com/office/drawing/2014/main" id="{30E9C622-C683-4CE3-94F0-D02AE31E6E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204787</xdr:colOff>
      <xdr:row>0</xdr:row>
      <xdr:rowOff>180975</xdr:rowOff>
    </xdr:from>
    <xdr:to>
      <xdr:col>11</xdr:col>
      <xdr:colOff>661987</xdr:colOff>
      <xdr:row>14</xdr:row>
      <xdr:rowOff>123825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3663A02-C26E-47E6-B324-CCEE2C75E6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15037" y="1809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485775</xdr:colOff>
      <xdr:row>2</xdr:row>
      <xdr:rowOff>0</xdr:rowOff>
    </xdr:from>
    <xdr:to>
      <xdr:col>9</xdr:col>
      <xdr:colOff>257175</xdr:colOff>
      <xdr:row>15</xdr:row>
      <xdr:rowOff>142875</xdr:rowOff>
    </xdr:to>
    <xdr:graphicFrame macro="">
      <xdr:nvGraphicFramePr>
        <xdr:cNvPr id="2" name="Chart 1">
          <a:extLst>
            <a:ext uri="{FF2B5EF4-FFF2-40B4-BE49-F238E27FC236}">
              <a16:creationId xmlns:a16="http://schemas.microsoft.com/office/drawing/2014/main" id="{DCBC2B87-77A4-405C-9601-850A389D8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219075</xdr:colOff>
      <xdr:row>1</xdr:row>
      <xdr:rowOff>161925</xdr:rowOff>
    </xdr:from>
    <xdr:to>
      <xdr:col>8</xdr:col>
      <xdr:colOff>676275</xdr:colOff>
      <xdr:row>15</xdr:row>
      <xdr:rowOff>104775</xdr:rowOff>
    </xdr:to>
    <xdr:graphicFrame macro="">
      <xdr:nvGraphicFramePr>
        <xdr:cNvPr id="2" name="Chart 1">
          <a:extLst>
            <a:ext uri="{FF2B5EF4-FFF2-40B4-BE49-F238E27FC236}">
              <a16:creationId xmlns:a16="http://schemas.microsoft.com/office/drawing/2014/main" id="{694F9B36-C16E-4184-B3BD-F77B46D56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323850</xdr:colOff>
      <xdr:row>1</xdr:row>
      <xdr:rowOff>190500</xdr:rowOff>
    </xdr:from>
    <xdr:to>
      <xdr:col>9</xdr:col>
      <xdr:colOff>95250</xdr:colOff>
      <xdr:row>15</xdr:row>
      <xdr:rowOff>133350</xdr:rowOff>
    </xdr:to>
    <xdr:graphicFrame macro="">
      <xdr:nvGraphicFramePr>
        <xdr:cNvPr id="2" name="Chart 1">
          <a:extLst>
            <a:ext uri="{FF2B5EF4-FFF2-40B4-BE49-F238E27FC236}">
              <a16:creationId xmlns:a16="http://schemas.microsoft.com/office/drawing/2014/main" id="{65FF1841-3DAF-482F-A1E8-76892C3E17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70878</xdr:colOff>
      <xdr:row>6</xdr:row>
      <xdr:rowOff>170204</xdr:rowOff>
    </xdr:from>
    <xdr:to>
      <xdr:col>4</xdr:col>
      <xdr:colOff>645855</xdr:colOff>
      <xdr:row>9</xdr:row>
      <xdr:rowOff>142875</xdr:rowOff>
    </xdr:to>
    <xdr:sp macro="" textlink="">
      <xdr:nvSpPr>
        <xdr:cNvPr id="31" name="Rectangle: Rounded Corners 30">
          <a:extLst>
            <a:ext uri="{FF2B5EF4-FFF2-40B4-BE49-F238E27FC236}">
              <a16:creationId xmlns:a16="http://schemas.microsoft.com/office/drawing/2014/main" id="{F3608642-21E1-4D53-B152-244BAB9E7073}"/>
            </a:ext>
          </a:extLst>
        </xdr:cNvPr>
        <xdr:cNvSpPr/>
      </xdr:nvSpPr>
      <xdr:spPr>
        <a:xfrm>
          <a:off x="753503" y="1408454"/>
          <a:ext cx="2622852" cy="591796"/>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642378</xdr:colOff>
      <xdr:row>1</xdr:row>
      <xdr:rowOff>138454</xdr:rowOff>
    </xdr:from>
    <xdr:to>
      <xdr:col>21</xdr:col>
      <xdr:colOff>0</xdr:colOff>
      <xdr:row>41</xdr:row>
      <xdr:rowOff>15959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642378" y="331931"/>
          <a:ext cx="13734419" cy="7616567"/>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800">
                <a:solidFill>
                  <a:srgbClr val="7030A0"/>
                </a:solidFill>
                <a:latin typeface="Lato Black" panose="020F0A02020204030203" pitchFamily="34" charset="0"/>
              </a:rPr>
              <a:t>HR ATTRITION DASHBOARD</a:t>
            </a: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7</xdr:col>
      <xdr:colOff>560160</xdr:colOff>
      <xdr:row>7</xdr:row>
      <xdr:rowOff>27214</xdr:rowOff>
    </xdr:from>
    <xdr:to>
      <xdr:col>8</xdr:col>
      <xdr:colOff>599159</xdr:colOff>
      <xdr:row>10</xdr:row>
      <xdr:rowOff>104285</xdr:rowOff>
    </xdr:to>
    <xdr:pic>
      <xdr:nvPicPr>
        <xdr:cNvPr id="27" name="Picture 26">
          <a:extLst>
            <a:ext uri="{FF2B5EF4-FFF2-40B4-BE49-F238E27FC236}">
              <a16:creationId xmlns:a16="http://schemas.microsoft.com/office/drawing/2014/main" id="{9CD8A483-BF00-45F7-9D35-CDB0880ADFCA}"/>
            </a:ext>
          </a:extLst>
        </xdr:cNvPr>
        <xdr:cNvPicPr>
          <a:picLocks noChangeAspect="1"/>
        </xdr:cNvPicPr>
      </xdr:nvPicPr>
      <xdr:blipFill>
        <a:blip xmlns:r="http://schemas.openxmlformats.org/officeDocument/2006/relationships" r:embed="rId1"/>
        <a:stretch>
          <a:fillRect/>
        </a:stretch>
      </xdr:blipFill>
      <xdr:spPr>
        <a:xfrm>
          <a:off x="5322660" y="1455964"/>
          <a:ext cx="719356" cy="689392"/>
        </a:xfrm>
        <a:prstGeom prst="rect">
          <a:avLst/>
        </a:prstGeom>
      </xdr:spPr>
    </xdr:pic>
    <xdr:clientData/>
  </xdr:twoCellAnchor>
  <xdr:twoCellAnchor editAs="oneCell">
    <xdr:from>
      <xdr:col>12</xdr:col>
      <xdr:colOff>39128</xdr:colOff>
      <xdr:row>7</xdr:row>
      <xdr:rowOff>43204</xdr:rowOff>
    </xdr:from>
    <xdr:to>
      <xdr:col>12</xdr:col>
      <xdr:colOff>574914</xdr:colOff>
      <xdr:row>9</xdr:row>
      <xdr:rowOff>114300</xdr:rowOff>
    </xdr:to>
    <xdr:pic>
      <xdr:nvPicPr>
        <xdr:cNvPr id="28" name="Picture 27">
          <a:extLst>
            <a:ext uri="{FF2B5EF4-FFF2-40B4-BE49-F238E27FC236}">
              <a16:creationId xmlns:a16="http://schemas.microsoft.com/office/drawing/2014/main" id="{5D5E429F-3AC5-455B-AB46-2E25EFCB3243}"/>
            </a:ext>
          </a:extLst>
        </xdr:cNvPr>
        <xdr:cNvPicPr>
          <a:picLocks noChangeAspect="1"/>
        </xdr:cNvPicPr>
      </xdr:nvPicPr>
      <xdr:blipFill>
        <a:blip xmlns:r="http://schemas.openxmlformats.org/officeDocument/2006/relationships" r:embed="rId2"/>
        <a:stretch>
          <a:fillRect/>
        </a:stretch>
      </xdr:blipFill>
      <xdr:spPr>
        <a:xfrm>
          <a:off x="8230628" y="1487829"/>
          <a:ext cx="535786" cy="483846"/>
        </a:xfrm>
        <a:prstGeom prst="rect">
          <a:avLst/>
        </a:prstGeom>
      </xdr:spPr>
    </xdr:pic>
    <xdr:clientData/>
  </xdr:twoCellAnchor>
  <xdr:twoCellAnchor editAs="oneCell">
    <xdr:from>
      <xdr:col>4</xdr:col>
      <xdr:colOff>55003</xdr:colOff>
      <xdr:row>7</xdr:row>
      <xdr:rowOff>59079</xdr:rowOff>
    </xdr:from>
    <xdr:to>
      <xdr:col>4</xdr:col>
      <xdr:colOff>584323</xdr:colOff>
      <xdr:row>9</xdr:row>
      <xdr:rowOff>184490</xdr:rowOff>
    </xdr:to>
    <xdr:pic>
      <xdr:nvPicPr>
        <xdr:cNvPr id="26" name="Picture 25">
          <a:extLst>
            <a:ext uri="{FF2B5EF4-FFF2-40B4-BE49-F238E27FC236}">
              <a16:creationId xmlns:a16="http://schemas.microsoft.com/office/drawing/2014/main" id="{DDE283B1-B1A5-4FCA-8F27-C35EAF03AA7A}"/>
            </a:ext>
          </a:extLst>
        </xdr:cNvPr>
        <xdr:cNvPicPr>
          <a:picLocks noChangeAspect="1"/>
        </xdr:cNvPicPr>
      </xdr:nvPicPr>
      <xdr:blipFill>
        <a:blip xmlns:r="http://schemas.openxmlformats.org/officeDocument/2006/relationships" r:embed="rId3"/>
        <a:stretch>
          <a:fillRect/>
        </a:stretch>
      </xdr:blipFill>
      <xdr:spPr>
        <a:xfrm>
          <a:off x="2785503" y="1503704"/>
          <a:ext cx="529320" cy="538161"/>
        </a:xfrm>
        <a:prstGeom prst="rect">
          <a:avLst/>
        </a:prstGeom>
      </xdr:spPr>
    </xdr:pic>
    <xdr:clientData/>
  </xdr:twoCellAnchor>
  <xdr:twoCellAnchor editAs="oneCell">
    <xdr:from>
      <xdr:col>15</xdr:col>
      <xdr:colOff>665057</xdr:colOff>
      <xdr:row>7</xdr:row>
      <xdr:rowOff>59079</xdr:rowOff>
    </xdr:from>
    <xdr:to>
      <xdr:col>16</xdr:col>
      <xdr:colOff>470257</xdr:colOff>
      <xdr:row>9</xdr:row>
      <xdr:rowOff>137607</xdr:rowOff>
    </xdr:to>
    <xdr:pic>
      <xdr:nvPicPr>
        <xdr:cNvPr id="29" name="Picture 28">
          <a:extLst>
            <a:ext uri="{FF2B5EF4-FFF2-40B4-BE49-F238E27FC236}">
              <a16:creationId xmlns:a16="http://schemas.microsoft.com/office/drawing/2014/main" id="{00054EE2-2D58-4FC0-AFE0-FAE11B1245BE}"/>
            </a:ext>
          </a:extLst>
        </xdr:cNvPr>
        <xdr:cNvPicPr>
          <a:picLocks noChangeAspect="1"/>
        </xdr:cNvPicPr>
      </xdr:nvPicPr>
      <xdr:blipFill>
        <a:blip xmlns:r="http://schemas.openxmlformats.org/officeDocument/2006/relationships" r:embed="rId4"/>
        <a:stretch>
          <a:fillRect/>
        </a:stretch>
      </xdr:blipFill>
      <xdr:spPr>
        <a:xfrm>
          <a:off x="10870414" y="1487829"/>
          <a:ext cx="485557" cy="486742"/>
        </a:xfrm>
        <a:prstGeom prst="rect">
          <a:avLst/>
        </a:prstGeom>
      </xdr:spPr>
    </xdr:pic>
    <xdr:clientData/>
  </xdr:twoCellAnchor>
  <xdr:twoCellAnchor editAs="oneCell">
    <xdr:from>
      <xdr:col>19</xdr:col>
      <xdr:colOff>653717</xdr:colOff>
      <xdr:row>7</xdr:row>
      <xdr:rowOff>56812</xdr:rowOff>
    </xdr:from>
    <xdr:to>
      <xdr:col>20</xdr:col>
      <xdr:colOff>500070</xdr:colOff>
      <xdr:row>9</xdr:row>
      <xdr:rowOff>161961</xdr:rowOff>
    </xdr:to>
    <xdr:pic>
      <xdr:nvPicPr>
        <xdr:cNvPr id="30" name="Picture 29">
          <a:extLst>
            <a:ext uri="{FF2B5EF4-FFF2-40B4-BE49-F238E27FC236}">
              <a16:creationId xmlns:a16="http://schemas.microsoft.com/office/drawing/2014/main" id="{09770A8B-0CED-485D-BBA1-36B3A546BC92}"/>
            </a:ext>
          </a:extLst>
        </xdr:cNvPr>
        <xdr:cNvPicPr>
          <a:picLocks noChangeAspect="1"/>
        </xdr:cNvPicPr>
      </xdr:nvPicPr>
      <xdr:blipFill>
        <a:blip xmlns:r="http://schemas.openxmlformats.org/officeDocument/2006/relationships" r:embed="rId5"/>
        <a:stretch>
          <a:fillRect/>
        </a:stretch>
      </xdr:blipFill>
      <xdr:spPr>
        <a:xfrm>
          <a:off x="13580503" y="1485562"/>
          <a:ext cx="526710" cy="513363"/>
        </a:xfrm>
        <a:prstGeom prst="rect">
          <a:avLst/>
        </a:prstGeom>
      </xdr:spPr>
    </xdr:pic>
    <xdr:clientData/>
  </xdr:twoCellAnchor>
  <xdr:twoCellAnchor>
    <xdr:from>
      <xdr:col>1</xdr:col>
      <xdr:colOff>64529</xdr:colOff>
      <xdr:row>9</xdr:row>
      <xdr:rowOff>95250</xdr:rowOff>
    </xdr:from>
    <xdr:to>
      <xdr:col>3</xdr:col>
      <xdr:colOff>648806</xdr:colOff>
      <xdr:row>11</xdr:row>
      <xdr:rowOff>184150</xdr:rowOff>
    </xdr:to>
    <xdr:sp macro="" textlink="'KPIs &amp; Filters'!E3">
      <xdr:nvSpPr>
        <xdr:cNvPr id="32" name="Rectangle: Rounded Corners 31">
          <a:extLst>
            <a:ext uri="{FF2B5EF4-FFF2-40B4-BE49-F238E27FC236}">
              <a16:creationId xmlns:a16="http://schemas.microsoft.com/office/drawing/2014/main" id="{DC41DB9C-9802-4B96-8C8C-5B9D36438EC8}"/>
            </a:ext>
          </a:extLst>
        </xdr:cNvPr>
        <xdr:cNvSpPr/>
      </xdr:nvSpPr>
      <xdr:spPr>
        <a:xfrm>
          <a:off x="754746" y="1834598"/>
          <a:ext cx="1964712" cy="475422"/>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5514B243-76CE-4C6D-83CA-8E903F4708AA}" type="TxLink">
            <a:rPr lang="en-US" sz="2400" b="1" i="0" u="none" strike="noStrike" kern="1200">
              <a:ln>
                <a:noFill/>
              </a:ln>
              <a:solidFill>
                <a:srgbClr val="000000"/>
              </a:solidFill>
              <a:latin typeface="Calibri"/>
              <a:ea typeface="+mn-ea"/>
              <a:cs typeface="Calibri"/>
            </a:rPr>
            <a:pPr marL="0" indent="0" algn="ctr" defTabSz="914400" rtl="0" eaLnBrk="1" latinLnBrk="0" hangingPunct="1"/>
            <a:t>1470</a:t>
          </a:fld>
          <a:endParaRPr lang="en-IN" sz="2400" b="1" kern="1200">
            <a:ln>
              <a:noFill/>
            </a:ln>
            <a:solidFill>
              <a:schemeClr val="lt1"/>
            </a:solidFill>
            <a:latin typeface="+mn-lt"/>
            <a:ea typeface="+mn-ea"/>
            <a:cs typeface="+mn-cs"/>
          </a:endParaRPr>
        </a:p>
      </xdr:txBody>
    </xdr:sp>
    <xdr:clientData/>
  </xdr:twoCellAnchor>
  <xdr:twoCellAnchor>
    <xdr:from>
      <xdr:col>1</xdr:col>
      <xdr:colOff>82826</xdr:colOff>
      <xdr:row>6</xdr:row>
      <xdr:rowOff>184150</xdr:rowOff>
    </xdr:from>
    <xdr:to>
      <xdr:col>3</xdr:col>
      <xdr:colOff>635000</xdr:colOff>
      <xdr:row>9</xdr:row>
      <xdr:rowOff>98425</xdr:rowOff>
    </xdr:to>
    <xdr:sp macro="" textlink="">
      <xdr:nvSpPr>
        <xdr:cNvPr id="33" name="Rectangle: Rounded Corners 32">
          <a:extLst>
            <a:ext uri="{FF2B5EF4-FFF2-40B4-BE49-F238E27FC236}">
              <a16:creationId xmlns:a16="http://schemas.microsoft.com/office/drawing/2014/main" id="{4FD0BE33-28DC-4F1E-831A-F06A6BD9217E}"/>
            </a:ext>
          </a:extLst>
        </xdr:cNvPr>
        <xdr:cNvSpPr/>
      </xdr:nvSpPr>
      <xdr:spPr>
        <a:xfrm>
          <a:off x="773043" y="1343715"/>
          <a:ext cx="1932609" cy="49405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kern="1200">
              <a:solidFill>
                <a:srgbClr val="7030A0"/>
              </a:solidFill>
              <a:latin typeface="Lato Black" panose="020F0A02020204030203" pitchFamily="34" charset="0"/>
              <a:ea typeface="+mn-ea"/>
              <a:cs typeface="+mn-cs"/>
            </a:rPr>
            <a:t>Total</a:t>
          </a:r>
          <a:r>
            <a:rPr lang="en-IN" sz="1800" b="1">
              <a:ln>
                <a:noFill/>
              </a:ln>
              <a:solidFill>
                <a:sysClr val="windowText" lastClr="000000"/>
              </a:solidFill>
            </a:rPr>
            <a:t> </a:t>
          </a:r>
          <a:r>
            <a:rPr lang="en-IN" sz="1800" kern="1200">
              <a:solidFill>
                <a:srgbClr val="7030A0"/>
              </a:solidFill>
              <a:latin typeface="Lato Black" panose="020F0A02020204030203" pitchFamily="34" charset="0"/>
              <a:ea typeface="+mn-ea"/>
              <a:cs typeface="+mn-cs"/>
            </a:rPr>
            <a:t>Employees</a:t>
          </a:r>
        </a:p>
      </xdr:txBody>
    </xdr:sp>
    <xdr:clientData/>
  </xdr:twoCellAnchor>
  <xdr:twoCellAnchor>
    <xdr:from>
      <xdr:col>5</xdr:col>
      <xdr:colOff>108979</xdr:colOff>
      <xdr:row>9</xdr:row>
      <xdr:rowOff>81565</xdr:rowOff>
    </xdr:from>
    <xdr:to>
      <xdr:col>7</xdr:col>
      <xdr:colOff>538369</xdr:colOff>
      <xdr:row>11</xdr:row>
      <xdr:rowOff>109304</xdr:rowOff>
    </xdr:to>
    <xdr:sp macro="" textlink="'KPIs &amp; Filters'!E6">
      <xdr:nvSpPr>
        <xdr:cNvPr id="34" name="Rectangle: Rounded Corners 33">
          <a:extLst>
            <a:ext uri="{FF2B5EF4-FFF2-40B4-BE49-F238E27FC236}">
              <a16:creationId xmlns:a16="http://schemas.microsoft.com/office/drawing/2014/main" id="{DF781F39-A954-4195-B815-41C07C638742}"/>
            </a:ext>
          </a:extLst>
        </xdr:cNvPr>
        <xdr:cNvSpPr/>
      </xdr:nvSpPr>
      <xdr:spPr>
        <a:xfrm>
          <a:off x="3544225" y="1908491"/>
          <a:ext cx="1803488" cy="433723"/>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E4CC3AB1-F48A-4FE9-87C9-696708828B5F}" type="TxLink">
            <a:rPr lang="en-US" sz="2400" b="1" i="0" u="none" strike="noStrike" kern="1200">
              <a:ln>
                <a:noFill/>
              </a:ln>
              <a:solidFill>
                <a:srgbClr val="000000"/>
              </a:solidFill>
              <a:latin typeface="Calibri"/>
              <a:ea typeface="+mn-ea"/>
              <a:cs typeface="Calibri"/>
            </a:rPr>
            <a:pPr marL="0" indent="0" algn="ctr" defTabSz="914400" rtl="0" eaLnBrk="1" latinLnBrk="0" hangingPunct="1"/>
            <a:t>237</a:t>
          </a:fld>
          <a:endParaRPr lang="en-IN" sz="2400" b="1" i="0" u="none" strike="noStrike" kern="1200">
            <a:ln>
              <a:noFill/>
            </a:ln>
            <a:solidFill>
              <a:srgbClr val="000000"/>
            </a:solidFill>
            <a:latin typeface="Calibri"/>
            <a:ea typeface="+mn-ea"/>
            <a:cs typeface="Calibri"/>
          </a:endParaRPr>
        </a:p>
      </xdr:txBody>
    </xdr:sp>
    <xdr:clientData/>
  </xdr:twoCellAnchor>
  <xdr:twoCellAnchor>
    <xdr:from>
      <xdr:col>5</xdr:col>
      <xdr:colOff>102628</xdr:colOff>
      <xdr:row>7</xdr:row>
      <xdr:rowOff>12871</xdr:rowOff>
    </xdr:from>
    <xdr:to>
      <xdr:col>7</xdr:col>
      <xdr:colOff>538369</xdr:colOff>
      <xdr:row>9</xdr:row>
      <xdr:rowOff>100354</xdr:rowOff>
    </xdr:to>
    <xdr:sp macro="" textlink="">
      <xdr:nvSpPr>
        <xdr:cNvPr id="35" name="Rectangle: Rounded Corners 34">
          <a:extLst>
            <a:ext uri="{FF2B5EF4-FFF2-40B4-BE49-F238E27FC236}">
              <a16:creationId xmlns:a16="http://schemas.microsoft.com/office/drawing/2014/main" id="{2020F3F6-9FB9-479A-A85B-434F29281A9B}"/>
            </a:ext>
          </a:extLst>
        </xdr:cNvPr>
        <xdr:cNvSpPr/>
      </xdr:nvSpPr>
      <xdr:spPr>
        <a:xfrm>
          <a:off x="3513608" y="1454493"/>
          <a:ext cx="1800133" cy="499375"/>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800" kern="1200">
              <a:solidFill>
                <a:srgbClr val="7030A0"/>
              </a:solidFill>
              <a:latin typeface="Lato Black" panose="020F0A02020204030203" pitchFamily="34" charset="0"/>
              <a:ea typeface="+mn-ea"/>
              <a:cs typeface="+mn-cs"/>
            </a:rPr>
            <a:t>Attrition</a:t>
          </a:r>
        </a:p>
      </xdr:txBody>
    </xdr:sp>
    <xdr:clientData/>
  </xdr:twoCellAnchor>
  <xdr:twoCellAnchor>
    <xdr:from>
      <xdr:col>9</xdr:col>
      <xdr:colOff>76400</xdr:colOff>
      <xdr:row>7</xdr:row>
      <xdr:rowOff>21946</xdr:rowOff>
    </xdr:from>
    <xdr:to>
      <xdr:col>12</xdr:col>
      <xdr:colOff>95250</xdr:colOff>
      <xdr:row>9</xdr:row>
      <xdr:rowOff>110846</xdr:rowOff>
    </xdr:to>
    <xdr:sp macro="" textlink="">
      <xdr:nvSpPr>
        <xdr:cNvPr id="36" name="Rectangle: Rounded Corners 35">
          <a:extLst>
            <a:ext uri="{FF2B5EF4-FFF2-40B4-BE49-F238E27FC236}">
              <a16:creationId xmlns:a16="http://schemas.microsoft.com/office/drawing/2014/main" id="{572FCAAB-FCAE-42E6-B449-8F0EE4BC6887}"/>
            </a:ext>
          </a:extLst>
        </xdr:cNvPr>
        <xdr:cNvSpPr/>
      </xdr:nvSpPr>
      <xdr:spPr>
        <a:xfrm>
          <a:off x="6199614" y="1450696"/>
          <a:ext cx="2059922" cy="497114"/>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800" kern="1200">
              <a:solidFill>
                <a:srgbClr val="7030A0"/>
              </a:solidFill>
              <a:latin typeface="Lato Black" panose="020F0A02020204030203" pitchFamily="34" charset="0"/>
              <a:ea typeface="+mn-ea"/>
              <a:cs typeface="+mn-cs"/>
            </a:rPr>
            <a:t>Active Employees</a:t>
          </a:r>
        </a:p>
      </xdr:txBody>
    </xdr:sp>
    <xdr:clientData/>
  </xdr:twoCellAnchor>
  <xdr:twoCellAnchor>
    <xdr:from>
      <xdr:col>9</xdr:col>
      <xdr:colOff>68898</xdr:colOff>
      <xdr:row>9</xdr:row>
      <xdr:rowOff>108622</xdr:rowOff>
    </xdr:from>
    <xdr:to>
      <xdr:col>12</xdr:col>
      <xdr:colOff>83649</xdr:colOff>
      <xdr:row>11</xdr:row>
      <xdr:rowOff>133743</xdr:rowOff>
    </xdr:to>
    <xdr:sp macro="" textlink="'KPIs &amp; Filters'!E11">
      <xdr:nvSpPr>
        <xdr:cNvPr id="37" name="Rectangle: Rounded Corners 36">
          <a:extLst>
            <a:ext uri="{FF2B5EF4-FFF2-40B4-BE49-F238E27FC236}">
              <a16:creationId xmlns:a16="http://schemas.microsoft.com/office/drawing/2014/main" id="{7D39F209-6E30-4B7F-9108-4D1A7C6C1329}"/>
            </a:ext>
          </a:extLst>
        </xdr:cNvPr>
        <xdr:cNvSpPr/>
      </xdr:nvSpPr>
      <xdr:spPr>
        <a:xfrm>
          <a:off x="6252341" y="1935548"/>
          <a:ext cx="2075898" cy="431105"/>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113C9B3A-4A8D-4F80-8CDC-FE979A94DF31}" type="TxLink">
            <a:rPr lang="en-US" sz="2400" b="1" i="0" u="none" strike="noStrike" kern="1200">
              <a:ln>
                <a:noFill/>
              </a:ln>
              <a:solidFill>
                <a:srgbClr val="000000"/>
              </a:solidFill>
              <a:latin typeface="Calibri"/>
              <a:ea typeface="+mn-ea"/>
              <a:cs typeface="Calibri"/>
            </a:rPr>
            <a:pPr marL="0" indent="0" algn="ctr" defTabSz="914400" rtl="0" eaLnBrk="1" latinLnBrk="0" hangingPunct="1"/>
            <a:t>1233</a:t>
          </a:fld>
          <a:endParaRPr lang="en-IN" sz="2400" b="1" i="0" u="none" strike="noStrike" kern="1200">
            <a:ln>
              <a:noFill/>
            </a:ln>
            <a:solidFill>
              <a:srgbClr val="000000"/>
            </a:solidFill>
            <a:latin typeface="Calibri"/>
            <a:ea typeface="+mn-ea"/>
            <a:cs typeface="Calibri"/>
          </a:endParaRPr>
        </a:p>
      </xdr:txBody>
    </xdr:sp>
    <xdr:clientData/>
  </xdr:twoCellAnchor>
  <xdr:twoCellAnchor>
    <xdr:from>
      <xdr:col>13</xdr:col>
      <xdr:colOff>49344</xdr:colOff>
      <xdr:row>9</xdr:row>
      <xdr:rowOff>109304</xdr:rowOff>
    </xdr:from>
    <xdr:to>
      <xdr:col>15</xdr:col>
      <xdr:colOff>579782</xdr:colOff>
      <xdr:row>11</xdr:row>
      <xdr:rowOff>152810</xdr:rowOff>
    </xdr:to>
    <xdr:sp macro="" textlink="'KPIs &amp; Filters'!E16">
      <xdr:nvSpPr>
        <xdr:cNvPr id="38" name="Rectangle: Rounded Corners 37">
          <a:extLst>
            <a:ext uri="{FF2B5EF4-FFF2-40B4-BE49-F238E27FC236}">
              <a16:creationId xmlns:a16="http://schemas.microsoft.com/office/drawing/2014/main" id="{4C5BFA02-361B-4941-8E98-3D4AA8ECA2BD}"/>
            </a:ext>
          </a:extLst>
        </xdr:cNvPr>
        <xdr:cNvSpPr/>
      </xdr:nvSpPr>
      <xdr:spPr>
        <a:xfrm>
          <a:off x="8980983" y="1936230"/>
          <a:ext cx="1904537" cy="449490"/>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7DA75F27-F1B8-498B-8448-6167840CB11D}" type="TxLink">
            <a:rPr lang="en-US" sz="2400" b="1" i="0" u="none" strike="noStrike" kern="1200">
              <a:ln>
                <a:noFill/>
              </a:ln>
              <a:solidFill>
                <a:srgbClr val="000000"/>
              </a:solidFill>
              <a:latin typeface="Calibri"/>
              <a:ea typeface="+mn-ea"/>
              <a:cs typeface="Calibri"/>
            </a:rPr>
            <a:pPr marL="0" indent="0" algn="ctr" defTabSz="914400" rtl="0" eaLnBrk="1" latinLnBrk="0" hangingPunct="1"/>
            <a:t>16.12%</a:t>
          </a:fld>
          <a:endParaRPr lang="en-IN" sz="2400" b="1" i="0" u="none" strike="noStrike" kern="1200">
            <a:ln>
              <a:noFill/>
            </a:ln>
            <a:solidFill>
              <a:srgbClr val="000000"/>
            </a:solidFill>
            <a:latin typeface="Calibri"/>
            <a:ea typeface="+mn-ea"/>
            <a:cs typeface="Calibri"/>
          </a:endParaRPr>
        </a:p>
      </xdr:txBody>
    </xdr:sp>
    <xdr:clientData/>
  </xdr:twoCellAnchor>
  <xdr:twoCellAnchor>
    <xdr:from>
      <xdr:col>13</xdr:col>
      <xdr:colOff>67642</xdr:colOff>
      <xdr:row>7</xdr:row>
      <xdr:rowOff>14767</xdr:rowOff>
    </xdr:from>
    <xdr:to>
      <xdr:col>15</xdr:col>
      <xdr:colOff>593587</xdr:colOff>
      <xdr:row>9</xdr:row>
      <xdr:rowOff>122303</xdr:rowOff>
    </xdr:to>
    <xdr:sp macro="" textlink="">
      <xdr:nvSpPr>
        <xdr:cNvPr id="39" name="Rectangle: Rounded Corners 38">
          <a:extLst>
            <a:ext uri="{FF2B5EF4-FFF2-40B4-BE49-F238E27FC236}">
              <a16:creationId xmlns:a16="http://schemas.microsoft.com/office/drawing/2014/main" id="{84619DE3-FDFC-4343-82E9-26D14500DBAE}"/>
            </a:ext>
          </a:extLst>
        </xdr:cNvPr>
        <xdr:cNvSpPr/>
      </xdr:nvSpPr>
      <xdr:spPr>
        <a:xfrm>
          <a:off x="9040468" y="1367593"/>
          <a:ext cx="1906380" cy="49405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800" kern="1200">
              <a:solidFill>
                <a:srgbClr val="7030A0"/>
              </a:solidFill>
              <a:latin typeface="Lato Black" panose="020F0A02020204030203" pitchFamily="34" charset="0"/>
              <a:ea typeface="+mn-ea"/>
              <a:cs typeface="+mn-cs"/>
            </a:rPr>
            <a:t>Attrition Rate</a:t>
          </a:r>
        </a:p>
      </xdr:txBody>
    </xdr:sp>
    <xdr:clientData/>
  </xdr:twoCellAnchor>
  <xdr:twoCellAnchor>
    <xdr:from>
      <xdr:col>17</xdr:col>
      <xdr:colOff>49500</xdr:colOff>
      <xdr:row>9</xdr:row>
      <xdr:rowOff>92073</xdr:rowOff>
    </xdr:from>
    <xdr:to>
      <xdr:col>19</xdr:col>
      <xdr:colOff>606998</xdr:colOff>
      <xdr:row>11</xdr:row>
      <xdr:rowOff>180973</xdr:rowOff>
    </xdr:to>
    <xdr:sp macro="" textlink="'KPIs &amp; Filters'!E19">
      <xdr:nvSpPr>
        <xdr:cNvPr id="40" name="Rectangle: Rounded Corners 39">
          <a:extLst>
            <a:ext uri="{FF2B5EF4-FFF2-40B4-BE49-F238E27FC236}">
              <a16:creationId xmlns:a16="http://schemas.microsoft.com/office/drawing/2014/main" id="{05FCC73D-54EA-4781-9563-4AF739E808DD}"/>
            </a:ext>
          </a:extLst>
        </xdr:cNvPr>
        <xdr:cNvSpPr/>
      </xdr:nvSpPr>
      <xdr:spPr>
        <a:xfrm>
          <a:off x="11615571" y="1929037"/>
          <a:ext cx="1918213" cy="497115"/>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64F59BE3-04F7-4172-B580-F0A422DB49EE}" type="TxLink">
            <a:rPr lang="en-US" sz="2400" b="1" i="0" u="none" strike="noStrike" kern="1200">
              <a:ln>
                <a:noFill/>
              </a:ln>
              <a:solidFill>
                <a:srgbClr val="000000"/>
              </a:solidFill>
              <a:latin typeface="Calibri"/>
              <a:ea typeface="+mn-ea"/>
              <a:cs typeface="Calibri"/>
            </a:rPr>
            <a:pPr marL="0" indent="0" algn="ctr" defTabSz="914400" rtl="0" eaLnBrk="1" latinLnBrk="0" hangingPunct="1"/>
            <a:t>37</a:t>
          </a:fld>
          <a:endParaRPr lang="en-IN" sz="2400" b="1" i="0" u="none" strike="noStrike" kern="1200">
            <a:ln>
              <a:noFill/>
            </a:ln>
            <a:solidFill>
              <a:srgbClr val="000000"/>
            </a:solidFill>
            <a:latin typeface="Calibri"/>
            <a:ea typeface="+mn-ea"/>
            <a:cs typeface="Calibri"/>
          </a:endParaRPr>
        </a:p>
      </xdr:txBody>
    </xdr:sp>
    <xdr:clientData/>
  </xdr:twoCellAnchor>
  <xdr:twoCellAnchor>
    <xdr:from>
      <xdr:col>17</xdr:col>
      <xdr:colOff>54388</xdr:colOff>
      <xdr:row>7</xdr:row>
      <xdr:rowOff>29125</xdr:rowOff>
    </xdr:from>
    <xdr:to>
      <xdr:col>19</xdr:col>
      <xdr:colOff>579783</xdr:colOff>
      <xdr:row>9</xdr:row>
      <xdr:rowOff>136661</xdr:rowOff>
    </xdr:to>
    <xdr:sp macro="" textlink="">
      <xdr:nvSpPr>
        <xdr:cNvPr id="41" name="Rectangle: Rounded Corners 40">
          <a:extLst>
            <a:ext uri="{FF2B5EF4-FFF2-40B4-BE49-F238E27FC236}">
              <a16:creationId xmlns:a16="http://schemas.microsoft.com/office/drawing/2014/main" id="{6BDBA68A-E4CB-4661-871A-4A6329E726A8}"/>
            </a:ext>
          </a:extLst>
        </xdr:cNvPr>
        <xdr:cNvSpPr/>
      </xdr:nvSpPr>
      <xdr:spPr>
        <a:xfrm>
          <a:off x="11788084" y="1381951"/>
          <a:ext cx="1905829" cy="49405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800" kern="1200">
              <a:solidFill>
                <a:srgbClr val="7030A0"/>
              </a:solidFill>
              <a:latin typeface="Lato Black" panose="020F0A02020204030203" pitchFamily="34" charset="0"/>
              <a:ea typeface="+mn-ea"/>
              <a:cs typeface="+mn-cs"/>
            </a:rPr>
            <a:t>Average Age</a:t>
          </a:r>
        </a:p>
      </xdr:txBody>
    </xdr:sp>
    <xdr:clientData/>
  </xdr:twoCellAnchor>
  <xdr:twoCellAnchor>
    <xdr:from>
      <xdr:col>1</xdr:col>
      <xdr:colOff>165653</xdr:colOff>
      <xdr:row>12</xdr:row>
      <xdr:rowOff>138045</xdr:rowOff>
    </xdr:from>
    <xdr:to>
      <xdr:col>6</xdr:col>
      <xdr:colOff>552174</xdr:colOff>
      <xdr:row>14</xdr:row>
      <xdr:rowOff>1</xdr:rowOff>
    </xdr:to>
    <xdr:sp macro="" textlink="">
      <xdr:nvSpPr>
        <xdr:cNvPr id="42" name="Rectangle: Rounded Corners 41">
          <a:extLst>
            <a:ext uri="{FF2B5EF4-FFF2-40B4-BE49-F238E27FC236}">
              <a16:creationId xmlns:a16="http://schemas.microsoft.com/office/drawing/2014/main" id="{07C9740E-86CC-4CEB-927D-AEC1C263954B}"/>
            </a:ext>
          </a:extLst>
        </xdr:cNvPr>
        <xdr:cNvSpPr/>
      </xdr:nvSpPr>
      <xdr:spPr>
        <a:xfrm>
          <a:off x="855870" y="2457175"/>
          <a:ext cx="3837608" cy="24847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Total Emplyees by Gender</a:t>
          </a:r>
        </a:p>
      </xdr:txBody>
    </xdr:sp>
    <xdr:clientData/>
  </xdr:twoCellAnchor>
  <xdr:twoCellAnchor>
    <xdr:from>
      <xdr:col>7</xdr:col>
      <xdr:colOff>55770</xdr:colOff>
      <xdr:row>12</xdr:row>
      <xdr:rowOff>124241</xdr:rowOff>
    </xdr:from>
    <xdr:to>
      <xdr:col>14</xdr:col>
      <xdr:colOff>13805</xdr:colOff>
      <xdr:row>14</xdr:row>
      <xdr:rowOff>41967</xdr:rowOff>
    </xdr:to>
    <xdr:sp macro="" textlink="">
      <xdr:nvSpPr>
        <xdr:cNvPr id="43" name="Rectangle: Rounded Corners 42">
          <a:extLst>
            <a:ext uri="{FF2B5EF4-FFF2-40B4-BE49-F238E27FC236}">
              <a16:creationId xmlns:a16="http://schemas.microsoft.com/office/drawing/2014/main" id="{D38A5EB3-DB66-468E-8305-D9F228997959}"/>
            </a:ext>
          </a:extLst>
        </xdr:cNvPr>
        <xdr:cNvSpPr/>
      </xdr:nvSpPr>
      <xdr:spPr>
        <a:xfrm>
          <a:off x="4887292" y="2443371"/>
          <a:ext cx="4789556" cy="3042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Education</a:t>
          </a:r>
        </a:p>
      </xdr:txBody>
    </xdr:sp>
    <xdr:clientData/>
  </xdr:twoCellAnchor>
  <xdr:twoCellAnchor>
    <xdr:from>
      <xdr:col>1</xdr:col>
      <xdr:colOff>83379</xdr:colOff>
      <xdr:row>27</xdr:row>
      <xdr:rowOff>1</xdr:rowOff>
    </xdr:from>
    <xdr:to>
      <xdr:col>6</xdr:col>
      <xdr:colOff>469900</xdr:colOff>
      <xdr:row>28</xdr:row>
      <xdr:rowOff>102974</xdr:rowOff>
    </xdr:to>
    <xdr:sp macro="" textlink="">
      <xdr:nvSpPr>
        <xdr:cNvPr id="44" name="Rectangle: Rounded Corners 43">
          <a:extLst>
            <a:ext uri="{FF2B5EF4-FFF2-40B4-BE49-F238E27FC236}">
              <a16:creationId xmlns:a16="http://schemas.microsoft.com/office/drawing/2014/main" id="{2894B2E0-DF7B-45E7-AC6E-2E173C82A23E}"/>
            </a:ext>
          </a:extLst>
        </xdr:cNvPr>
        <xdr:cNvSpPr/>
      </xdr:nvSpPr>
      <xdr:spPr>
        <a:xfrm>
          <a:off x="765575" y="5560542"/>
          <a:ext cx="3797501" cy="30891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Department</a:t>
          </a:r>
        </a:p>
      </xdr:txBody>
    </xdr:sp>
    <xdr:clientData/>
  </xdr:twoCellAnchor>
  <xdr:twoCellAnchor>
    <xdr:from>
      <xdr:col>16</xdr:col>
      <xdr:colOff>676413</xdr:colOff>
      <xdr:row>27</xdr:row>
      <xdr:rowOff>41414</xdr:rowOff>
    </xdr:from>
    <xdr:to>
      <xdr:col>20</xdr:col>
      <xdr:colOff>358913</xdr:colOff>
      <xdr:row>28</xdr:row>
      <xdr:rowOff>70127</xdr:rowOff>
    </xdr:to>
    <xdr:sp macro="" textlink="">
      <xdr:nvSpPr>
        <xdr:cNvPr id="45" name="Rectangle: Rounded Corners 44">
          <a:extLst>
            <a:ext uri="{FF2B5EF4-FFF2-40B4-BE49-F238E27FC236}">
              <a16:creationId xmlns:a16="http://schemas.microsoft.com/office/drawing/2014/main" id="{16D0B2A0-5B8D-43D9-AB43-5C6738B0F9F0}"/>
            </a:ext>
          </a:extLst>
        </xdr:cNvPr>
        <xdr:cNvSpPr/>
      </xdr:nvSpPr>
      <xdr:spPr>
        <a:xfrm>
          <a:off x="11719891" y="5259457"/>
          <a:ext cx="2443370" cy="221974"/>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Filter Panel</a:t>
          </a:r>
        </a:p>
      </xdr:txBody>
    </xdr:sp>
    <xdr:clientData/>
  </xdr:twoCellAnchor>
  <xdr:twoCellAnchor>
    <xdr:from>
      <xdr:col>14</xdr:col>
      <xdr:colOff>471004</xdr:colOff>
      <xdr:row>12</xdr:row>
      <xdr:rowOff>139701</xdr:rowOff>
    </xdr:from>
    <xdr:to>
      <xdr:col>20</xdr:col>
      <xdr:colOff>462642</xdr:colOff>
      <xdr:row>14</xdr:row>
      <xdr:rowOff>0</xdr:rowOff>
    </xdr:to>
    <xdr:sp macro="" textlink="">
      <xdr:nvSpPr>
        <xdr:cNvPr id="46" name="Rectangle: Rounded Corners 45">
          <a:extLst>
            <a:ext uri="{FF2B5EF4-FFF2-40B4-BE49-F238E27FC236}">
              <a16:creationId xmlns:a16="http://schemas.microsoft.com/office/drawing/2014/main" id="{59D9DC9B-CBD1-41C2-8CAC-C8408FE51549}"/>
            </a:ext>
          </a:extLst>
        </xdr:cNvPr>
        <xdr:cNvSpPr/>
      </xdr:nvSpPr>
      <xdr:spPr>
        <a:xfrm>
          <a:off x="9996004" y="2588987"/>
          <a:ext cx="4073781" cy="268513"/>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Job Role - Top 5</a:t>
          </a:r>
        </a:p>
      </xdr:txBody>
    </xdr:sp>
    <xdr:clientData/>
  </xdr:twoCellAnchor>
  <xdr:twoCellAnchor>
    <xdr:from>
      <xdr:col>7</xdr:col>
      <xdr:colOff>55217</xdr:colOff>
      <xdr:row>27</xdr:row>
      <xdr:rowOff>27608</xdr:rowOff>
    </xdr:from>
    <xdr:to>
      <xdr:col>12</xdr:col>
      <xdr:colOff>41414</xdr:colOff>
      <xdr:row>28</xdr:row>
      <xdr:rowOff>110435</xdr:rowOff>
    </xdr:to>
    <xdr:sp macro="" textlink="">
      <xdr:nvSpPr>
        <xdr:cNvPr id="47" name="Rectangle: Rounded Corners 46">
          <a:extLst>
            <a:ext uri="{FF2B5EF4-FFF2-40B4-BE49-F238E27FC236}">
              <a16:creationId xmlns:a16="http://schemas.microsoft.com/office/drawing/2014/main" id="{69166645-DD3D-46ED-9C68-DE06C8A50646}"/>
            </a:ext>
          </a:extLst>
        </xdr:cNvPr>
        <xdr:cNvSpPr/>
      </xdr:nvSpPr>
      <xdr:spPr>
        <a:xfrm>
          <a:off x="4886739" y="5245651"/>
          <a:ext cx="3437284" cy="27608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Age Group</a:t>
          </a:r>
        </a:p>
      </xdr:txBody>
    </xdr:sp>
    <xdr:clientData/>
  </xdr:twoCellAnchor>
  <xdr:twoCellAnchor>
    <xdr:from>
      <xdr:col>12</xdr:col>
      <xdr:colOff>400325</xdr:colOff>
      <xdr:row>27</xdr:row>
      <xdr:rowOff>41966</xdr:rowOff>
    </xdr:from>
    <xdr:to>
      <xdr:col>16</xdr:col>
      <xdr:colOff>386522</xdr:colOff>
      <xdr:row>28</xdr:row>
      <xdr:rowOff>110434</xdr:rowOff>
    </xdr:to>
    <xdr:sp macro="" textlink="">
      <xdr:nvSpPr>
        <xdr:cNvPr id="48" name="Rectangle: Rounded Corners 47">
          <a:extLst>
            <a:ext uri="{FF2B5EF4-FFF2-40B4-BE49-F238E27FC236}">
              <a16:creationId xmlns:a16="http://schemas.microsoft.com/office/drawing/2014/main" id="{C12EBA7F-42C8-44D3-A5A9-9FE98C6A8014}"/>
            </a:ext>
          </a:extLst>
        </xdr:cNvPr>
        <xdr:cNvSpPr/>
      </xdr:nvSpPr>
      <xdr:spPr>
        <a:xfrm>
          <a:off x="8682934" y="5260009"/>
          <a:ext cx="2747066" cy="261729"/>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1600" kern="1200">
              <a:solidFill>
                <a:srgbClr val="7030A0"/>
              </a:solidFill>
              <a:latin typeface="Lato Black" panose="020F0A02020204030203" pitchFamily="34" charset="0"/>
              <a:ea typeface="+mn-ea"/>
              <a:cs typeface="+mn-cs"/>
            </a:rPr>
            <a:t>Attrition by Marital Status</a:t>
          </a:r>
        </a:p>
      </xdr:txBody>
    </xdr:sp>
    <xdr:clientData/>
  </xdr:twoCellAnchor>
  <xdr:twoCellAnchor>
    <xdr:from>
      <xdr:col>1</xdr:col>
      <xdr:colOff>90204</xdr:colOff>
      <xdr:row>14</xdr:row>
      <xdr:rowOff>55628</xdr:rowOff>
    </xdr:from>
    <xdr:to>
      <xdr:col>6</xdr:col>
      <xdr:colOff>544286</xdr:colOff>
      <xdr:row>26</xdr:row>
      <xdr:rowOff>54428</xdr:rowOff>
    </xdr:to>
    <xdr:graphicFrame macro="">
      <xdr:nvGraphicFramePr>
        <xdr:cNvPr id="49" name="Chart 48">
          <a:extLst>
            <a:ext uri="{FF2B5EF4-FFF2-40B4-BE49-F238E27FC236}">
              <a16:creationId xmlns:a16="http://schemas.microsoft.com/office/drawing/2014/main" id="{807FE16E-4952-4293-A207-1824D2081F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303697</xdr:colOff>
      <xdr:row>14</xdr:row>
      <xdr:rowOff>69021</xdr:rowOff>
    </xdr:from>
    <xdr:to>
      <xdr:col>20</xdr:col>
      <xdr:colOff>579782</xdr:colOff>
      <xdr:row>26</xdr:row>
      <xdr:rowOff>69021</xdr:rowOff>
    </xdr:to>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248483D9-20BF-454A-A9F0-2D3789B432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9904897" y="2869371"/>
              <a:ext cx="4390885" cy="2400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95249</xdr:colOff>
      <xdr:row>28</xdr:row>
      <xdr:rowOff>179867</xdr:rowOff>
    </xdr:from>
    <xdr:to>
      <xdr:col>6</xdr:col>
      <xdr:colOff>496956</xdr:colOff>
      <xdr:row>40</xdr:row>
      <xdr:rowOff>93689</xdr:rowOff>
    </xdr:to>
    <xdr:graphicFrame macro="">
      <xdr:nvGraphicFramePr>
        <xdr:cNvPr id="52" name="Chart 51">
          <a:extLst>
            <a:ext uri="{FF2B5EF4-FFF2-40B4-BE49-F238E27FC236}">
              <a16:creationId xmlns:a16="http://schemas.microsoft.com/office/drawing/2014/main" id="{7A3EDAEE-C7C4-4D18-87E8-CAC0F070F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669987</xdr:colOff>
      <xdr:row>29</xdr:row>
      <xdr:rowOff>411</xdr:rowOff>
    </xdr:from>
    <xdr:to>
      <xdr:col>12</xdr:col>
      <xdr:colOff>128717</xdr:colOff>
      <xdr:row>40</xdr:row>
      <xdr:rowOff>90101</xdr:rowOff>
    </xdr:to>
    <xdr:graphicFrame macro="">
      <xdr:nvGraphicFramePr>
        <xdr:cNvPr id="53" name="Chart 52">
          <a:extLst>
            <a:ext uri="{FF2B5EF4-FFF2-40B4-BE49-F238E27FC236}">
              <a16:creationId xmlns:a16="http://schemas.microsoft.com/office/drawing/2014/main" id="{669CC645-F7AD-460B-97D6-4AA2CBA14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324878</xdr:colOff>
      <xdr:row>28</xdr:row>
      <xdr:rowOff>180203</xdr:rowOff>
    </xdr:from>
    <xdr:to>
      <xdr:col>16</xdr:col>
      <xdr:colOff>308920</xdr:colOff>
      <xdr:row>40</xdr:row>
      <xdr:rowOff>51486</xdr:rowOff>
    </xdr:to>
    <xdr:graphicFrame macro="">
      <xdr:nvGraphicFramePr>
        <xdr:cNvPr id="54" name="Chart 53">
          <a:extLst>
            <a:ext uri="{FF2B5EF4-FFF2-40B4-BE49-F238E27FC236}">
              <a16:creationId xmlns:a16="http://schemas.microsoft.com/office/drawing/2014/main" id="{BDA6A08C-8385-4D2A-A7DE-2A3673F96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18</xdr:col>
      <xdr:colOff>644309</xdr:colOff>
      <xdr:row>28</xdr:row>
      <xdr:rowOff>166062</xdr:rowOff>
    </xdr:from>
    <xdr:to>
      <xdr:col>20</xdr:col>
      <xdr:colOff>515286</xdr:colOff>
      <xdr:row>40</xdr:row>
      <xdr:rowOff>64358</xdr:rowOff>
    </xdr:to>
    <mc:AlternateContent xmlns:mc="http://schemas.openxmlformats.org/markup-compatibility/2006" xmlns:a14="http://schemas.microsoft.com/office/drawing/2010/main">
      <mc:Choice Requires="a14">
        <xdr:graphicFrame macro="">
          <xdr:nvGraphicFramePr>
            <xdr:cNvPr id="55" name="Department 1">
              <a:extLst>
                <a:ext uri="{FF2B5EF4-FFF2-40B4-BE49-F238E27FC236}">
                  <a16:creationId xmlns:a16="http://schemas.microsoft.com/office/drawing/2014/main" id="{3CF1605F-54A0-4940-AA42-A2C07E6D1CE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011194" y="5849832"/>
              <a:ext cx="1309572" cy="23341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628575</xdr:colOff>
      <xdr:row>28</xdr:row>
      <xdr:rowOff>179868</xdr:rowOff>
    </xdr:from>
    <xdr:to>
      <xdr:col>18</xdr:col>
      <xdr:colOff>579784</xdr:colOff>
      <xdr:row>40</xdr:row>
      <xdr:rowOff>55217</xdr:rowOff>
    </xdr:to>
    <mc:AlternateContent xmlns:mc="http://schemas.openxmlformats.org/markup-compatibility/2006" xmlns:a14="http://schemas.microsoft.com/office/drawing/2010/main">
      <mc:Choice Requires="a14">
        <xdr:graphicFrame macro="">
          <xdr:nvGraphicFramePr>
            <xdr:cNvPr id="56" name="Education Field 1">
              <a:extLst>
                <a:ext uri="{FF2B5EF4-FFF2-40B4-BE49-F238E27FC236}">
                  <a16:creationId xmlns:a16="http://schemas.microsoft.com/office/drawing/2014/main" id="{19CFE49B-C744-40BE-8336-67AAA379DC5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621362" y="5863638"/>
              <a:ext cx="1325307" cy="23112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31231</xdr:colOff>
      <xdr:row>14</xdr:row>
      <xdr:rowOff>109302</xdr:rowOff>
    </xdr:from>
    <xdr:to>
      <xdr:col>14</xdr:col>
      <xdr:colOff>93688</xdr:colOff>
      <xdr:row>25</xdr:row>
      <xdr:rowOff>202991</xdr:rowOff>
    </xdr:to>
    <xdr:graphicFrame macro="">
      <xdr:nvGraphicFramePr>
        <xdr:cNvPr id="57" name="Chart 56">
          <a:extLst>
            <a:ext uri="{FF2B5EF4-FFF2-40B4-BE49-F238E27FC236}">
              <a16:creationId xmlns:a16="http://schemas.microsoft.com/office/drawing/2014/main" id="{4F8E70A6-13F8-4E88-B59A-4D76E6AA2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0.06562</cdr:x>
      <cdr:y>0.28646</cdr:y>
    </cdr:from>
    <cdr:to>
      <cdr:x>0.26023</cdr:x>
      <cdr:y>0.62227</cdr:y>
    </cdr:to>
    <cdr:pic>
      <cdr:nvPicPr>
        <cdr:cNvPr id="2"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53032" y="701270"/>
          <a:ext cx="750391" cy="822092"/>
        </a:xfrm>
        <a:prstGeom xmlns:a="http://schemas.openxmlformats.org/drawingml/2006/main" prst="rect">
          <a:avLst/>
        </a:prstGeom>
      </cdr:spPr>
    </cdr:pic>
  </cdr:relSizeAnchor>
  <cdr:relSizeAnchor xmlns:cdr="http://schemas.openxmlformats.org/drawingml/2006/chartDrawing">
    <cdr:from>
      <cdr:x>0.7533</cdr:x>
      <cdr:y>0.34122</cdr:y>
    </cdr:from>
    <cdr:to>
      <cdr:x>0.96566</cdr:x>
      <cdr:y>0.71268</cdr:y>
    </cdr:to>
    <cdr:pic>
      <cdr:nvPicPr>
        <cdr:cNvPr id="3"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2968487" y="810039"/>
          <a:ext cx="836852" cy="881809"/>
        </a:xfrm>
        <a:prstGeom xmlns:a="http://schemas.openxmlformats.org/drawingml/2006/main" prst="rect">
          <a:avLst/>
        </a:prstGeom>
      </cdr:spPr>
    </cdr:pic>
  </cdr:relSizeAnchor>
</c:userShapes>
</file>

<file path=xl/drawings/drawing10.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FAEL_07" refreshedDate="45756.67302303241" createdVersion="7" refreshedVersion="7" minRefreshableVersion="3" recordCount="1470" xr:uid="{B4046AA6-01AC-4D3F-93E5-476CD723EC45}">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96625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2A7C7F-531F-4EAB-9792-2A36C85A35CE}" name="attrition_rate"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6:B17"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Total Employees" fld="6" subtotal="count" baseField="0" baseItem="0"/>
    <dataField name="Attrition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81B1E7-1474-4B86-B96C-BE6EBB2C72D5}" name="active_employees"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A14" firstHeaderRow="1" firstDataRow="1" firstDataCol="0"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0" item="0" hier="-1"/>
  </pageFields>
  <dataFields count="1">
    <dataField name="Active Employee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2AD842-316C-4080-B491-1F7CCC055CF1}" name="attrition"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8:A9" firstHeaderRow="1" firstDataRow="1" firstDataCol="0"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0" item="1" hier="-1"/>
  </pageField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A0AF5F-9DF4-458E-94A4-E4A8B9D0D4EC}" name="total_emp"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Employees"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67CC51-79F6-4C55-BC4D-8C9DD1AFEEAA}" name="avg_age"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9:A20"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6CB9D9-FA8E-43EC-B559-65AA2DEAF40F}" name="employee_gender"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Gender">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showDataAs="percentOfTotal" baseField="8" baseItem="0" numFmtId="10"/>
  </dataFields>
  <chartFormats count="6">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 chart="0" format="3"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8" count="1" selected="0">
            <x v="0"/>
          </reference>
        </references>
      </pivotArea>
    </chartFormat>
    <chartFormat chart="0" format="7">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CA912C-7973-4EDB-A29C-565363FF7ED5}" name="eduction_attrition"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Education">
  <location ref="A4:B10"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pageFields count="1">
    <pageField fld="0" item="1" hier="-1"/>
  </pageFields>
  <dataFields count="1">
    <dataField name="Count of Attrition" fld="0" subtotal="count" baseField="0" baseItem="0"/>
  </dataFields>
  <chartFormats count="4">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281E5D-A87D-4E71-9C3A-1A36998E2552}" name="job role_attriton" cacheId="1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rowHeaderCaption="Job Role">
  <location ref="A5:B10"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axis="axisRow"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1"/>
    </i>
    <i>
      <x v="2"/>
    </i>
    <i>
      <x v="6"/>
    </i>
    <i>
      <x v="7"/>
    </i>
    <i>
      <x v="8"/>
    </i>
  </rowItems>
  <colItems count="1">
    <i/>
  </colItems>
  <pageFields count="1">
    <pageField fld="0" item="1" hier="-1"/>
  </pageFields>
  <dataFields count="1">
    <dataField name="Count of Attrition" fld="0"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580C06C-1891-456D-B33B-FDA3F3F18B40}" name="department_attrition" cacheId="1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rowHeaderCaption="Department">
  <location ref="A5:B8" firstHeaderRow="1" firstDataRow="1" firstDataCol="1" rowPageCount="1" colPageCount="1"/>
  <pivotFields count="44">
    <pivotField axis="axisPage" dataField="1" showAll="0">
      <items count="3">
        <item x="1"/>
        <item x="0"/>
        <item t="default"/>
      </items>
    </pivotField>
    <pivotField showAll="0"/>
    <pivotField showAll="0"/>
    <pivotField showAll="0"/>
    <pivotField axis="axisRow"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pageFields count="1">
    <pageField fld="0" item="1" hier="-1"/>
  </pageFields>
  <dataFields count="1">
    <dataField name="Count of Attrition" fld="0" subtotal="count" baseField="0" baseItem="0"/>
  </dataFields>
  <chartFormats count="9">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 chart="2" format="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42854D5-3E77-457E-9723-BFB3058902FD}" name="age group_attrition" cacheId="1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rowHeaderCaption="Age Group">
  <location ref="A5:B10" firstHeaderRow="1" firstDataRow="1" firstDataCol="1" rowPageCount="1" colPageCount="1"/>
  <pivotFields count="44">
    <pivotField axis="axisPage" dataField="1"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pageFields count="1">
    <pageField fld="0" item="1" hier="-1"/>
  </pageFields>
  <dataFields count="1">
    <dataField name="Count of Attrition" fld="0" subtotal="count" baseField="0" baseItem="0"/>
  </dataFields>
  <chartFormats count="4">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A338F59-CE81-4E23-BD7E-6D33ECF3C180}" name="marital status_attrition" cacheId="1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7" rowHeaderCaption="Marital Status">
  <location ref="A5:B8" firstHeaderRow="1" firstDataRow="1" firstDataCol="1" rowPageCount="1" colPageCount="1"/>
  <pivotFields count="44">
    <pivotField axis="axisPage" dataField="1" showAll="0">
      <items count="3">
        <item x="1"/>
        <item x="0"/>
        <item t="default"/>
      </items>
    </pivotField>
    <pivotField showAll="0"/>
    <pivotField showAll="0">
      <items count="6">
        <item x="2"/>
        <item x="0"/>
        <item x="1"/>
        <item x="3"/>
        <item x="4"/>
        <item t="default"/>
      </items>
    </pivotField>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measureFilter="1">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pageFields count="1">
    <pageField fld="0" item="1" hier="-1"/>
  </pageFields>
  <dataFields count="1">
    <dataField name="Count of Attrition" fld="0" subtotal="count" baseField="0" baseItem="0"/>
  </dataFields>
  <chartFormats count="5">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2C273F4-ADD6-4055-AC1E-60378DE77F87}" sourceName="Department">
  <pivotTables>
    <pivotTable tabId="19" name="avg_age"/>
    <pivotTable tabId="25" name="age group_attrition"/>
    <pivotTable tabId="23" name="department_attrition"/>
    <pivotTable tabId="21" name="eduction_attrition"/>
    <pivotTable tabId="20" name="employee_gender"/>
    <pivotTable tabId="22" name="job role_attriton"/>
    <pivotTable tabId="19" name="active_employees"/>
    <pivotTable tabId="19" name="attrition"/>
    <pivotTable tabId="19" name="attrition_rate"/>
    <pivotTable tabId="19" name="total_emp"/>
    <pivotTable tabId="26" name="marital status_attrition"/>
  </pivotTables>
  <data>
    <tabular pivotCacheId="119662508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09F9A15-788F-4417-AEA7-FD0794D5E96E}" sourceName="Education Field">
  <pivotTables>
    <pivotTable tabId="19" name="avg_age"/>
    <pivotTable tabId="25" name="age group_attrition"/>
    <pivotTable tabId="23" name="department_attrition"/>
    <pivotTable tabId="21" name="eduction_attrition"/>
    <pivotTable tabId="20" name="employee_gender"/>
    <pivotTable tabId="22" name="job role_attriton"/>
    <pivotTable tabId="19" name="active_employees"/>
    <pivotTable tabId="19" name="attrition"/>
    <pivotTable tabId="19" name="attrition_rate"/>
    <pivotTable tabId="19" name="total_emp"/>
    <pivotTable tabId="26" name="marital status_attrition"/>
  </pivotTables>
  <data>
    <tabular pivotCacheId="119662508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4FEAFF5-58FD-4816-AB5A-0036C233DB31}" cache="Slicer_Department" caption="Department" rowHeight="257175"/>
  <slicer name="Education Field" xr10:uid="{1DA1C762-ED85-4435-85DD-AA66208FE5D8}" cache="Slicer_Education_Field"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DB870B67-42F5-4268-AED6-3E41DC87483C}" cache="Slicer_Department" caption="Department" rowHeight="257175"/>
  <slicer name="Education Field 1" xr10:uid="{CEFD6A09-30F3-462C-935F-7A492E23579A}" cache="Slicer_Education_Field" caption="Educati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sheetPr codeName="Sheet2"/>
  <dimension ref="A1:AR1471"/>
  <sheetViews>
    <sheetView workbookViewId="0">
      <selection activeCell="B8" sqref="B8"/>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10.25" bestFit="1"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FD9B-3394-454F-B2AB-7E10AEEFAD86}">
  <sheetPr codeName="Sheet3"/>
  <dimension ref="A3:E20"/>
  <sheetViews>
    <sheetView workbookViewId="0">
      <selection activeCell="A11" sqref="A11"/>
    </sheetView>
  </sheetViews>
  <sheetFormatPr defaultRowHeight="15.75" x14ac:dyDescent="0.25"/>
  <cols>
    <col min="1" max="1" width="17.125" bestFit="1" customWidth="1"/>
    <col min="2" max="2" width="9.125" bestFit="1" customWidth="1"/>
    <col min="3" max="3" width="21.75" bestFit="1" customWidth="1"/>
    <col min="4" max="4" width="23.625" bestFit="1" customWidth="1"/>
  </cols>
  <sheetData>
    <row r="3" spans="1:5" x14ac:dyDescent="0.25">
      <c r="A3" t="s">
        <v>1554</v>
      </c>
      <c r="D3" s="6" t="s">
        <v>1554</v>
      </c>
      <c r="E3" s="6">
        <f>GETPIVOTDATA("emp no",$A$3)</f>
        <v>1470</v>
      </c>
    </row>
    <row r="4" spans="1:5" x14ac:dyDescent="0.25">
      <c r="A4" s="2">
        <v>1470</v>
      </c>
    </row>
    <row r="6" spans="1:5" x14ac:dyDescent="0.25">
      <c r="A6" s="3" t="s">
        <v>0</v>
      </c>
      <c r="B6" t="s">
        <v>44</v>
      </c>
      <c r="D6" s="6" t="s">
        <v>0</v>
      </c>
      <c r="E6" s="6">
        <f>GETPIVOTDATA("Attrition",$A$8)</f>
        <v>237</v>
      </c>
    </row>
    <row r="8" spans="1:5" x14ac:dyDescent="0.25">
      <c r="A8" t="s">
        <v>1556</v>
      </c>
    </row>
    <row r="9" spans="1:5" x14ac:dyDescent="0.25">
      <c r="A9" s="2">
        <v>237</v>
      </c>
    </row>
    <row r="11" spans="1:5" x14ac:dyDescent="0.25">
      <c r="A11" s="3" t="s">
        <v>0</v>
      </c>
      <c r="B11" t="s">
        <v>56</v>
      </c>
      <c r="D11" s="6" t="s">
        <v>1557</v>
      </c>
      <c r="E11" s="6">
        <f>GETPIVOTDATA("Attrition",$A$13)</f>
        <v>1233</v>
      </c>
    </row>
    <row r="13" spans="1:5" x14ac:dyDescent="0.25">
      <c r="A13" t="s">
        <v>1558</v>
      </c>
    </row>
    <row r="14" spans="1:5" x14ac:dyDescent="0.25">
      <c r="A14" s="2">
        <v>1233</v>
      </c>
    </row>
    <row r="16" spans="1:5" x14ac:dyDescent="0.25">
      <c r="A16" t="s">
        <v>1554</v>
      </c>
      <c r="B16" t="s">
        <v>1560</v>
      </c>
      <c r="D16" s="6" t="s">
        <v>1559</v>
      </c>
      <c r="E16" s="7">
        <f>GETPIVOTDATA("Attritions",$A$16)/GETPIVOTDATA("Total Employees",$A$16)</f>
        <v>0.16122448979591836</v>
      </c>
    </row>
    <row r="17" spans="1:5" x14ac:dyDescent="0.25">
      <c r="A17" s="2">
        <v>1470</v>
      </c>
      <c r="B17" s="2">
        <v>237</v>
      </c>
    </row>
    <row r="19" spans="1:5" x14ac:dyDescent="0.25">
      <c r="A19" t="s">
        <v>1561</v>
      </c>
      <c r="D19" s="6" t="s">
        <v>1562</v>
      </c>
      <c r="E19" s="8">
        <f>GETPIVOTDATA("Age",$A$19)</f>
        <v>36.923809523809524</v>
      </c>
    </row>
    <row r="20" spans="1:5" x14ac:dyDescent="0.25">
      <c r="A20" s="2">
        <v>36.923809523809524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5E97-A1B3-4885-9997-B5A4138A0552}">
  <sheetPr codeName="Sheet4"/>
  <dimension ref="A3:B6"/>
  <sheetViews>
    <sheetView workbookViewId="0">
      <selection activeCell="J12" sqref="J12"/>
    </sheetView>
  </sheetViews>
  <sheetFormatPr defaultRowHeight="15.75" x14ac:dyDescent="0.25"/>
  <cols>
    <col min="1" max="1" width="11" bestFit="1" customWidth="1"/>
    <col min="2" max="3" width="15.375" bestFit="1" customWidth="1"/>
  </cols>
  <sheetData>
    <row r="3" spans="1:2" x14ac:dyDescent="0.25">
      <c r="A3" s="3" t="s">
        <v>8</v>
      </c>
      <c r="B3" t="s">
        <v>1555</v>
      </c>
    </row>
    <row r="4" spans="1:2" x14ac:dyDescent="0.25">
      <c r="A4" s="4" t="s">
        <v>51</v>
      </c>
      <c r="B4" s="5">
        <v>0.4</v>
      </c>
    </row>
    <row r="5" spans="1:2" x14ac:dyDescent="0.25">
      <c r="A5" s="4" t="s">
        <v>62</v>
      </c>
      <c r="B5" s="5">
        <v>0.6</v>
      </c>
    </row>
    <row r="6" spans="1:2" x14ac:dyDescent="0.25">
      <c r="A6" s="4" t="s">
        <v>1563</v>
      </c>
      <c r="B6" s="5">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203-19FF-4042-8C23-A41FDA6ADD8B}">
  <sheetPr codeName="Sheet5"/>
  <dimension ref="A2:B10"/>
  <sheetViews>
    <sheetView workbookViewId="0">
      <selection activeCell="H16" sqref="H16"/>
    </sheetView>
  </sheetViews>
  <sheetFormatPr defaultRowHeight="15.75" x14ac:dyDescent="0.25"/>
  <cols>
    <col min="1" max="1" width="16.125" bestFit="1" customWidth="1"/>
    <col min="2" max="3" width="16.375" bestFit="1" customWidth="1"/>
  </cols>
  <sheetData>
    <row r="2" spans="1:2" x14ac:dyDescent="0.25">
      <c r="A2" s="3" t="s">
        <v>0</v>
      </c>
      <c r="B2" t="s">
        <v>44</v>
      </c>
    </row>
    <row r="4" spans="1:2" x14ac:dyDescent="0.25">
      <c r="A4" s="3" t="s">
        <v>23</v>
      </c>
      <c r="B4" t="s">
        <v>1556</v>
      </c>
    </row>
    <row r="5" spans="1:2" x14ac:dyDescent="0.25">
      <c r="A5" s="4" t="s">
        <v>134</v>
      </c>
      <c r="B5" s="2">
        <v>5</v>
      </c>
    </row>
    <row r="6" spans="1:2" x14ac:dyDescent="0.25">
      <c r="A6" s="4" t="s">
        <v>65</v>
      </c>
      <c r="B6" s="2">
        <v>31</v>
      </c>
    </row>
    <row r="7" spans="1:2" x14ac:dyDescent="0.25">
      <c r="A7" s="4" t="s">
        <v>55</v>
      </c>
      <c r="B7" s="2">
        <v>44</v>
      </c>
    </row>
    <row r="8" spans="1:2" x14ac:dyDescent="0.25">
      <c r="A8" s="4" t="s">
        <v>71</v>
      </c>
      <c r="B8" s="2">
        <v>58</v>
      </c>
    </row>
    <row r="9" spans="1:2" x14ac:dyDescent="0.25">
      <c r="A9" s="4" t="s">
        <v>77</v>
      </c>
      <c r="B9" s="2">
        <v>99</v>
      </c>
    </row>
    <row r="10" spans="1:2" x14ac:dyDescent="0.25">
      <c r="A10" s="4" t="s">
        <v>1563</v>
      </c>
      <c r="B10" s="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2AA23-912C-4EF1-A87F-7FE531976042}">
  <sheetPr codeName="Sheet6"/>
  <dimension ref="A3:E10"/>
  <sheetViews>
    <sheetView workbookViewId="0">
      <selection activeCell="B10" sqref="B10"/>
    </sheetView>
  </sheetViews>
  <sheetFormatPr defaultRowHeight="15.75" x14ac:dyDescent="0.25"/>
  <cols>
    <col min="1" max="1" width="19" bestFit="1" customWidth="1"/>
    <col min="2" max="2" width="16.375" bestFit="1" customWidth="1"/>
    <col min="4" max="4" width="22.875" bestFit="1" customWidth="1"/>
  </cols>
  <sheetData>
    <row r="3" spans="1:5" x14ac:dyDescent="0.25">
      <c r="A3" s="3" t="s">
        <v>0</v>
      </c>
      <c r="B3" t="s">
        <v>44</v>
      </c>
    </row>
    <row r="5" spans="1:5" x14ac:dyDescent="0.25">
      <c r="A5" s="3" t="s">
        <v>9</v>
      </c>
      <c r="B5" t="s">
        <v>1556</v>
      </c>
      <c r="D5" t="s">
        <v>9</v>
      </c>
      <c r="E5" t="s">
        <v>0</v>
      </c>
    </row>
    <row r="6" spans="1:5" x14ac:dyDescent="0.25">
      <c r="A6" s="4" t="s">
        <v>163</v>
      </c>
      <c r="B6" s="2">
        <v>12</v>
      </c>
      <c r="D6" t="str">
        <f>A6</f>
        <v>Human Resources</v>
      </c>
      <c r="E6">
        <f>GETPIVOTDATA("Attrition",$A$5,"Job Role",A6)</f>
        <v>12</v>
      </c>
    </row>
    <row r="7" spans="1:5" x14ac:dyDescent="0.25">
      <c r="A7" s="4" t="s">
        <v>68</v>
      </c>
      <c r="B7" s="2">
        <v>62</v>
      </c>
      <c r="D7" t="str">
        <f>A7</f>
        <v>Laboratory Technician</v>
      </c>
      <c r="E7">
        <f>GETPIVOTDATA("Attrition",$A$5,"Job Role",A7)</f>
        <v>62</v>
      </c>
    </row>
    <row r="8" spans="1:5" x14ac:dyDescent="0.25">
      <c r="A8" s="4" t="s">
        <v>63</v>
      </c>
      <c r="B8" s="2">
        <v>47</v>
      </c>
      <c r="D8" t="str">
        <f>A8</f>
        <v>Research Scientist</v>
      </c>
      <c r="E8">
        <f>GETPIVOTDATA("Attrition",$A$5,"Job Role",A8)</f>
        <v>47</v>
      </c>
    </row>
    <row r="9" spans="1:5" x14ac:dyDescent="0.25">
      <c r="A9" s="4" t="s">
        <v>52</v>
      </c>
      <c r="B9" s="2">
        <v>57</v>
      </c>
      <c r="D9" t="str">
        <f>A9</f>
        <v>Sales Executive</v>
      </c>
      <c r="E9">
        <f>GETPIVOTDATA("Attrition",$A$5,"Job Role",A9)</f>
        <v>57</v>
      </c>
    </row>
    <row r="10" spans="1:5" x14ac:dyDescent="0.25">
      <c r="A10" s="4" t="s">
        <v>99</v>
      </c>
      <c r="B10" s="2">
        <v>33</v>
      </c>
      <c r="D10" t="str">
        <f>A10</f>
        <v>Sales Representative</v>
      </c>
      <c r="E10">
        <f>GETPIVOTDATA("Attrition",$A$5,"Job Role",A10)</f>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9F71-1226-4FAE-B96E-0B76FCD66094}">
  <sheetPr codeName="Sheet7"/>
  <dimension ref="A3:B8"/>
  <sheetViews>
    <sheetView workbookViewId="0">
      <selection activeCell="A6" sqref="A6"/>
    </sheetView>
  </sheetViews>
  <sheetFormatPr defaultRowHeight="15.75" x14ac:dyDescent="0.25"/>
  <cols>
    <col min="1" max="1" width="10" bestFit="1" customWidth="1"/>
    <col min="2" max="2" width="16.375" bestFit="1" customWidth="1"/>
  </cols>
  <sheetData>
    <row r="3" spans="1:2" x14ac:dyDescent="0.25">
      <c r="A3" s="3" t="s">
        <v>0</v>
      </c>
      <c r="B3" t="s">
        <v>44</v>
      </c>
    </row>
    <row r="5" spans="1:2" x14ac:dyDescent="0.25">
      <c r="A5" s="3" t="s">
        <v>4</v>
      </c>
      <c r="B5" t="s">
        <v>1556</v>
      </c>
    </row>
    <row r="6" spans="1:2" x14ac:dyDescent="0.25">
      <c r="A6" s="4" t="s">
        <v>161</v>
      </c>
      <c r="B6" s="2">
        <v>12</v>
      </c>
    </row>
    <row r="7" spans="1:2" x14ac:dyDescent="0.25">
      <c r="A7" s="4" t="s">
        <v>60</v>
      </c>
      <c r="B7" s="2">
        <v>133</v>
      </c>
    </row>
    <row r="8" spans="1:2" x14ac:dyDescent="0.25">
      <c r="A8" s="4" t="s">
        <v>48</v>
      </c>
      <c r="B8" s="2">
        <v>92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FFAD-371E-4178-810F-978F6C6B112B}">
  <sheetPr codeName="Sheet8"/>
  <dimension ref="A3:B10"/>
  <sheetViews>
    <sheetView workbookViewId="0">
      <selection activeCell="A6" sqref="A6"/>
    </sheetView>
  </sheetViews>
  <sheetFormatPr defaultRowHeight="15.75" x14ac:dyDescent="0.25"/>
  <cols>
    <col min="1" max="1" width="10" bestFit="1" customWidth="1"/>
    <col min="2" max="2" width="16.375" bestFit="1" customWidth="1"/>
  </cols>
  <sheetData>
    <row r="3" spans="1:2" x14ac:dyDescent="0.25">
      <c r="A3" s="3" t="s">
        <v>0</v>
      </c>
      <c r="B3" t="s">
        <v>44</v>
      </c>
    </row>
    <row r="5" spans="1:2" x14ac:dyDescent="0.25">
      <c r="A5" s="3" t="s">
        <v>1564</v>
      </c>
      <c r="B5" t="s">
        <v>1556</v>
      </c>
    </row>
    <row r="6" spans="1:2" x14ac:dyDescent="0.25">
      <c r="A6" s="4" t="s">
        <v>69</v>
      </c>
      <c r="B6" s="2">
        <v>112</v>
      </c>
    </row>
    <row r="7" spans="1:2" x14ac:dyDescent="0.25">
      <c r="A7" s="4" t="s">
        <v>46</v>
      </c>
      <c r="B7" s="2">
        <v>51</v>
      </c>
    </row>
    <row r="8" spans="1:2" x14ac:dyDescent="0.25">
      <c r="A8" s="4" t="s">
        <v>58</v>
      </c>
      <c r="B8" s="2">
        <v>25</v>
      </c>
    </row>
    <row r="9" spans="1:2" x14ac:dyDescent="0.25">
      <c r="A9" s="4" t="s">
        <v>75</v>
      </c>
      <c r="B9" s="2">
        <v>11</v>
      </c>
    </row>
    <row r="10" spans="1:2" x14ac:dyDescent="0.25">
      <c r="A10" s="4" t="s">
        <v>92</v>
      </c>
      <c r="B10" s="2">
        <v>38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631D-CB4A-4ED5-835D-F32E64647DDB}">
  <sheetPr codeName="Sheet9"/>
  <dimension ref="A3:B8"/>
  <sheetViews>
    <sheetView workbookViewId="0">
      <selection activeCell="A6" sqref="A6"/>
    </sheetView>
  </sheetViews>
  <sheetFormatPr defaultRowHeight="15.75" x14ac:dyDescent="0.25"/>
  <cols>
    <col min="1" max="1" width="10" bestFit="1" customWidth="1"/>
    <col min="2" max="2" width="16.375" bestFit="1" customWidth="1"/>
  </cols>
  <sheetData>
    <row r="3" spans="1:2" x14ac:dyDescent="0.25">
      <c r="A3" s="3" t="s">
        <v>0</v>
      </c>
      <c r="B3" t="s">
        <v>44</v>
      </c>
    </row>
    <row r="5" spans="1:2" x14ac:dyDescent="0.25">
      <c r="A5" s="3" t="s">
        <v>10</v>
      </c>
      <c r="B5" t="s">
        <v>1556</v>
      </c>
    </row>
    <row r="6" spans="1:2" x14ac:dyDescent="0.25">
      <c r="A6" s="4" t="s">
        <v>79</v>
      </c>
      <c r="B6" s="2">
        <v>33</v>
      </c>
    </row>
    <row r="7" spans="1:2" x14ac:dyDescent="0.25">
      <c r="A7" s="4" t="s">
        <v>64</v>
      </c>
      <c r="B7" s="2">
        <v>84</v>
      </c>
    </row>
    <row r="8" spans="1:2" x14ac:dyDescent="0.25">
      <c r="A8" s="4" t="s">
        <v>53</v>
      </c>
      <c r="B8" s="2">
        <v>120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sheetPr codeName="Sheet10"/>
  <dimension ref="A1"/>
  <sheetViews>
    <sheetView showGridLines="0" tabSelected="1" view="pageBreakPreview" zoomScale="64" zoomScaleNormal="70" zoomScaleSheetLayoutView="64" workbookViewId="0">
      <selection activeCell="X33" sqref="X33"/>
    </sheetView>
  </sheetViews>
  <sheetFormatPr defaultRowHeight="15.75" x14ac:dyDescent="0.25"/>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sheetPr codeName="Sheet11"/>
  <dimension ref="A1"/>
  <sheetViews>
    <sheetView showGridLines="0" zoomScale="60" zoomScaleNormal="60" workbookViewId="0">
      <selection activeCell="D19" sqref="D19"/>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KPIs &amp; Filters</vt:lpstr>
      <vt:lpstr>employee_gender</vt:lpstr>
      <vt:lpstr>education_attrition</vt:lpstr>
      <vt:lpstr>job role_attrition</vt:lpstr>
      <vt:lpstr>department_attrition</vt:lpstr>
      <vt:lpstr>age group_attrition</vt:lpstr>
      <vt:lpstr>marital status_attrition</vt:lpstr>
      <vt:lpstr>Dashboard</vt:lpstr>
      <vt:lpstr>All Icons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Tofael Ahmmed</cp:lastModifiedBy>
  <dcterms:created xsi:type="dcterms:W3CDTF">2022-12-29T16:02:46Z</dcterms:created>
  <dcterms:modified xsi:type="dcterms:W3CDTF">2025-04-15T17:57:42Z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