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uberdc\miage_fsi\SCOLARITE\EMPLOI DU TEMPS\MIAGE\2020-2021\M2\"/>
    </mc:Choice>
  </mc:AlternateContent>
  <bookViews>
    <workbookView xWindow="0" yWindow="0" windowWidth="25200" windowHeight="13140" tabRatio="606"/>
  </bookViews>
  <sheets>
    <sheet name="M2 MIAGE 20-21 v9_04" sheetId="30" r:id="rId1"/>
  </sheets>
  <definedNames>
    <definedName name="_xlnm.Print_Area" localSheetId="0">'M2 MIAGE 20-21 v9_04'!$A$1:$P$52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0" l="1"/>
  <c r="F39" i="30"/>
  <c r="G39" i="30"/>
  <c r="H39" i="30"/>
  <c r="I39" i="30"/>
  <c r="J39" i="30"/>
  <c r="K39" i="30"/>
  <c r="L39" i="30"/>
  <c r="M39" i="30"/>
  <c r="N39" i="30"/>
  <c r="O39" i="30"/>
  <c r="P39" i="30"/>
  <c r="Q39" i="30" s="1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 s="1"/>
  <c r="O1" i="30"/>
  <c r="E16" i="30"/>
  <c r="F16" i="30"/>
  <c r="D26" i="30"/>
  <c r="D40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 s="1"/>
  <c r="M6" i="30"/>
  <c r="P6" i="30"/>
  <c r="N6" i="30"/>
  <c r="O6" i="30"/>
  <c r="M7" i="30"/>
  <c r="P7" i="30"/>
  <c r="N7" i="30"/>
  <c r="O7" i="30"/>
  <c r="M8" i="30"/>
  <c r="N8" i="30"/>
  <c r="O8" i="30"/>
  <c r="M9" i="30"/>
  <c r="P9" i="30"/>
  <c r="M10" i="30"/>
  <c r="P10" i="30"/>
  <c r="M12" i="30"/>
  <c r="P12" i="30"/>
  <c r="N12" i="30"/>
  <c r="O12" i="30"/>
  <c r="O11" i="30"/>
  <c r="N11" i="30"/>
  <c r="M11" i="30"/>
  <c r="K7" i="30"/>
  <c r="K8" i="30"/>
  <c r="K9" i="30"/>
  <c r="K10" i="30"/>
  <c r="K11" i="30"/>
  <c r="K12" i="30"/>
  <c r="K6" i="30"/>
  <c r="E3" i="30"/>
  <c r="F26" i="30"/>
  <c r="F40" i="30"/>
  <c r="G16" i="30"/>
  <c r="E26" i="30"/>
  <c r="E40" i="30"/>
  <c r="P8" i="30"/>
  <c r="G26" i="30"/>
  <c r="G40" i="30"/>
  <c r="H16" i="30"/>
  <c r="I16" i="30"/>
  <c r="H26" i="30"/>
  <c r="H40" i="30"/>
  <c r="I26" i="30"/>
  <c r="I40" i="30"/>
  <c r="J16" i="30"/>
  <c r="J26" i="30"/>
  <c r="J40" i="30"/>
  <c r="K16" i="30"/>
  <c r="K26" i="30"/>
  <c r="K40" i="30"/>
  <c r="L16" i="30"/>
  <c r="M16" i="30"/>
  <c r="L26" i="30"/>
  <c r="L40" i="30"/>
  <c r="N16" i="30"/>
  <c r="M26" i="30"/>
  <c r="M40" i="30"/>
  <c r="N26" i="30"/>
  <c r="N40" i="30"/>
  <c r="O16" i="30"/>
  <c r="O26" i="30"/>
  <c r="O40" i="30"/>
  <c r="P16" i="30"/>
  <c r="Q16" i="30" s="1"/>
  <c r="Q26" i="30" s="1"/>
  <c r="Q40" i="30" s="1"/>
  <c r="P26" i="30"/>
  <c r="P40" i="30"/>
</calcChain>
</file>

<file path=xl/sharedStrings.xml><?xml version="1.0" encoding="utf-8"?>
<sst xmlns="http://schemas.openxmlformats.org/spreadsheetml/2006/main" count="298" uniqueCount="205">
  <si>
    <t>M2 MIAGE  2020-2021</t>
  </si>
  <si>
    <t>IDP / ITN</t>
  </si>
  <si>
    <t xml:space="preserve"> </t>
  </si>
  <si>
    <t>groupes de TD</t>
  </si>
  <si>
    <t xml:space="preserve">TP1 </t>
  </si>
  <si>
    <t>DP</t>
  </si>
  <si>
    <t>Mis à jour</t>
  </si>
  <si>
    <t>groupes de TP</t>
  </si>
  <si>
    <t>TP2</t>
  </si>
  <si>
    <t>TN</t>
  </si>
  <si>
    <t>TP3</t>
  </si>
  <si>
    <t>Mixte</t>
  </si>
  <si>
    <t>Code / couleur enseignement</t>
  </si>
  <si>
    <t>UE</t>
  </si>
  <si>
    <t>ECTS</t>
  </si>
  <si>
    <t>C</t>
  </si>
  <si>
    <t>TD</t>
  </si>
  <si>
    <t>TP</t>
  </si>
  <si>
    <t>Volume UE / etudiant</t>
  </si>
  <si>
    <t>heures C (groupes compris)</t>
  </si>
  <si>
    <t>heures TD (groupes compris)</t>
  </si>
  <si>
    <t>heures TP (groupes compris)</t>
  </si>
  <si>
    <t>Volume UE total</t>
  </si>
  <si>
    <t>EAI</t>
  </si>
  <si>
    <t>Intégration d'Applications D'entreprise</t>
  </si>
  <si>
    <t>M2ID9UC-M2IE9UC
M2IP9UC-M2IQ9UC</t>
  </si>
  <si>
    <t>BD</t>
  </si>
  <si>
    <t xml:space="preserve">Nouveaux Paradigmes de la donnée
</t>
  </si>
  <si>
    <t>M2ID9UD-M2IE9UD
M2IP9UD-M2IQ9UD</t>
  </si>
  <si>
    <t>Sécu</t>
  </si>
  <si>
    <t>Sécurisation des systèmes d’information</t>
  </si>
  <si>
    <t>M2ID9UE-M2IE9UE
M2IP9UE-M2IQ9UE</t>
  </si>
  <si>
    <t>Mobilite</t>
  </si>
  <si>
    <t>Mobilité</t>
  </si>
  <si>
    <t>M2IE9UH-M2IQ9UH</t>
  </si>
  <si>
    <t>Visu</t>
  </si>
  <si>
    <t>Visualitation interactive de données massives</t>
  </si>
  <si>
    <t>M2ID9UH-M2IP9UH</t>
  </si>
  <si>
    <t>Data Mining</t>
  </si>
  <si>
    <t>Fouilles de données et intelligence économique</t>
  </si>
  <si>
    <t>M2ID9UF-M2IP9UF
M2IP9UF-M2IQ9UF</t>
  </si>
  <si>
    <t>PRO</t>
  </si>
  <si>
    <t>Professionalisation</t>
  </si>
  <si>
    <t>FI + FA</t>
  </si>
  <si>
    <t>FI + FA - Gr A</t>
  </si>
  <si>
    <t>FI uniq.</t>
  </si>
  <si>
    <t>FI + FA-Gr B</t>
  </si>
  <si>
    <t>LUNDI</t>
  </si>
  <si>
    <t>13h45</t>
  </si>
  <si>
    <t>14h00 - 15h00
 Rentrée - UTC1
MD 001</t>
  </si>
  <si>
    <t>M2ID9UD-M2IP9UD
BD-cours
1TP1B08</t>
  </si>
  <si>
    <t>M2ID9UD-M2IP9UD
BD-cours
1TP1-B08 Bis</t>
  </si>
  <si>
    <t>M2ID9UD-M2IP9UD
BD-cours
U4-205</t>
  </si>
  <si>
    <t>Conférence 
B.Laurans
13h45-15h45</t>
  </si>
  <si>
    <t>M2ID9UD-M2IP9UD
BD-cours
1TP1-B08</t>
  </si>
  <si>
    <t>13h30-16h30</t>
  </si>
  <si>
    <t xml:space="preserve">Professionnalisation
</t>
  </si>
  <si>
    <t>13h45-16h45</t>
  </si>
  <si>
    <t>15h45</t>
  </si>
  <si>
    <t>M2ID9UD-M2IP9UD</t>
  </si>
  <si>
    <t>TD1 +TD2 - BD - O. Teste</t>
  </si>
  <si>
    <t>U1-Amphi Mathis</t>
  </si>
  <si>
    <t xml:space="preserve">TD1 +TD2 - BD - O. Teste </t>
  </si>
  <si>
    <t xml:space="preserve">BD-  O.Teste </t>
  </si>
  <si>
    <t>B.Laurans</t>
  </si>
  <si>
    <t>16h00</t>
  </si>
  <si>
    <t>S9-04</t>
  </si>
  <si>
    <t>BD-Cours</t>
  </si>
  <si>
    <t>16h-18h</t>
  </si>
  <si>
    <t>TP1+TP2+TP3</t>
  </si>
  <si>
    <t>18h00</t>
  </si>
  <si>
    <t>S9-06/2</t>
  </si>
  <si>
    <t>O.Teste</t>
  </si>
  <si>
    <t>TP1+TP2+TP3
U3-212-215-216</t>
  </si>
  <si>
    <t>16h00-18h00</t>
  </si>
  <si>
    <t>TP1+TP2+TP3
U3-212-215-216
co-modal</t>
  </si>
  <si>
    <t>U3-211-213-214 
co-modal</t>
  </si>
  <si>
    <t>U4-301</t>
  </si>
  <si>
    <t>18h15</t>
  </si>
  <si>
    <t>UT1 -MD001</t>
  </si>
  <si>
    <t>A1-Amphi Fermat</t>
  </si>
  <si>
    <t>AMPHI LE CHATELIER</t>
  </si>
  <si>
    <t>15h --&gt; 18h</t>
  </si>
  <si>
    <t>20h15</t>
  </si>
  <si>
    <t>MARDI</t>
  </si>
  <si>
    <t>07H45</t>
  </si>
  <si>
    <t>M2ID9UF-M2IP9UF
Data Mining-Cours</t>
  </si>
  <si>
    <t>M2ID9UE-M2IP9UE
Sécurité-Cours</t>
  </si>
  <si>
    <t>IDP Visualisation - TD_x000D_
U4-200
M.Winckler
à distance</t>
  </si>
  <si>
    <t>09H45</t>
  </si>
  <si>
    <t xml:space="preserve">J. Mothe
U4-300
 </t>
  </si>
  <si>
    <t xml:space="preserve">J. Mothe
à distance "Teams"
U4-300
 </t>
  </si>
  <si>
    <t>U4-211</t>
  </si>
  <si>
    <t>U4-300</t>
  </si>
  <si>
    <t>_x000D_
ITN-Mobilite-C_x000D_
 C.Teyssié/P.Torguet_x000D_
U4-211</t>
  </si>
  <si>
    <t xml:space="preserve">
ITN-Mobilite-C
 M.Chevalier
U4-300-à distance</t>
  </si>
  <si>
    <t>CONFERENCE</t>
  </si>
  <si>
    <t>M2IE9UH_x000D_
ITN-Mobilite-TP -P.Torget
U3-211-212 -à distance</t>
  </si>
  <si>
    <t>M2IE9UH_x000D_
ITN-Mobilite-TP -O.Catteau
U3-211-212 -à distance</t>
  </si>
  <si>
    <t>CC VISU?</t>
  </si>
  <si>
    <t>10H00</t>
  </si>
  <si>
    <t>M2ID9UC
EAI-cours</t>
  </si>
  <si>
    <t>M2ID9UC
EAI</t>
  </si>
  <si>
    <t>Professionnalisation</t>
  </si>
  <si>
    <t>U4-Amphi CONCORDE
B.Laurans</t>
  </si>
  <si>
    <t>M2ID9UF</t>
  </si>
  <si>
    <t>12H00</t>
  </si>
  <si>
    <t xml:space="preserve">T.Desprats
U4-301
 </t>
  </si>
  <si>
    <t xml:space="preserve">T.Desprats
U4-300
</t>
  </si>
  <si>
    <t xml:space="preserve">C.Teyssie
à distance Teams
salle U1-101 disponible
</t>
  </si>
  <si>
    <t xml:space="preserve">J. Mothe
U4-301
 </t>
  </si>
  <si>
    <t>E. Raffaele
 U4-300</t>
  </si>
  <si>
    <t>TP3 Data M 
J. Mothe
U3-216-à distance</t>
  </si>
  <si>
    <t>U4-Amphi SHANNON</t>
  </si>
  <si>
    <t>PROJET VISU</t>
  </si>
  <si>
    <t xml:space="preserve">M2ID9UC
TD1 - EAI - P.Torguet  
En ligne "Teams"
U4-207 </t>
  </si>
  <si>
    <t>M2ID9UC
TD1 - EAI - P.Torguet  
En ligne "Teams"
U4-300</t>
  </si>
  <si>
    <t>M2ID9UC
TD1 - EAI - P.Torguet  
U3-203</t>
  </si>
  <si>
    <t>M2ID9UC
TD1 - EAI - P.Torguet
U3-202</t>
  </si>
  <si>
    <t xml:space="preserve">M2ID9UH-M2IP9UH
IDP- Visualisation - TD
D.Navarre
U4-300-co-modal
</t>
  </si>
  <si>
    <t>M2ID9UH-M2IP9UH
IDP- Visualisation - TD 
U4-300 co-modal</t>
  </si>
  <si>
    <t>13H45-15H15
CC
Data Minning
Amphi Shannon</t>
  </si>
  <si>
    <t>M2ID9UF_x000D_
TD2 - Data M. J. Mothe_x000D_
_x000D_
U3-03</t>
  </si>
  <si>
    <t>M2ID9UF
TD2 - Data M. J. Mothe
U4-AMPHI SHANON</t>
  </si>
  <si>
    <t>M2DI9UC
TD2 - EAI - E.Lavinal
A distance</t>
  </si>
  <si>
    <t>M2ID9UF
TD2 - Data M. J. Mothe
U4-300 - présentiel</t>
  </si>
  <si>
    <t xml:space="preserve">M2IE9UH-M2IQ9UH
ITN-Mobilite-TP
M.Chevalier
U4-301 -à distance
</t>
  </si>
  <si>
    <t>TP2 Data M 
J. Mothe
U4-302 - à distance</t>
  </si>
  <si>
    <t>S9-02</t>
  </si>
  <si>
    <t>M3ID9UF_x000D_
TD1 - Data M. J. Mothe_x000D_
U3-108</t>
  </si>
  <si>
    <t>M3ID9UF
TD1 - Data M. J. Mothe 
U3-108
A distance "Teams"</t>
  </si>
  <si>
    <t>M2ID0UF
Pro - E.Raffaele
A distance
U3-110</t>
  </si>
  <si>
    <t xml:space="preserve">M3ID9UF
TD1 - Data M. J. Mothe
U3-109 </t>
  </si>
  <si>
    <t>M2IE9UH-M2IQ9UH_x000D_
ITN-Mobilite-TP_x000D_
 U3-105</t>
  </si>
  <si>
    <t>M2IE9UH-M2IQ9UH
ITN-Mobilite-TP-P.Torguet
U4-300 -à distance</t>
  </si>
  <si>
    <t>EAI
CC</t>
  </si>
  <si>
    <t>QCM MOBILITE</t>
  </si>
  <si>
    <t>EXAMEN</t>
  </si>
  <si>
    <t>M2DI9UC_x000D_
TD2 - EAI - E.Lavinal_x000D_
 U3-110</t>
  </si>
  <si>
    <t>M2DI9UC
TD2 - EAI - E.Lavinal
 U4-300 en présentiel</t>
  </si>
  <si>
    <t>TP1 Data M 
J. Mothe
U4-302-à distance</t>
  </si>
  <si>
    <t>VENDREDI</t>
  </si>
  <si>
    <t xml:space="preserve">M2IE9UH-M2IQ9UH
Mobilite - ITN  
</t>
  </si>
  <si>
    <t>_x000D_
 _x000D_
TP2-EAI-C.Teyssié_x000D_
 U3-211</t>
  </si>
  <si>
    <r>
      <t>TP1 - Sécu - U3-215</t>
    </r>
    <r>
      <rPr>
        <b/>
        <sz val="8"/>
        <color rgb="FFC669AA"/>
        <rFont val="Calibri"/>
        <family val="2"/>
        <scheme val="minor"/>
      </rPr>
      <t xml:space="preserve">
 _x000D_
TP2-EAI-C.Teyssié_x000D_</t>
    </r>
    <r>
      <rPr>
        <b/>
        <sz val="8"/>
        <color rgb="FF7030A0"/>
        <rFont val="Calibri"/>
        <family val="2"/>
        <scheme val="minor"/>
      </rPr>
      <t xml:space="preserve">
</t>
    </r>
    <r>
      <rPr>
        <b/>
        <sz val="8"/>
        <color rgb="FFC669AA"/>
        <rFont val="Calibri"/>
        <family val="2"/>
        <scheme val="minor"/>
      </rPr>
      <t xml:space="preserve"> U3-211</t>
    </r>
  </si>
  <si>
    <r>
      <t xml:space="preserve">TP1 - Sécu - U3-215
à distance 
</t>
    </r>
    <r>
      <rPr>
        <b/>
        <sz val="8"/>
        <color rgb="FFC669AA"/>
        <rFont val="Calibri"/>
        <family val="2"/>
        <scheme val="minor"/>
      </rPr>
      <t>TP2-EAI-P.Torguet
 U3-211 - à distance</t>
    </r>
  </si>
  <si>
    <t>PROJETS LIBRES</t>
  </si>
  <si>
    <r>
      <t xml:space="preserve">TP1 - Sécu - U3-215_x000D_
 _x000D_à distance
</t>
    </r>
    <r>
      <rPr>
        <b/>
        <sz val="8"/>
        <color rgb="FFC669AA"/>
        <rFont val="Calibri"/>
        <family val="2"/>
        <scheme val="minor"/>
      </rPr>
      <t>TP2-EAI-C.Teyssié_x000D_
U3-211-co-modal</t>
    </r>
  </si>
  <si>
    <r>
      <t xml:space="preserve">TP1 - Sécu - U3-215_x000D_
_x000D_à distance
</t>
    </r>
    <r>
      <rPr>
        <b/>
        <sz val="8"/>
        <color rgb="FFC669AA"/>
        <rFont val="Calibri"/>
        <family val="2"/>
        <scheme val="minor"/>
      </rPr>
      <t>TP2-EAI-P.Torget 
U3-211-à distance</t>
    </r>
  </si>
  <si>
    <r>
      <t xml:space="preserve">TP1 - Sécu - U3-215
_x000D_à distance
</t>
    </r>
    <r>
      <rPr>
        <b/>
        <sz val="8"/>
        <color rgb="FFC669AA"/>
        <rFont val="Calibri"/>
        <family val="2"/>
        <scheme val="minor"/>
      </rPr>
      <t>TP2-EAI-C.Teyssié_x000D_
 U3-211-co-modal</t>
    </r>
  </si>
  <si>
    <t>CC EAI</t>
  </si>
  <si>
    <t xml:space="preserve">C.Teyssié-P.Torguet
1TP1-B08
 </t>
  </si>
  <si>
    <t>J. Mothe 
3TP2-Amphi Maxwell</t>
  </si>
  <si>
    <t>TP3 - Data M. J. Mothe _x000D_
U3-212</t>
  </si>
  <si>
    <t>TP3 - Data M. J. Mothe_x000D_
 U3-212</t>
  </si>
  <si>
    <t>U4-301
à distance</t>
  </si>
  <si>
    <t>ITN Mobilite - Marketing - CT
U4-301-à confirmer</t>
  </si>
  <si>
    <t>TP3 - Data M. J. Mothe_x000D_
U3-212-à distance</t>
  </si>
  <si>
    <t>S9-03/2</t>
  </si>
  <si>
    <t>M2IE9UH-M2IQ9UH
Mobilité-ITN</t>
  </si>
  <si>
    <t>M2ID9UC_x000D_
TP1 - EAI - E.Lavinal_x000D_
 U3-216</t>
  </si>
  <si>
    <t>M2ID9UC_x000D_
TP1 - EAI - E.Lavinal _x000D_
U3-216</t>
  </si>
  <si>
    <t>M2ID9UC_x000D_
TP1 - EAI - E.Lavinal_x000D_
 U3-216 - co-modal</t>
  </si>
  <si>
    <t>TP1 - Sécu - _x000D_
U3-216  à distance</t>
  </si>
  <si>
    <t>M2ID9UC_x000D_
TP1 - EAI - E.Lavinal_x000D_
U3-216-co-modal</t>
  </si>
  <si>
    <t>M2ID9UC_x000D_
TP1 - EAI - E.Lavinal
U3-216-co-modal</t>
  </si>
  <si>
    <t>TP1 - EAI -E.Lavinal
 U3-216-co-modal</t>
  </si>
  <si>
    <t>P.Torguet
Fac dentaire - Amphi B</t>
  </si>
  <si>
    <t xml:space="preserve">         
C.Teyssié-P.Torguet
U4-212
 </t>
  </si>
  <si>
    <t>TP2 - Data M J. Mothe_x000D_
 U3-217</t>
  </si>
  <si>
    <t xml:space="preserve">TP2 - Data M J. Mothe_x000D_
 U3-217_x000D_
 </t>
  </si>
  <si>
    <t>_x000D_
TP3 - Sécu - _x000D_
 U3-215</t>
  </si>
  <si>
    <t xml:space="preserve">
TP3 - Sécu -  
U3-215 -à distance</t>
  </si>
  <si>
    <t xml:space="preserve">ITN Mobilite - C.Teyssié
U4-301 - co-modal
</t>
  </si>
  <si>
    <t xml:space="preserve">ITN Mobilite - Marketing - CT
U4-301-à confirmer
</t>
  </si>
  <si>
    <r>
      <rPr>
        <b/>
        <sz val="8"/>
        <color rgb="FFE26B0A"/>
        <rFont val="Calibri"/>
        <family val="2"/>
        <scheme val="minor"/>
      </rPr>
      <t>TP2 - Data M J. Mothe_x000D_
U3-217_x000D_-à distance</t>
    </r>
    <r>
      <rPr>
        <b/>
        <sz val="8"/>
        <color rgb="FF7030A0"/>
        <rFont val="Calibri"/>
        <family val="2"/>
        <scheme val="minor"/>
      </rPr>
      <t xml:space="preserve">
TP3 - Sécu - _x000D_
 U3-215-à distance</t>
    </r>
  </si>
  <si>
    <r>
      <rPr>
        <b/>
        <sz val="8"/>
        <color rgb="FFE26B0A"/>
        <rFont val="Calibri"/>
        <family val="2"/>
        <scheme val="minor"/>
      </rPr>
      <t>TP2 - Data M J. Mothe</t>
    </r>
    <r>
      <rPr>
        <b/>
        <sz val="8"/>
        <color rgb="FF7030A0"/>
        <rFont val="Calibri"/>
        <family val="2"/>
        <scheme val="minor"/>
      </rPr>
      <t xml:space="preserve">
</t>
    </r>
    <r>
      <rPr>
        <b/>
        <sz val="8"/>
        <color rgb="FFE26B0A"/>
        <rFont val="Calibri"/>
        <family val="2"/>
        <scheme val="minor"/>
      </rPr>
      <t>U3-217-à distance</t>
    </r>
    <r>
      <rPr>
        <b/>
        <sz val="8"/>
        <color rgb="FF7030A0"/>
        <rFont val="Calibri"/>
        <family val="2"/>
        <scheme val="minor"/>
      </rPr>
      <t xml:space="preserve">
TP3 - Sécu - 
U3-212-à distance</t>
    </r>
  </si>
  <si>
    <r>
      <rPr>
        <b/>
        <sz val="8"/>
        <color rgb="FFE26B0A"/>
        <rFont val="Calibri"/>
        <family val="2"/>
        <scheme val="minor"/>
      </rPr>
      <t>TP2 - Data M J. Mothe
U3-206-à distance</t>
    </r>
    <r>
      <rPr>
        <b/>
        <sz val="8"/>
        <color rgb="FF7030A0"/>
        <rFont val="Calibri"/>
        <family val="2"/>
        <scheme val="minor"/>
      </rPr>
      <t xml:space="preserve">
TP3 - Sécu - 
 U3-217-à distance</t>
    </r>
  </si>
  <si>
    <t xml:space="preserve">TP1 - Data M J. Mothe_x000D_
 U3-212 </t>
  </si>
  <si>
    <t xml:space="preserve">TP1 - Data M J. Mothe_x000D_
 U3-212_x000D_
 </t>
  </si>
  <si>
    <t>M2ID9UH-M2IP9UH
IDP- Visualisation - TD
1TP1-B08 Bis 
co-modal</t>
  </si>
  <si>
    <t>TP1 - Data M J. Mothe_x000D_
 U3-212-à distance</t>
  </si>
  <si>
    <t>CC VISU ET MOBILITE</t>
  </si>
  <si>
    <t>S10-05</t>
  </si>
  <si>
    <t>4A-Amphi LECLERC</t>
  </si>
  <si>
    <t>TP3 - EAI - P.Torguet
 U3-211
En ligne "Teams"</t>
  </si>
  <si>
    <t xml:space="preserve">TP3 - EAI - P.Torguet
 U3-211
</t>
  </si>
  <si>
    <r>
      <rPr>
        <b/>
        <sz val="8"/>
        <color rgb="FF7030A0"/>
        <rFont val="Calibri"/>
        <family val="2"/>
        <scheme val="minor"/>
      </rPr>
      <t>TP2 - Sécu - U3-215 _x000D_</t>
    </r>
    <r>
      <rPr>
        <b/>
        <sz val="8"/>
        <color rgb="FFC669AA"/>
        <rFont val="Calibri"/>
        <family val="2"/>
        <scheme val="minor"/>
      </rPr>
      <t xml:space="preserve">
 _x000D_
TP3 - EAI - P.Torguet_x000D_
 U3-211</t>
    </r>
  </si>
  <si>
    <t>TP3 - Sécu - 
 U3-216 à distance</t>
  </si>
  <si>
    <r>
      <rPr>
        <b/>
        <sz val="8"/>
        <color rgb="FF7030A0"/>
        <rFont val="Calibri"/>
        <family val="2"/>
        <scheme val="minor"/>
      </rPr>
      <t>TP2 - Sécu - U3-215 _x000D_</t>
    </r>
    <r>
      <rPr>
        <b/>
        <sz val="8"/>
        <color rgb="FFC669AA"/>
        <rFont val="Calibri"/>
        <family val="2"/>
        <scheme val="minor"/>
      </rPr>
      <t xml:space="preserve">
</t>
    </r>
    <r>
      <rPr>
        <b/>
        <sz val="8"/>
        <color rgb="FF7030A0"/>
        <rFont val="Calibri"/>
        <family val="2"/>
        <scheme val="minor"/>
      </rPr>
      <t>_x000D_à distance</t>
    </r>
    <r>
      <rPr>
        <b/>
        <sz val="8"/>
        <color rgb="FFC669AA"/>
        <rFont val="Calibri"/>
        <family val="2"/>
        <scheme val="minor"/>
      </rPr>
      <t xml:space="preserve">
TP3 - EAI -P.Torget
 U3-211-à distance</t>
    </r>
  </si>
  <si>
    <r>
      <rPr>
        <b/>
        <sz val="8"/>
        <color rgb="FF7030A0"/>
        <rFont val="Calibri"/>
        <family val="2"/>
        <scheme val="minor"/>
      </rPr>
      <t>TP2 - Sécu - U3-215
à distance _x000D_</t>
    </r>
    <r>
      <rPr>
        <b/>
        <sz val="8"/>
        <color rgb="FFC669AA"/>
        <rFont val="Calibri"/>
        <family val="2"/>
        <scheme val="minor"/>
      </rPr>
      <t xml:space="preserve">
_x000D_TP3 - EAI - C.Teyssié_x000D_
U3-211 co-modal</t>
    </r>
  </si>
  <si>
    <t xml:space="preserve"> Data Mining - J. Mothe</t>
  </si>
  <si>
    <t>TD1 - Data M J. Mothe
U4-211</t>
  </si>
  <si>
    <t>M2ID0UF
IDP - Pro - E.Raffaele
1TP1-B 19</t>
  </si>
  <si>
    <t>TP2 - Sécu - 
 U3-211
à ditance</t>
  </si>
  <si>
    <t>IDP Visu - TP - _x000D_
 U3-211-212
D.Navarre
co-modal</t>
  </si>
  <si>
    <t>Mobilité-ITN                        
P.Torguet
U3-102 - à distance</t>
  </si>
  <si>
    <t xml:space="preserve"> C.Teyssié-P.Torguet
U3-102
En ligne "Teams"</t>
  </si>
  <si>
    <t>TD2
 U3-04</t>
  </si>
  <si>
    <t>Mobilité-ITN                        
C.Teyssié-P.Torguet
U3-102</t>
  </si>
  <si>
    <t>M2ID9UH-M2IP9UH
16h-19h
IDP- Visualisation - C
M.Winckler
U4-100</t>
  </si>
  <si>
    <t>M2ID9UH-M2IP9UH
16h-19h
IDP- Visualisation - C
M.Winckler
U4-Amphi Turing</t>
  </si>
  <si>
    <t>Mobilité-ITN                        
P.Torguet
U3-102 à distance</t>
  </si>
  <si>
    <t>Contrôle continu</t>
  </si>
  <si>
    <r>
      <rPr>
        <b/>
        <sz val="8"/>
        <color rgb="FF7030A0"/>
        <rFont val="Calibri"/>
        <family val="2"/>
        <scheme val="minor"/>
      </rPr>
      <t>TP2 - Sécu - U3-215_x000D_</t>
    </r>
    <r>
      <rPr>
        <b/>
        <sz val="8"/>
        <color rgb="FFC669AA"/>
        <rFont val="Calibri"/>
        <family val="2"/>
        <scheme val="minor"/>
      </rPr>
      <t xml:space="preserve">
</t>
    </r>
    <r>
      <rPr>
        <b/>
        <sz val="8"/>
        <color rgb="FF7030A0"/>
        <rFont val="Calibri"/>
        <family val="2"/>
        <scheme val="minor"/>
      </rPr>
      <t xml:space="preserve"> _x000D_à distance</t>
    </r>
    <r>
      <rPr>
        <b/>
        <sz val="8"/>
        <color rgb="FFC669AA"/>
        <rFont val="Calibri"/>
        <family val="2"/>
        <scheme val="minor"/>
      </rPr>
      <t xml:space="preserve">
TP3 - EAI - C.Teyssié
 U3-211 - co-modal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</si>
</sst>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\ h:mm;@"/>
  </numFmts>
  <fonts count="50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color theme="8" tint="-0.249977111117893"/>
      <name val="Calibri"/>
      <family val="2"/>
      <scheme val="minor"/>
    </font>
    <font>
      <b/>
      <u/>
      <sz val="8"/>
      <color theme="8" tint="-0.249977111117893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sz val="12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indexed="21"/>
      <name val="Calibri"/>
      <family val="2"/>
      <scheme val="minor"/>
    </font>
    <font>
      <b/>
      <sz val="8"/>
      <color indexed="14"/>
      <name val="Calibri"/>
      <family val="2"/>
      <scheme val="minor"/>
    </font>
    <font>
      <b/>
      <sz val="8"/>
      <color indexed="53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E178C0"/>
      <name val="Calibri"/>
      <family val="2"/>
      <scheme val="minor"/>
    </font>
    <font>
      <b/>
      <sz val="8"/>
      <color rgb="FF009051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indexed="2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indexed="20"/>
      <name val="Calibri"/>
      <family val="2"/>
      <scheme val="minor"/>
    </font>
    <font>
      <b/>
      <sz val="7"/>
      <color indexed="20"/>
      <name val="Calibri"/>
      <family val="2"/>
      <scheme val="minor"/>
    </font>
    <font>
      <sz val="10"/>
      <color indexed="20"/>
      <name val="Calibri"/>
      <family val="2"/>
      <scheme val="minor"/>
    </font>
    <font>
      <sz val="12"/>
      <color indexed="2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12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C669AA"/>
      <name val="Calibri"/>
      <family val="2"/>
      <scheme val="minor"/>
    </font>
    <font>
      <b/>
      <i/>
      <sz val="7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indexed="56"/>
      <name val="Calibri"/>
      <family val="2"/>
      <scheme val="minor"/>
    </font>
    <font>
      <sz val="11"/>
      <color indexed="56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rgb="FF31869B"/>
      <name val="Calibri"/>
      <family val="2"/>
      <scheme val="minor"/>
    </font>
    <font>
      <b/>
      <sz val="8"/>
      <color rgb="FFE26B0A"/>
      <name val="Calibri"/>
      <family val="2"/>
      <scheme val="minor"/>
    </font>
    <font>
      <i/>
      <sz val="8"/>
      <name val="Calibri"/>
      <family val="2"/>
      <scheme val="minor"/>
    </font>
    <font>
      <sz val="8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FEE1"/>
        <bgColor indexed="64"/>
      </patternFill>
    </fill>
    <fill>
      <patternFill patternType="solid">
        <fgColor rgb="FFFFFECC"/>
        <bgColor indexed="64"/>
      </patternFill>
    </fill>
    <fill>
      <patternFill patternType="solid">
        <fgColor rgb="FFCD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ashDotDot">
        <color auto="1"/>
      </top>
      <bottom/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dashDotDot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dashDotDot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ashDotDot">
        <color auto="1"/>
      </top>
      <bottom/>
      <diagonal/>
    </border>
    <border>
      <left style="thin">
        <color rgb="FF000000"/>
      </left>
      <right style="thin">
        <color rgb="FF000000"/>
      </right>
      <top style="dashDot">
        <color rgb="FF000000"/>
      </top>
      <bottom style="thin">
        <color rgb="FF000000"/>
      </bottom>
      <diagonal/>
    </border>
    <border>
      <left style="thin">
        <color rgb="FF000000"/>
      </left>
      <right/>
      <top style="dashDot">
        <color rgb="FF000000"/>
      </top>
      <bottom/>
      <diagonal/>
    </border>
    <border>
      <left style="thin">
        <color rgb="FF000000"/>
      </left>
      <right style="thin">
        <color rgb="FF000000"/>
      </right>
      <top style="dash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0">
    <xf numFmtId="0" fontId="0" fillId="0" borderId="0" xfId="0"/>
    <xf numFmtId="0" fontId="4" fillId="11" borderId="8" xfId="0" applyFont="1" applyFill="1" applyBorder="1" applyAlignment="1">
      <alignment horizontal="center" vertical="top"/>
    </xf>
    <xf numFmtId="20" fontId="6" fillId="0" borderId="0" xfId="0" applyNumberFormat="1" applyFont="1" applyBorder="1" applyAlignment="1">
      <alignment horizontal="left" vertical="center"/>
    </xf>
    <xf numFmtId="20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0" fillId="0" borderId="0" xfId="0" applyNumberFormat="1" applyFont="1" applyBorder="1"/>
    <xf numFmtId="0" fontId="11" fillId="0" borderId="0" xfId="0" applyFont="1" applyBorder="1"/>
    <xf numFmtId="0" fontId="12" fillId="0" borderId="0" xfId="0" applyFont="1" applyFill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7" xfId="0" applyFont="1" applyBorder="1"/>
    <xf numFmtId="164" fontId="15" fillId="13" borderId="0" xfId="0" applyNumberFormat="1" applyFont="1" applyFill="1" applyBorder="1" applyAlignment="1">
      <alignment horizontal="center"/>
    </xf>
    <xf numFmtId="22" fontId="13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13" fillId="0" borderId="7" xfId="0" applyFont="1" applyBorder="1" applyAlignment="1">
      <alignment horizontal="center"/>
    </xf>
    <xf numFmtId="0" fontId="12" fillId="0" borderId="0" xfId="0" applyFont="1" applyFill="1" applyBorder="1" applyAlignment="1">
      <alignment vertical="top" wrapText="1"/>
    </xf>
    <xf numFmtId="0" fontId="12" fillId="2" borderId="12" xfId="0" applyFont="1" applyFill="1" applyBorder="1" applyAlignment="1">
      <alignment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10" xfId="0" applyFont="1" applyFill="1" applyBorder="1" applyAlignment="1">
      <alignment vertical="top" wrapText="1"/>
    </xf>
    <xf numFmtId="0" fontId="12" fillId="2" borderId="12" xfId="0" applyFont="1" applyFill="1" applyBorder="1" applyAlignment="1">
      <alignment horizontal="center" vertical="top" wrapText="1"/>
    </xf>
    <xf numFmtId="0" fontId="16" fillId="8" borderId="21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top" wrapText="1"/>
    </xf>
    <xf numFmtId="0" fontId="12" fillId="0" borderId="0" xfId="0" applyFont="1"/>
    <xf numFmtId="0" fontId="16" fillId="8" borderId="12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19" fillId="0" borderId="10" xfId="0" applyFont="1" applyFill="1" applyBorder="1"/>
    <xf numFmtId="0" fontId="12" fillId="0" borderId="10" xfId="0" applyFont="1" applyFill="1" applyBorder="1"/>
    <xf numFmtId="0" fontId="20" fillId="0" borderId="5" xfId="0" applyFont="1" applyFill="1" applyBorder="1" applyAlignment="1">
      <alignment horizontal="center" vertical="top"/>
    </xf>
    <xf numFmtId="0" fontId="20" fillId="0" borderId="5" xfId="0" applyFont="1" applyFill="1" applyBorder="1" applyAlignment="1">
      <alignment horizontal="left" vertical="top" wrapText="1"/>
    </xf>
    <xf numFmtId="0" fontId="17" fillId="0" borderId="10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7" fillId="0" borderId="0" xfId="0" applyFont="1"/>
    <xf numFmtId="0" fontId="19" fillId="0" borderId="9" xfId="0" applyFont="1" applyFill="1" applyBorder="1"/>
    <xf numFmtId="0" fontId="12" fillId="0" borderId="9" xfId="0" applyFont="1" applyFill="1" applyBorder="1"/>
    <xf numFmtId="0" fontId="21" fillId="0" borderId="4" xfId="0" applyFont="1" applyFill="1" applyBorder="1" applyAlignment="1">
      <alignment horizontal="center" vertical="top"/>
    </xf>
    <xf numFmtId="0" fontId="21" fillId="0" borderId="4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19" fillId="0" borderId="0" xfId="0" applyFont="1" applyFill="1" applyBorder="1"/>
    <xf numFmtId="0" fontId="23" fillId="0" borderId="4" xfId="0" applyFont="1" applyFill="1" applyBorder="1" applyAlignment="1">
      <alignment horizontal="center" vertical="top"/>
    </xf>
    <xf numFmtId="0" fontId="23" fillId="0" borderId="4" xfId="0" applyFont="1" applyFill="1" applyBorder="1" applyAlignment="1">
      <alignment horizontal="left" vertical="top"/>
    </xf>
    <xf numFmtId="0" fontId="24" fillId="0" borderId="7" xfId="0" applyFont="1" applyFill="1" applyBorder="1" applyAlignment="1">
      <alignment horizontal="left" vertical="top" wrapText="1"/>
    </xf>
    <xf numFmtId="0" fontId="25" fillId="0" borderId="5" xfId="0" applyFont="1" applyFill="1" applyBorder="1" applyAlignment="1">
      <alignment horizontal="center" vertical="top"/>
    </xf>
    <xf numFmtId="0" fontId="25" fillId="0" borderId="5" xfId="0" applyFont="1" applyFill="1" applyBorder="1" applyAlignment="1">
      <alignment horizontal="left" vertical="top"/>
    </xf>
    <xf numFmtId="0" fontId="25" fillId="0" borderId="10" xfId="0" applyFont="1" applyFill="1" applyBorder="1" applyAlignment="1">
      <alignment horizontal="left" vertical="top"/>
    </xf>
    <xf numFmtId="0" fontId="26" fillId="0" borderId="4" xfId="0" applyFont="1" applyFill="1" applyBorder="1" applyAlignment="1">
      <alignment horizontal="center" vertical="top"/>
    </xf>
    <xf numFmtId="0" fontId="26" fillId="0" borderId="4" xfId="0" applyFont="1" applyFill="1" applyBorder="1" applyAlignment="1">
      <alignment horizontal="left" vertical="top"/>
    </xf>
    <xf numFmtId="0" fontId="26" fillId="0" borderId="7" xfId="0" applyFont="1" applyFill="1" applyBorder="1" applyAlignment="1">
      <alignment horizontal="left" vertical="top"/>
    </xf>
    <xf numFmtId="0" fontId="27" fillId="0" borderId="5" xfId="0" applyFont="1" applyFill="1" applyBorder="1" applyAlignment="1">
      <alignment horizontal="center" vertical="top"/>
    </xf>
    <xf numFmtId="0" fontId="27" fillId="0" borderId="5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vertical="top"/>
    </xf>
    <xf numFmtId="0" fontId="28" fillId="0" borderId="7" xfId="0" applyFont="1" applyFill="1" applyBorder="1"/>
    <xf numFmtId="0" fontId="29" fillId="0" borderId="7" xfId="0" applyFont="1" applyFill="1" applyBorder="1"/>
    <xf numFmtId="0" fontId="4" fillId="0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/>
    </xf>
    <xf numFmtId="0" fontId="30" fillId="0" borderId="0" xfId="0" applyFont="1"/>
    <xf numFmtId="0" fontId="28" fillId="0" borderId="0" xfId="0" applyFont="1" applyFill="1" applyBorder="1"/>
    <xf numFmtId="0" fontId="29" fillId="0" borderId="0" xfId="0" applyFont="1" applyFill="1" applyBorder="1"/>
    <xf numFmtId="0" fontId="31" fillId="0" borderId="0" xfId="0" applyFont="1" applyFill="1" applyBorder="1" applyAlignment="1">
      <alignment vertical="top" wrapText="1"/>
    </xf>
    <xf numFmtId="0" fontId="14" fillId="16" borderId="5" xfId="0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32" fillId="7" borderId="3" xfId="0" applyFont="1" applyFill="1" applyBorder="1" applyAlignment="1">
      <alignment horizontal="center" vertical="center"/>
    </xf>
    <xf numFmtId="0" fontId="32" fillId="7" borderId="15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7" borderId="0" xfId="0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12" fillId="0" borderId="7" xfId="0" applyFont="1" applyFill="1" applyBorder="1" applyAlignment="1">
      <alignment horizontal="center" vertical="center"/>
    </xf>
    <xf numFmtId="16" fontId="32" fillId="5" borderId="25" xfId="0" applyNumberFormat="1" applyFont="1" applyFill="1" applyBorder="1" applyAlignment="1">
      <alignment horizontal="center" vertical="center"/>
    </xf>
    <xf numFmtId="16" fontId="32" fillId="5" borderId="24" xfId="0" applyNumberFormat="1" applyFont="1" applyFill="1" applyBorder="1" applyAlignment="1">
      <alignment horizontal="center" vertical="center"/>
    </xf>
    <xf numFmtId="16" fontId="32" fillId="5" borderId="26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21" fillId="10" borderId="19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9" fillId="9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9" fillId="14" borderId="22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vertical="center" wrapText="1"/>
    </xf>
    <xf numFmtId="0" fontId="7" fillId="0" borderId="0" xfId="0" applyFont="1" applyFill="1"/>
    <xf numFmtId="0" fontId="11" fillId="4" borderId="0" xfId="0" applyFont="1" applyFill="1" applyBorder="1" applyAlignment="1">
      <alignment horizontal="center"/>
    </xf>
    <xf numFmtId="0" fontId="19" fillId="10" borderId="19" xfId="0" applyFont="1" applyFill="1" applyBorder="1" applyAlignment="1">
      <alignment horizontal="center" vertical="center" wrapText="1"/>
    </xf>
    <xf numFmtId="0" fontId="34" fillId="14" borderId="8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vertical="center" wrapText="1"/>
    </xf>
    <xf numFmtId="0" fontId="19" fillId="0" borderId="22" xfId="0" applyFont="1" applyFill="1" applyBorder="1" applyAlignment="1">
      <alignment vertical="center" wrapText="1"/>
    </xf>
    <xf numFmtId="0" fontId="11" fillId="0" borderId="16" xfId="0" applyFont="1" applyFill="1" applyBorder="1"/>
    <xf numFmtId="0" fontId="12" fillId="0" borderId="3" xfId="0" applyFont="1" applyFill="1" applyBorder="1"/>
    <xf numFmtId="0" fontId="19" fillId="10" borderId="19" xfId="0" quotePrefix="1" applyFont="1" applyFill="1" applyBorder="1" applyAlignment="1">
      <alignment horizontal="center" vertical="center"/>
    </xf>
    <xf numFmtId="0" fontId="26" fillId="15" borderId="22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19" fillId="0" borderId="19" xfId="0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center" vertical="center"/>
    </xf>
    <xf numFmtId="0" fontId="11" fillId="0" borderId="13" xfId="0" applyFont="1" applyFill="1" applyBorder="1"/>
    <xf numFmtId="0" fontId="12" fillId="0" borderId="4" xfId="0" applyFont="1" applyFill="1" applyBorder="1"/>
    <xf numFmtId="0" fontId="19" fillId="0" borderId="17" xfId="0" applyFont="1" applyFill="1" applyBorder="1" applyAlignment="1">
      <alignment vertical="center"/>
    </xf>
    <xf numFmtId="0" fontId="26" fillId="15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vertical="center"/>
    </xf>
    <xf numFmtId="0" fontId="26" fillId="15" borderId="15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vertical="center"/>
    </xf>
    <xf numFmtId="0" fontId="10" fillId="0" borderId="0" xfId="0" applyNumberFormat="1" applyFont="1"/>
    <xf numFmtId="0" fontId="11" fillId="0" borderId="0" xfId="0" applyFont="1"/>
    <xf numFmtId="0" fontId="12" fillId="0" borderId="0" xfId="0" applyFont="1" applyFill="1"/>
    <xf numFmtId="16" fontId="19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23" fillId="10" borderId="24" xfId="0" applyFont="1" applyFill="1" applyBorder="1" applyAlignment="1">
      <alignment horizontal="center" vertical="center" wrapText="1"/>
    </xf>
    <xf numFmtId="0" fontId="27" fillId="10" borderId="24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23" fillId="10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11" fillId="4" borderId="9" xfId="0" applyFont="1" applyFill="1" applyBorder="1" applyAlignment="1">
      <alignment vertical="center"/>
    </xf>
    <xf numFmtId="0" fontId="35" fillId="10" borderId="22" xfId="0" applyFont="1" applyFill="1" applyBorder="1" applyAlignment="1">
      <alignment horizontal="center" vertical="center" wrapText="1"/>
    </xf>
    <xf numFmtId="0" fontId="23" fillId="10" borderId="23" xfId="0" applyFont="1" applyFill="1" applyBorder="1" applyAlignment="1">
      <alignment horizontal="center" vertical="center" wrapText="1"/>
    </xf>
    <xf numFmtId="0" fontId="27" fillId="10" borderId="23" xfId="0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vertical="center"/>
    </xf>
    <xf numFmtId="0" fontId="35" fillId="10" borderId="8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vertical="center" wrapText="1"/>
    </xf>
    <xf numFmtId="0" fontId="23" fillId="10" borderId="15" xfId="0" applyFont="1" applyFill="1" applyBorder="1" applyAlignment="1">
      <alignment horizontal="center" vertical="center" wrapText="1"/>
    </xf>
    <xf numFmtId="0" fontId="27" fillId="10" borderId="15" xfId="0" applyFont="1" applyFill="1" applyBorder="1" applyAlignment="1">
      <alignment horizontal="center" vertical="center" wrapText="1"/>
    </xf>
    <xf numFmtId="0" fontId="27" fillId="11" borderId="15" xfId="0" applyFont="1" applyFill="1" applyBorder="1" applyAlignment="1">
      <alignment vertical="center" wrapText="1"/>
    </xf>
    <xf numFmtId="0" fontId="34" fillId="9" borderId="15" xfId="0" applyFont="1" applyFill="1" applyBorder="1" applyAlignment="1">
      <alignment vertical="center"/>
    </xf>
    <xf numFmtId="0" fontId="7" fillId="0" borderId="14" xfId="0" applyFont="1" applyFill="1" applyBorder="1"/>
    <xf numFmtId="0" fontId="12" fillId="0" borderId="6" xfId="0" applyFont="1" applyFill="1" applyBorder="1"/>
    <xf numFmtId="0" fontId="19" fillId="0" borderId="1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35" fillId="11" borderId="8" xfId="0" applyFont="1" applyFill="1" applyBorder="1" applyAlignment="1">
      <alignment vertical="center" wrapText="1"/>
    </xf>
    <xf numFmtId="0" fontId="19" fillId="11" borderId="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27" fillId="11" borderId="8" xfId="0" applyFont="1" applyFill="1" applyBorder="1" applyAlignment="1">
      <alignment vertical="center" wrapText="1"/>
    </xf>
    <xf numFmtId="0" fontId="11" fillId="4" borderId="9" xfId="0" applyFont="1" applyFill="1" applyBorder="1"/>
    <xf numFmtId="0" fontId="36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27" fillId="11" borderId="2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top"/>
    </xf>
    <xf numFmtId="0" fontId="12" fillId="0" borderId="3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9" fillId="0" borderId="15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16" fontId="38" fillId="0" borderId="5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9" fillId="0" borderId="3" xfId="0" applyFont="1" applyFill="1" applyBorder="1" applyAlignment="1">
      <alignment horizontal="center" vertical="top"/>
    </xf>
    <xf numFmtId="0" fontId="7" fillId="0" borderId="0" xfId="0" applyFont="1" applyFill="1" applyAlignment="1">
      <alignment vertical="top"/>
    </xf>
    <xf numFmtId="0" fontId="12" fillId="0" borderId="3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19" fillId="0" borderId="24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center"/>
    </xf>
    <xf numFmtId="0" fontId="39" fillId="0" borderId="3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Border="1" applyAlignment="1"/>
    <xf numFmtId="0" fontId="19" fillId="0" borderId="0" xfId="0" applyFont="1" applyFill="1" applyBorder="1" applyAlignment="1"/>
    <xf numFmtId="0" fontId="40" fillId="0" borderId="0" xfId="0" applyFont="1" applyFill="1" applyBorder="1" applyAlignment="1"/>
    <xf numFmtId="0" fontId="7" fillId="0" borderId="0" xfId="0" applyNumberFormat="1" applyFont="1" applyBorder="1"/>
    <xf numFmtId="0" fontId="32" fillId="0" borderId="0" xfId="0" applyFont="1" applyFill="1" applyBorder="1"/>
    <xf numFmtId="0" fontId="41" fillId="0" borderId="0" xfId="0" applyFont="1" applyAlignment="1">
      <alignment horizontal="left" indent="4"/>
    </xf>
    <xf numFmtId="0" fontId="42" fillId="0" borderId="0" xfId="0" applyFont="1" applyAlignment="1">
      <alignment horizontal="left" indent="4"/>
    </xf>
    <xf numFmtId="0" fontId="43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4" fillId="0" borderId="0" xfId="0" applyFont="1" applyFill="1" applyBorder="1"/>
    <xf numFmtId="0" fontId="44" fillId="9" borderId="0" xfId="0" applyFont="1" applyFill="1" applyBorder="1"/>
    <xf numFmtId="0" fontId="44" fillId="9" borderId="0" xfId="0" applyFont="1" applyFill="1"/>
    <xf numFmtId="0" fontId="25" fillId="10" borderId="8" xfId="0" applyFont="1" applyFill="1" applyBorder="1" applyAlignment="1">
      <alignment vertical="center" wrapText="1"/>
    </xf>
    <xf numFmtId="0" fontId="11" fillId="4" borderId="0" xfId="0" applyFont="1" applyFill="1" applyBorder="1" applyAlignment="1"/>
    <xf numFmtId="0" fontId="35" fillId="11" borderId="8" xfId="0" applyFont="1" applyFill="1" applyBorder="1" applyAlignment="1">
      <alignment wrapText="1"/>
    </xf>
    <xf numFmtId="0" fontId="26" fillId="15" borderId="8" xfId="0" applyFont="1" applyFill="1" applyBorder="1" applyAlignment="1">
      <alignment horizontal="center" wrapText="1"/>
    </xf>
    <xf numFmtId="0" fontId="19" fillId="9" borderId="8" xfId="0" applyFont="1" applyFill="1" applyBorder="1" applyAlignment="1">
      <alignment wrapText="1"/>
    </xf>
    <xf numFmtId="0" fontId="7" fillId="0" borderId="0" xfId="0" applyFont="1" applyFill="1" applyBorder="1" applyAlignment="1"/>
    <xf numFmtId="0" fontId="35" fillId="10" borderId="15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top" wrapText="1"/>
    </xf>
    <xf numFmtId="0" fontId="4" fillId="11" borderId="15" xfId="0" applyFont="1" applyFill="1" applyBorder="1" applyAlignment="1">
      <alignment horizontal="center" vertical="top" wrapText="1"/>
    </xf>
    <xf numFmtId="0" fontId="26" fillId="15" borderId="28" xfId="0" applyFont="1" applyFill="1" applyBorder="1" applyAlignment="1">
      <alignment horizontal="center" vertical="center" wrapText="1"/>
    </xf>
    <xf numFmtId="0" fontId="19" fillId="15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top"/>
    </xf>
    <xf numFmtId="0" fontId="25" fillId="10" borderId="22" xfId="0" applyFont="1" applyFill="1" applyBorder="1" applyAlignment="1">
      <alignment horizontal="center" vertical="center" wrapText="1"/>
    </xf>
    <xf numFmtId="0" fontId="25" fillId="12" borderId="28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21" fillId="10" borderId="25" xfId="0" applyFont="1" applyFill="1" applyBorder="1" applyAlignment="1">
      <alignment horizontal="center" vertical="center" wrapText="1"/>
    </xf>
    <xf numFmtId="0" fontId="4" fillId="11" borderId="24" xfId="0" applyFont="1" applyFill="1" applyBorder="1" applyAlignment="1">
      <alignment horizontal="center" vertical="top" wrapText="1"/>
    </xf>
    <xf numFmtId="0" fontId="19" fillId="9" borderId="24" xfId="0" applyFont="1" applyFill="1" applyBorder="1" applyAlignment="1">
      <alignment horizontal="center" vertical="center" wrapText="1"/>
    </xf>
    <xf numFmtId="0" fontId="19" fillId="15" borderId="24" xfId="0" applyFont="1" applyFill="1" applyBorder="1" applyAlignment="1">
      <alignment vertical="center" wrapText="1"/>
    </xf>
    <xf numFmtId="0" fontId="19" fillId="15" borderId="8" xfId="0" applyFont="1" applyFill="1" applyBorder="1" applyAlignment="1">
      <alignment vertical="center"/>
    </xf>
    <xf numFmtId="0" fontId="19" fillId="15" borderId="15" xfId="0" applyFont="1" applyFill="1" applyBorder="1" applyAlignment="1">
      <alignment vertical="center"/>
    </xf>
    <xf numFmtId="0" fontId="21" fillId="18" borderId="8" xfId="0" applyFont="1" applyFill="1" applyBorder="1" applyAlignment="1">
      <alignment vertical="center" wrapText="1"/>
    </xf>
    <xf numFmtId="0" fontId="19" fillId="18" borderId="15" xfId="0" applyFont="1" applyFill="1" applyBorder="1" applyAlignment="1">
      <alignment vertical="center"/>
    </xf>
    <xf numFmtId="0" fontId="19" fillId="18" borderId="22" xfId="0" applyFont="1" applyFill="1" applyBorder="1" applyAlignment="1">
      <alignment vertical="center" wrapText="1"/>
    </xf>
    <xf numFmtId="0" fontId="19" fillId="18" borderId="8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33" fillId="0" borderId="1" xfId="0" applyNumberFormat="1" applyFont="1" applyFill="1" applyBorder="1" applyAlignment="1">
      <alignment horizontal="center" vertical="center"/>
    </xf>
    <xf numFmtId="16" fontId="11" fillId="2" borderId="10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right"/>
    </xf>
    <xf numFmtId="16" fontId="38" fillId="2" borderId="10" xfId="0" applyNumberFormat="1" applyFont="1" applyFill="1" applyBorder="1" applyAlignment="1">
      <alignment horizontal="center" vertical="center"/>
    </xf>
    <xf numFmtId="0" fontId="37" fillId="0" borderId="1" xfId="0" applyNumberFormat="1" applyFont="1" applyFill="1" applyBorder="1" applyAlignment="1">
      <alignment horizontal="center" vertical="center"/>
    </xf>
    <xf numFmtId="0" fontId="25" fillId="10" borderId="24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center" vertical="top"/>
    </xf>
    <xf numFmtId="0" fontId="11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9" fillId="5" borderId="15" xfId="0" applyNumberFormat="1" applyFont="1" applyFill="1" applyBorder="1" applyAlignment="1">
      <alignment horizontal="right"/>
    </xf>
    <xf numFmtId="0" fontId="19" fillId="5" borderId="8" xfId="0" applyNumberFormat="1" applyFont="1" applyFill="1" applyBorder="1" applyAlignment="1">
      <alignment horizontal="right" vertical="top" wrapText="1"/>
    </xf>
    <xf numFmtId="0" fontId="19" fillId="5" borderId="8" xfId="0" applyNumberFormat="1" applyFont="1" applyFill="1" applyBorder="1" applyAlignment="1">
      <alignment horizontal="right" vertical="center" wrapText="1"/>
    </xf>
    <xf numFmtId="0" fontId="19" fillId="5" borderId="22" xfId="0" applyNumberFormat="1" applyFont="1" applyFill="1" applyBorder="1" applyAlignment="1">
      <alignment horizontal="right" vertical="top"/>
    </xf>
    <xf numFmtId="0" fontId="19" fillId="5" borderId="8" xfId="0" applyNumberFormat="1" applyFont="1" applyFill="1" applyBorder="1" applyAlignment="1">
      <alignment horizontal="right"/>
    </xf>
    <xf numFmtId="0" fontId="19" fillId="5" borderId="22" xfId="0" applyNumberFormat="1" applyFont="1" applyFill="1" applyBorder="1" applyAlignment="1">
      <alignment horizontal="right"/>
    </xf>
    <xf numFmtId="0" fontId="19" fillId="5" borderId="24" xfId="0" applyNumberFormat="1" applyFont="1" applyFill="1" applyBorder="1" applyAlignment="1">
      <alignment horizontal="right" vertical="top" wrapText="1"/>
    </xf>
    <xf numFmtId="0" fontId="19" fillId="5" borderId="24" xfId="0" applyNumberFormat="1" applyFont="1" applyFill="1" applyBorder="1" applyAlignment="1">
      <alignment horizontal="right" vertical="center"/>
    </xf>
    <xf numFmtId="0" fontId="19" fillId="5" borderId="18" xfId="0" applyNumberFormat="1" applyFont="1" applyFill="1" applyBorder="1" applyAlignment="1">
      <alignment horizontal="right" vertical="center" wrapText="1"/>
    </xf>
    <xf numFmtId="0" fontId="19" fillId="5" borderId="8" xfId="0" applyNumberFormat="1" applyFont="1" applyFill="1" applyBorder="1" applyAlignment="1">
      <alignment horizontal="right" vertical="center"/>
    </xf>
    <xf numFmtId="14" fontId="45" fillId="0" borderId="0" xfId="0" applyNumberFormat="1" applyFont="1" applyBorder="1" applyAlignment="1">
      <alignment horizontal="left" vertical="center"/>
    </xf>
    <xf numFmtId="0" fontId="19" fillId="11" borderId="24" xfId="0" applyFont="1" applyFill="1" applyBorder="1" applyAlignment="1">
      <alignment vertical="center" wrapText="1"/>
    </xf>
    <xf numFmtId="0" fontId="25" fillId="11" borderId="24" xfId="0" applyFont="1" applyFill="1" applyBorder="1" applyAlignment="1">
      <alignment vertical="center" wrapText="1"/>
    </xf>
    <xf numFmtId="0" fontId="25" fillId="11" borderId="23" xfId="0" applyFont="1" applyFill="1" applyBorder="1" applyAlignment="1">
      <alignment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47" fillId="12" borderId="8" xfId="0" applyFont="1" applyFill="1" applyBorder="1" applyAlignment="1">
      <alignment vertical="center" wrapText="1"/>
    </xf>
    <xf numFmtId="0" fontId="23" fillId="10" borderId="28" xfId="0" applyFont="1" applyFill="1" applyBorder="1" applyAlignment="1">
      <alignment horizontal="center" vertical="center" wrapText="1"/>
    </xf>
    <xf numFmtId="0" fontId="21" fillId="19" borderId="31" xfId="0" applyFont="1" applyFill="1" applyBorder="1" applyAlignment="1">
      <alignment horizontal="center" vertical="center" wrapText="1"/>
    </xf>
    <xf numFmtId="0" fontId="19" fillId="19" borderId="24" xfId="0" applyFont="1" applyFill="1" applyBorder="1" applyAlignment="1">
      <alignment vertical="center" wrapText="1"/>
    </xf>
    <xf numFmtId="0" fontId="21" fillId="19" borderId="8" xfId="0" applyFont="1" applyFill="1" applyBorder="1" applyAlignment="1">
      <alignment horizontal="center" vertical="center" wrapText="1"/>
    </xf>
    <xf numFmtId="0" fontId="19" fillId="19" borderId="8" xfId="0" applyFont="1" applyFill="1" applyBorder="1" applyAlignment="1">
      <alignment vertical="center" wrapText="1"/>
    </xf>
    <xf numFmtId="0" fontId="19" fillId="19" borderId="8" xfId="0" applyFont="1" applyFill="1" applyBorder="1" applyAlignment="1">
      <alignment vertical="center"/>
    </xf>
    <xf numFmtId="0" fontId="19" fillId="0" borderId="8" xfId="0" applyFont="1" applyFill="1" applyBorder="1" applyAlignment="1">
      <alignment horizontal="center" vertical="center" wrapText="1"/>
    </xf>
    <xf numFmtId="0" fontId="48" fillId="14" borderId="24" xfId="0" applyFont="1" applyFill="1" applyBorder="1" applyAlignment="1">
      <alignment horizontal="center" vertical="center" wrapText="1"/>
    </xf>
    <xf numFmtId="0" fontId="21" fillId="12" borderId="22" xfId="0" applyFont="1" applyFill="1" applyBorder="1" applyAlignment="1">
      <alignment horizontal="center" vertical="center" wrapText="1"/>
    </xf>
    <xf numFmtId="0" fontId="21" fillId="12" borderId="24" xfId="0" applyFont="1" applyFill="1" applyBorder="1" applyAlignment="1">
      <alignment horizontal="center" vertical="center" wrapText="1"/>
    </xf>
    <xf numFmtId="0" fontId="23" fillId="12" borderId="24" xfId="0" applyFont="1" applyFill="1" applyBorder="1" applyAlignment="1">
      <alignment vertical="center" wrapText="1"/>
    </xf>
    <xf numFmtId="0" fontId="27" fillId="12" borderId="8" xfId="0" applyFont="1" applyFill="1" applyBorder="1" applyAlignment="1">
      <alignment vertical="center" wrapText="1"/>
    </xf>
    <xf numFmtId="0" fontId="35" fillId="12" borderId="22" xfId="0" applyFont="1" applyFill="1" applyBorder="1" applyAlignment="1">
      <alignment vertical="center" wrapText="1"/>
    </xf>
    <xf numFmtId="0" fontId="23" fillId="12" borderId="8" xfId="0" applyFont="1" applyFill="1" applyBorder="1" applyAlignment="1">
      <alignment horizontal="left" vertical="center" wrapText="1"/>
    </xf>
    <xf numFmtId="0" fontId="35" fillId="12" borderId="8" xfId="0" applyFont="1" applyFill="1" applyBorder="1" applyAlignment="1">
      <alignment vertical="center" wrapText="1"/>
    </xf>
    <xf numFmtId="0" fontId="19" fillId="14" borderId="24" xfId="0" applyFont="1" applyFill="1" applyBorder="1" applyAlignment="1">
      <alignment horizontal="center" vertical="center" wrapText="1"/>
    </xf>
    <xf numFmtId="0" fontId="34" fillId="14" borderId="15" xfId="0" applyFont="1" applyFill="1" applyBorder="1" applyAlignment="1">
      <alignment horizontal="center" vertical="center"/>
    </xf>
    <xf numFmtId="0" fontId="21" fillId="11" borderId="22" xfId="0" applyFont="1" applyFill="1" applyBorder="1" applyAlignment="1">
      <alignment vertical="center" wrapText="1"/>
    </xf>
    <xf numFmtId="0" fontId="46" fillId="20" borderId="8" xfId="0" applyFont="1" applyFill="1" applyBorder="1" applyAlignment="1">
      <alignment horizontal="center" vertical="top"/>
    </xf>
    <xf numFmtId="0" fontId="4" fillId="20" borderId="31" xfId="0" applyFont="1" applyFill="1" applyBorder="1" applyAlignment="1">
      <alignment horizontal="center" vertical="top" wrapText="1"/>
    </xf>
    <xf numFmtId="0" fontId="47" fillId="12" borderId="31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vertical="center" wrapText="1"/>
    </xf>
    <xf numFmtId="0" fontId="35" fillId="11" borderId="8" xfId="0" applyFont="1" applyFill="1" applyBorder="1" applyAlignment="1">
      <alignment horizontal="left" vertical="center" wrapText="1"/>
    </xf>
    <xf numFmtId="0" fontId="21" fillId="18" borderId="24" xfId="0" applyFont="1" applyFill="1" applyBorder="1" applyAlignment="1">
      <alignment vertical="center" wrapText="1"/>
    </xf>
    <xf numFmtId="0" fontId="47" fillId="12" borderId="8" xfId="0" applyFont="1" applyFill="1" applyBorder="1" applyAlignment="1">
      <alignment horizontal="left" vertical="center" wrapText="1"/>
    </xf>
    <xf numFmtId="0" fontId="34" fillId="14" borderId="15" xfId="0" applyFont="1" applyFill="1" applyBorder="1" applyAlignment="1">
      <alignment horizontal="center" vertical="center" wrapText="1"/>
    </xf>
    <xf numFmtId="0" fontId="27" fillId="12" borderId="33" xfId="0" applyFont="1" applyFill="1" applyBorder="1" applyAlignment="1">
      <alignment vertical="center" wrapText="1"/>
    </xf>
    <xf numFmtId="0" fontId="47" fillId="11" borderId="35" xfId="0" applyFont="1" applyFill="1" applyBorder="1" applyAlignment="1">
      <alignment wrapText="1"/>
    </xf>
    <xf numFmtId="0" fontId="47" fillId="11" borderId="19" xfId="0" applyFont="1" applyFill="1" applyBorder="1" applyAlignment="1">
      <alignment horizontal="center" vertical="top" wrapText="1"/>
    </xf>
    <xf numFmtId="0" fontId="19" fillId="0" borderId="19" xfId="0" applyFont="1" applyFill="1" applyBorder="1" applyAlignment="1">
      <alignment vertical="center" wrapText="1"/>
    </xf>
    <xf numFmtId="0" fontId="19" fillId="15" borderId="27" xfId="0" applyFont="1" applyFill="1" applyBorder="1" applyAlignment="1">
      <alignment vertical="center"/>
    </xf>
    <xf numFmtId="0" fontId="19" fillId="15" borderId="19" xfId="0" applyFont="1" applyFill="1" applyBorder="1" applyAlignment="1">
      <alignment vertical="center" wrapText="1"/>
    </xf>
    <xf numFmtId="0" fontId="19" fillId="15" borderId="19" xfId="0" applyFont="1" applyFill="1" applyBorder="1" applyAlignment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33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34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vertical="center" wrapText="1"/>
    </xf>
    <xf numFmtId="0" fontId="19" fillId="12" borderId="39" xfId="0" applyFont="1" applyFill="1" applyBorder="1" applyAlignment="1">
      <alignment vertical="center" wrapText="1"/>
    </xf>
    <xf numFmtId="0" fontId="26" fillId="15" borderId="0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vertical="center" wrapText="1"/>
    </xf>
    <xf numFmtId="0" fontId="19" fillId="15" borderId="27" xfId="0" applyFont="1" applyFill="1" applyBorder="1" applyAlignment="1">
      <alignment vertical="center" wrapText="1"/>
    </xf>
    <xf numFmtId="0" fontId="23" fillId="12" borderId="40" xfId="0" applyFont="1" applyFill="1" applyBorder="1" applyAlignment="1">
      <alignment vertical="center" wrapText="1"/>
    </xf>
    <xf numFmtId="0" fontId="27" fillId="12" borderId="41" xfId="0" applyFont="1" applyFill="1" applyBorder="1" applyAlignment="1">
      <alignment vertical="center" wrapText="1"/>
    </xf>
    <xf numFmtId="0" fontId="4" fillId="6" borderId="42" xfId="0" applyFont="1" applyFill="1" applyBorder="1" applyAlignment="1">
      <alignment horizontal="left" vertical="top" wrapText="1"/>
    </xf>
    <xf numFmtId="0" fontId="25" fillId="12" borderId="34" xfId="0" applyFont="1" applyFill="1" applyBorder="1" applyAlignment="1">
      <alignment vertical="center" wrapText="1"/>
    </xf>
    <xf numFmtId="0" fontId="25" fillId="12" borderId="40" xfId="0" applyFont="1" applyFill="1" applyBorder="1" applyAlignment="1">
      <alignment vertical="center" wrapText="1"/>
    </xf>
    <xf numFmtId="0" fontId="23" fillId="12" borderId="23" xfId="0" applyFont="1" applyFill="1" applyBorder="1" applyAlignment="1">
      <alignment vertical="center" wrapText="1"/>
    </xf>
    <xf numFmtId="0" fontId="25" fillId="10" borderId="23" xfId="0" applyFont="1" applyFill="1" applyBorder="1" applyAlignment="1">
      <alignment horizontal="center" vertical="center" wrapText="1"/>
    </xf>
    <xf numFmtId="0" fontId="7" fillId="0" borderId="43" xfId="0" applyFont="1" applyFill="1" applyBorder="1"/>
    <xf numFmtId="0" fontId="19" fillId="0" borderId="29" xfId="0" applyFont="1" applyFill="1" applyBorder="1" applyAlignment="1">
      <alignment vertical="center"/>
    </xf>
    <xf numFmtId="0" fontId="19" fillId="0" borderId="30" xfId="0" applyFont="1" applyFill="1" applyBorder="1" applyAlignment="1">
      <alignment vertical="center"/>
    </xf>
    <xf numFmtId="0" fontId="23" fillId="12" borderId="44" xfId="0" applyFont="1" applyFill="1" applyBorder="1" applyAlignment="1">
      <alignment vertical="center" wrapText="1"/>
    </xf>
    <xf numFmtId="0" fontId="19" fillId="12" borderId="0" xfId="0" applyFont="1" applyFill="1" applyBorder="1" applyAlignment="1">
      <alignment vertical="center" wrapText="1"/>
    </xf>
    <xf numFmtId="0" fontId="25" fillId="12" borderId="23" xfId="0" applyFont="1" applyFill="1" applyBorder="1" applyAlignment="1">
      <alignment wrapText="1"/>
    </xf>
    <xf numFmtId="0" fontId="23" fillId="12" borderId="24" xfId="0" applyFont="1" applyFill="1" applyBorder="1" applyAlignment="1">
      <alignment vertical="top" wrapText="1"/>
    </xf>
    <xf numFmtId="0" fontId="21" fillId="12" borderId="8" xfId="0" applyFont="1" applyFill="1" applyBorder="1" applyAlignment="1">
      <alignment horizontal="center" vertical="center" wrapText="1"/>
    </xf>
    <xf numFmtId="0" fontId="21" fillId="20" borderId="8" xfId="0" applyFont="1" applyFill="1" applyBorder="1" applyAlignment="1">
      <alignment horizontal="center" vertical="center" wrapText="1"/>
    </xf>
    <xf numFmtId="0" fontId="14" fillId="13" borderId="0" xfId="0" applyNumberFormat="1" applyFont="1" applyFill="1" applyBorder="1" applyAlignment="1">
      <alignment horizontal="right"/>
    </xf>
    <xf numFmtId="0" fontId="19" fillId="5" borderId="2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1" fillId="12" borderId="8" xfId="0" applyFont="1" applyFill="1" applyBorder="1" applyAlignment="1">
      <alignment horizontal="center" vertical="center" wrapText="1"/>
    </xf>
    <xf numFmtId="0" fontId="21" fillId="12" borderId="32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34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9" fillId="12" borderId="23" xfId="0" applyFont="1" applyFill="1" applyBorder="1" applyAlignment="1">
      <alignment horizontal="center" vertical="center" wrapText="1"/>
    </xf>
    <xf numFmtId="0" fontId="49" fillId="12" borderId="1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0" fillId="0" borderId="14" xfId="0" applyBorder="1" applyAlignment="1">
      <alignment horizontal="center"/>
    </xf>
  </cellXfs>
  <cellStyles count="15">
    <cellStyle name="Lien hypertexte" xfId="1" builtinId="8" hidden="1"/>
    <cellStyle name="Lien hypertexte" xfId="12" builtinId="8" hidden="1"/>
    <cellStyle name="Lien hypertexte" xfId="5" builtinId="8" hidden="1"/>
    <cellStyle name="Lien hypertexte" xfId="8" builtinId="8" hidden="1"/>
    <cellStyle name="Lien hypertexte" xfId="10" builtinId="8" hidden="1"/>
    <cellStyle name="Lien hypertexte" xfId="3" builtinId="8" hidden="1"/>
    <cellStyle name="Lien hypertexte" xfId="13" builtinId="8" hidden="1"/>
    <cellStyle name="Lien hypertexte visité" xfId="11" builtinId="9" hidden="1"/>
    <cellStyle name="Lien hypertexte visité" xfId="14" builtinId="9" hidden="1"/>
    <cellStyle name="Lien hypertexte visité" xfId="6" builtinId="9" hidden="1"/>
    <cellStyle name="Lien hypertexte visité" xfId="7" builtinId="9" hidden="1"/>
    <cellStyle name="Lien hypertexte visité" xfId="9" builtinId="9" hidden="1"/>
    <cellStyle name="Lien hypertexte visité" xfId="4" builtinId="9" hidden="1"/>
    <cellStyle name="Lien hypertexte visité" xfId="2" builtinId="9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030A0"/>
      <color rgb="FFC669AA"/>
      <color rgb="FFE26B0A"/>
      <color rgb="FF0070C0"/>
      <color rgb="FF009051"/>
      <color rgb="FF31869B"/>
      <color rgb="FFFFFECC"/>
      <color rgb="FFE2FEE1"/>
      <color rgb="FFCD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46"/>
  <sheetViews>
    <sheetView tabSelected="1" topLeftCell="E1" workbookViewId="0">
      <selection activeCell="J42" sqref="J42"/>
    </sheetView>
  </sheetViews>
  <sheetFormatPr baseColWidth="10" defaultColWidth="11.42578125" defaultRowHeight="12.75" x14ac:dyDescent="0.2"/>
  <cols>
    <col min="1" max="1" width="8.42578125" style="118" customWidth="1"/>
    <col min="2" max="2" width="10.7109375" style="119" hidden="1" customWidth="1"/>
    <col min="3" max="3" width="5.140625" style="120" hidden="1" customWidth="1"/>
    <col min="4" max="4" width="17.7109375" style="120" customWidth="1"/>
    <col min="5" max="6" width="17.7109375" style="185" customWidth="1"/>
    <col min="7" max="7" width="17.7109375" style="186" customWidth="1"/>
    <col min="8" max="8" width="19.5703125" style="186" customWidth="1"/>
    <col min="9" max="9" width="19.28515625" style="186" customWidth="1"/>
    <col min="10" max="10" width="12.28515625" style="186" customWidth="1"/>
    <col min="11" max="11" width="9" style="186" customWidth="1"/>
    <col min="12" max="12" width="16.7109375" style="12" customWidth="1"/>
    <col min="13" max="13" width="19.140625" style="187" customWidth="1"/>
    <col min="14" max="14" width="19.140625" style="119" customWidth="1"/>
    <col min="15" max="15" width="17.7109375" style="119" customWidth="1"/>
    <col min="16" max="16" width="17.7109375" style="190" customWidth="1"/>
    <col min="17" max="17" width="15.140625" style="37" customWidth="1"/>
    <col min="18" max="16384" width="11.42578125" style="37"/>
  </cols>
  <sheetData>
    <row r="1" spans="1:17" s="4" customFormat="1" ht="16.5" thickBot="1" x14ac:dyDescent="0.25">
      <c r="A1" s="2" t="s">
        <v>0</v>
      </c>
      <c r="B1" s="2"/>
      <c r="C1" s="3"/>
      <c r="E1" s="5" t="s">
        <v>1</v>
      </c>
      <c r="F1" s="318" t="s">
        <v>2</v>
      </c>
      <c r="G1" s="318"/>
      <c r="H1" s="6" t="s">
        <v>2</v>
      </c>
      <c r="I1" s="4" t="s">
        <v>2</v>
      </c>
      <c r="N1" s="2"/>
      <c r="O1" s="239">
        <f ca="1">TODAY()</f>
        <v>44119</v>
      </c>
      <c r="P1" s="2"/>
    </row>
    <row r="2" spans="1:17" s="13" customFormat="1" ht="13.5" hidden="1" thickBot="1" x14ac:dyDescent="0.25">
      <c r="A2" s="7"/>
      <c r="B2" s="8"/>
      <c r="C2" s="9"/>
      <c r="D2" s="9"/>
      <c r="E2" s="10"/>
      <c r="F2" s="10"/>
      <c r="G2" s="11"/>
      <c r="H2" s="6">
        <v>2</v>
      </c>
      <c r="I2" s="4" t="s">
        <v>3</v>
      </c>
      <c r="J2" s="11"/>
      <c r="K2" s="11"/>
      <c r="L2" s="12" t="s">
        <v>4</v>
      </c>
      <c r="M2" s="8" t="s">
        <v>5</v>
      </c>
      <c r="N2" s="8"/>
      <c r="O2" s="8"/>
      <c r="P2" s="8"/>
    </row>
    <row r="3" spans="1:17" s="16" customFormat="1" ht="18.75" hidden="1" x14ac:dyDescent="0.3">
      <c r="A3" s="306" t="s">
        <v>6</v>
      </c>
      <c r="B3" s="306"/>
      <c r="C3" s="306"/>
      <c r="D3" s="306"/>
      <c r="E3" s="14">
        <f ca="1">NOW()</f>
        <v>44119.683555208336</v>
      </c>
      <c r="F3" s="15"/>
      <c r="G3" s="11"/>
      <c r="H3" s="6">
        <v>4</v>
      </c>
      <c r="I3" s="4" t="s">
        <v>7</v>
      </c>
      <c r="J3" s="11"/>
      <c r="K3" s="11"/>
      <c r="L3" s="12" t="s">
        <v>8</v>
      </c>
      <c r="M3" s="8" t="s">
        <v>9</v>
      </c>
      <c r="N3" s="8"/>
      <c r="O3" s="8"/>
      <c r="P3" s="8"/>
    </row>
    <row r="4" spans="1:17" s="16" customFormat="1" ht="13.5" hidden="1" thickBot="1" x14ac:dyDescent="0.25">
      <c r="A4" s="7"/>
      <c r="B4" s="8"/>
      <c r="C4" s="9"/>
      <c r="D4" s="9"/>
      <c r="E4" s="17"/>
      <c r="F4" s="17"/>
      <c r="G4" s="17"/>
      <c r="H4" s="17"/>
      <c r="I4" s="4"/>
      <c r="J4" s="11"/>
      <c r="K4" s="11"/>
      <c r="L4" s="12" t="s">
        <v>10</v>
      </c>
      <c r="M4" s="8" t="s">
        <v>11</v>
      </c>
      <c r="N4" s="8"/>
      <c r="O4" s="8"/>
      <c r="P4" s="8"/>
    </row>
    <row r="5" spans="1:17" s="27" customFormat="1" ht="23.25" hidden="1" thickBot="1" x14ac:dyDescent="0.2">
      <c r="A5" s="18"/>
      <c r="B5" s="9"/>
      <c r="C5" s="9"/>
      <c r="D5" s="19" t="s">
        <v>12</v>
      </c>
      <c r="E5" s="20" t="s">
        <v>13</v>
      </c>
      <c r="F5" s="21"/>
      <c r="G5" s="22" t="s">
        <v>14</v>
      </c>
      <c r="H5" s="23" t="s">
        <v>15</v>
      </c>
      <c r="I5" s="24" t="s">
        <v>16</v>
      </c>
      <c r="J5" s="25" t="s">
        <v>17</v>
      </c>
      <c r="K5" s="26" t="s">
        <v>18</v>
      </c>
      <c r="M5" s="28" t="s">
        <v>19</v>
      </c>
      <c r="N5" s="24" t="s">
        <v>20</v>
      </c>
      <c r="O5" s="25" t="s">
        <v>21</v>
      </c>
      <c r="P5" s="26" t="s">
        <v>22</v>
      </c>
    </row>
    <row r="6" spans="1:17" ht="34.5" hidden="1" thickBot="1" x14ac:dyDescent="0.25">
      <c r="A6" s="29"/>
      <c r="B6" s="30"/>
      <c r="C6" s="31"/>
      <c r="D6" s="32" t="s">
        <v>23</v>
      </c>
      <c r="E6" s="33" t="s">
        <v>24</v>
      </c>
      <c r="F6" s="34" t="s">
        <v>25</v>
      </c>
      <c r="G6" s="35">
        <v>3</v>
      </c>
      <c r="H6" s="36">
        <v>8</v>
      </c>
      <c r="I6" s="36">
        <v>8</v>
      </c>
      <c r="J6" s="36">
        <v>14</v>
      </c>
      <c r="K6" s="36">
        <f t="shared" ref="K6:K12" si="0">SUM(H6:J6)</f>
        <v>30</v>
      </c>
      <c r="M6" s="35" t="e">
        <f>H6*$H$1</f>
        <v>#VALUE!</v>
      </c>
      <c r="N6" s="36">
        <f>I6*$H$2</f>
        <v>16</v>
      </c>
      <c r="O6" s="36">
        <f>J6*$H$3</f>
        <v>56</v>
      </c>
      <c r="P6" s="36" t="e">
        <f>SUM(M6:O6)</f>
        <v>#VALUE!</v>
      </c>
    </row>
    <row r="7" spans="1:17" ht="34.5" hidden="1" thickBot="1" x14ac:dyDescent="0.25">
      <c r="A7" s="29"/>
      <c r="B7" s="38"/>
      <c r="C7" s="39"/>
      <c r="D7" s="40" t="s">
        <v>26</v>
      </c>
      <c r="E7" s="41" t="s">
        <v>27</v>
      </c>
      <c r="F7" s="42" t="s">
        <v>28</v>
      </c>
      <c r="G7" s="35">
        <v>3</v>
      </c>
      <c r="H7" s="36">
        <v>10</v>
      </c>
      <c r="I7" s="36">
        <v>6</v>
      </c>
      <c r="J7" s="36">
        <v>14</v>
      </c>
      <c r="K7" s="36">
        <f t="shared" si="0"/>
        <v>30</v>
      </c>
      <c r="M7" s="35" t="e">
        <f t="shared" ref="M7:M12" si="1">H7*$H$1</f>
        <v>#VALUE!</v>
      </c>
      <c r="N7" s="36">
        <f t="shared" ref="N7:N12" si="2">I7*$H$2</f>
        <v>12</v>
      </c>
      <c r="O7" s="36">
        <f t="shared" ref="O7:O12" si="3">J7*$H$3</f>
        <v>56</v>
      </c>
      <c r="P7" s="36" t="e">
        <f t="shared" ref="P7:P12" si="4">SUM(M7:O7)</f>
        <v>#VALUE!</v>
      </c>
    </row>
    <row r="8" spans="1:17" ht="23.25" hidden="1" thickBot="1" x14ac:dyDescent="0.25">
      <c r="A8" s="29"/>
      <c r="B8" s="43"/>
      <c r="C8" s="9"/>
      <c r="D8" s="44" t="s">
        <v>29</v>
      </c>
      <c r="E8" s="45" t="s">
        <v>30</v>
      </c>
      <c r="F8" s="46" t="s">
        <v>31</v>
      </c>
      <c r="G8" s="35">
        <v>3</v>
      </c>
      <c r="H8" s="36">
        <v>14</v>
      </c>
      <c r="I8" s="36">
        <v>0</v>
      </c>
      <c r="J8" s="36">
        <v>16</v>
      </c>
      <c r="K8" s="36">
        <f t="shared" si="0"/>
        <v>30</v>
      </c>
      <c r="M8" s="35" t="e">
        <f t="shared" si="1"/>
        <v>#VALUE!</v>
      </c>
      <c r="N8" s="36">
        <f t="shared" si="2"/>
        <v>0</v>
      </c>
      <c r="O8" s="36">
        <f t="shared" si="3"/>
        <v>64</v>
      </c>
      <c r="P8" s="36" t="e">
        <f t="shared" si="4"/>
        <v>#VALUE!</v>
      </c>
    </row>
    <row r="9" spans="1:17" ht="13.5" hidden="1" thickBot="1" x14ac:dyDescent="0.25">
      <c r="A9" s="29"/>
      <c r="B9" s="43"/>
      <c r="C9" s="9"/>
      <c r="D9" s="47" t="s">
        <v>32</v>
      </c>
      <c r="E9" s="48" t="s">
        <v>33</v>
      </c>
      <c r="F9" s="49" t="s">
        <v>34</v>
      </c>
      <c r="G9" s="35">
        <v>3</v>
      </c>
      <c r="H9" s="36">
        <v>10</v>
      </c>
      <c r="I9" s="36">
        <v>10</v>
      </c>
      <c r="J9" s="36">
        <v>10</v>
      </c>
      <c r="K9" s="36">
        <f t="shared" si="0"/>
        <v>30</v>
      </c>
      <c r="M9" s="35" t="e">
        <f t="shared" si="1"/>
        <v>#VALUE!</v>
      </c>
      <c r="N9" s="36">
        <v>10</v>
      </c>
      <c r="O9" s="36">
        <v>10</v>
      </c>
      <c r="P9" s="36" t="e">
        <f t="shared" si="4"/>
        <v>#VALUE!</v>
      </c>
    </row>
    <row r="10" spans="1:17" ht="13.5" hidden="1" thickBot="1" x14ac:dyDescent="0.25">
      <c r="A10" s="29"/>
      <c r="B10" s="38"/>
      <c r="C10" s="39"/>
      <c r="D10" s="50" t="s">
        <v>35</v>
      </c>
      <c r="E10" s="51" t="s">
        <v>36</v>
      </c>
      <c r="F10" s="52" t="s">
        <v>37</v>
      </c>
      <c r="G10" s="35">
        <v>3</v>
      </c>
      <c r="H10" s="36">
        <v>10</v>
      </c>
      <c r="I10" s="36">
        <v>10</v>
      </c>
      <c r="J10" s="36">
        <v>10</v>
      </c>
      <c r="K10" s="36">
        <f t="shared" si="0"/>
        <v>30</v>
      </c>
      <c r="M10" s="35" t="e">
        <f t="shared" si="1"/>
        <v>#VALUE!</v>
      </c>
      <c r="N10" s="36">
        <v>10</v>
      </c>
      <c r="O10" s="36">
        <v>10</v>
      </c>
      <c r="P10" s="36" t="e">
        <f t="shared" si="4"/>
        <v>#VALUE!</v>
      </c>
    </row>
    <row r="11" spans="1:17" ht="23.25" hidden="1" thickBot="1" x14ac:dyDescent="0.25">
      <c r="A11" s="29"/>
      <c r="B11" s="43"/>
      <c r="C11" s="9"/>
      <c r="D11" s="53" t="s">
        <v>38</v>
      </c>
      <c r="E11" s="54" t="s">
        <v>39</v>
      </c>
      <c r="F11" s="55" t="s">
        <v>40</v>
      </c>
      <c r="G11" s="35">
        <v>3</v>
      </c>
      <c r="H11" s="36">
        <v>10</v>
      </c>
      <c r="I11" s="36">
        <v>10</v>
      </c>
      <c r="J11" s="36">
        <v>10</v>
      </c>
      <c r="K11" s="36">
        <f t="shared" si="0"/>
        <v>30</v>
      </c>
      <c r="M11" s="35" t="e">
        <f t="shared" si="1"/>
        <v>#VALUE!</v>
      </c>
      <c r="N11" s="36">
        <f t="shared" si="2"/>
        <v>20</v>
      </c>
      <c r="O11" s="36">
        <f t="shared" si="3"/>
        <v>40</v>
      </c>
      <c r="P11" s="36"/>
    </row>
    <row r="12" spans="1:17" s="62" customFormat="1" ht="13.5" hidden="1" thickBot="1" x14ac:dyDescent="0.25">
      <c r="A12" s="56"/>
      <c r="B12" s="57"/>
      <c r="C12" s="58"/>
      <c r="D12" s="59" t="s">
        <v>41</v>
      </c>
      <c r="E12" s="60" t="s">
        <v>42</v>
      </c>
      <c r="F12" s="61"/>
      <c r="G12" s="35"/>
      <c r="H12" s="36"/>
      <c r="I12" s="36"/>
      <c r="J12" s="36"/>
      <c r="K12" s="36">
        <f t="shared" si="0"/>
        <v>0</v>
      </c>
      <c r="M12" s="35" t="e">
        <f t="shared" si="1"/>
        <v>#VALUE!</v>
      </c>
      <c r="N12" s="36">
        <f t="shared" si="2"/>
        <v>0</v>
      </c>
      <c r="O12" s="36">
        <f t="shared" si="3"/>
        <v>0</v>
      </c>
      <c r="P12" s="36" t="e">
        <f t="shared" si="4"/>
        <v>#VALUE!</v>
      </c>
    </row>
    <row r="13" spans="1:17" s="70" customFormat="1" ht="25.5" customHeight="1" thickBot="1" x14ac:dyDescent="0.25">
      <c r="A13" s="65"/>
      <c r="B13" s="63"/>
      <c r="C13" s="64"/>
      <c r="D13" s="66" t="s">
        <v>43</v>
      </c>
      <c r="E13" s="67" t="s">
        <v>43</v>
      </c>
      <c r="F13" s="67" t="s">
        <v>43</v>
      </c>
      <c r="G13" s="67" t="s">
        <v>43</v>
      </c>
      <c r="H13" s="67" t="s">
        <v>43</v>
      </c>
      <c r="I13" s="67" t="s">
        <v>44</v>
      </c>
      <c r="J13" s="68" t="s">
        <v>45</v>
      </c>
      <c r="K13" s="68" t="s">
        <v>45</v>
      </c>
      <c r="L13" s="67" t="s">
        <v>46</v>
      </c>
      <c r="M13" s="67" t="s">
        <v>44</v>
      </c>
      <c r="N13" s="67" t="s">
        <v>46</v>
      </c>
      <c r="O13" s="67" t="s">
        <v>44</v>
      </c>
      <c r="P13" s="67" t="s">
        <v>46</v>
      </c>
      <c r="Q13" s="69" t="s">
        <v>43</v>
      </c>
    </row>
    <row r="14" spans="1:17" s="79" customFormat="1" ht="13.5" thickBot="1" x14ac:dyDescent="0.25">
      <c r="A14" s="71"/>
      <c r="B14" s="72"/>
      <c r="C14" s="73"/>
      <c r="D14" s="74">
        <v>37</v>
      </c>
      <c r="E14" s="75">
        <f t="shared" ref="E14:Q14" si="5">D14+1</f>
        <v>38</v>
      </c>
      <c r="F14" s="76">
        <f t="shared" si="5"/>
        <v>39</v>
      </c>
      <c r="G14" s="76">
        <f t="shared" si="5"/>
        <v>40</v>
      </c>
      <c r="H14" s="76">
        <f t="shared" si="5"/>
        <v>41</v>
      </c>
      <c r="I14" s="76">
        <f t="shared" si="5"/>
        <v>42</v>
      </c>
      <c r="J14" s="76">
        <f t="shared" si="5"/>
        <v>43</v>
      </c>
      <c r="K14" s="76">
        <f>J14+1</f>
        <v>44</v>
      </c>
      <c r="L14" s="76">
        <f>K14+1</f>
        <v>45</v>
      </c>
      <c r="M14" s="76">
        <f t="shared" si="5"/>
        <v>46</v>
      </c>
      <c r="N14" s="77">
        <f t="shared" si="5"/>
        <v>47</v>
      </c>
      <c r="O14" s="78">
        <f t="shared" si="5"/>
        <v>48</v>
      </c>
      <c r="P14" s="75">
        <f t="shared" si="5"/>
        <v>49</v>
      </c>
      <c r="Q14" s="75">
        <f t="shared" si="5"/>
        <v>50</v>
      </c>
    </row>
    <row r="15" spans="1:17" s="79" customFormat="1" ht="13.5" customHeight="1" thickBot="1" x14ac:dyDescent="0.25">
      <c r="A15" s="71"/>
      <c r="B15" s="72"/>
      <c r="C15" s="73"/>
      <c r="D15" s="307" t="s">
        <v>47</v>
      </c>
      <c r="E15" s="308"/>
      <c r="F15" s="308"/>
      <c r="G15" s="308"/>
      <c r="H15" s="308"/>
      <c r="I15" s="308"/>
      <c r="J15" s="309"/>
      <c r="K15" s="216"/>
      <c r="L15" s="307" t="s">
        <v>47</v>
      </c>
      <c r="M15" s="319"/>
      <c r="N15" s="319"/>
      <c r="O15" s="319"/>
      <c r="P15" s="319"/>
      <c r="Q15" s="319"/>
    </row>
    <row r="16" spans="1:17" s="84" customFormat="1" ht="14.1" customHeight="1" thickBot="1" x14ac:dyDescent="0.25">
      <c r="A16" s="218" t="s">
        <v>47</v>
      </c>
      <c r="B16" s="217"/>
      <c r="C16" s="80"/>
      <c r="D16" s="81">
        <v>44081</v>
      </c>
      <c r="E16" s="82">
        <f>D16+7</f>
        <v>44088</v>
      </c>
      <c r="F16" s="83">
        <f t="shared" ref="F16:Q16" si="6">E16+7</f>
        <v>44095</v>
      </c>
      <c r="G16" s="82">
        <f t="shared" si="6"/>
        <v>44102</v>
      </c>
      <c r="H16" s="82">
        <f t="shared" si="6"/>
        <v>44109</v>
      </c>
      <c r="I16" s="82">
        <f t="shared" si="6"/>
        <v>44116</v>
      </c>
      <c r="J16" s="82">
        <f t="shared" si="6"/>
        <v>44123</v>
      </c>
      <c r="K16" s="82">
        <f t="shared" si="6"/>
        <v>44130</v>
      </c>
      <c r="L16" s="82">
        <f t="shared" si="6"/>
        <v>44137</v>
      </c>
      <c r="M16" s="82">
        <f t="shared" si="6"/>
        <v>44144</v>
      </c>
      <c r="N16" s="82">
        <f t="shared" si="6"/>
        <v>44151</v>
      </c>
      <c r="O16" s="82">
        <f t="shared" si="6"/>
        <v>44158</v>
      </c>
      <c r="P16" s="82">
        <f t="shared" si="6"/>
        <v>44165</v>
      </c>
      <c r="Q16" s="82">
        <f t="shared" si="6"/>
        <v>44172</v>
      </c>
    </row>
    <row r="17" spans="1:17" s="90" customFormat="1" ht="33.75" x14ac:dyDescent="0.2">
      <c r="A17" s="235" t="s">
        <v>48</v>
      </c>
      <c r="B17" s="85"/>
      <c r="C17" s="86"/>
      <c r="D17" s="205" t="s">
        <v>49</v>
      </c>
      <c r="E17" s="206" t="s">
        <v>50</v>
      </c>
      <c r="F17" s="206" t="s">
        <v>51</v>
      </c>
      <c r="G17" s="206" t="s">
        <v>52</v>
      </c>
      <c r="H17" s="260" t="s">
        <v>53</v>
      </c>
      <c r="I17" s="206" t="s">
        <v>51</v>
      </c>
      <c r="J17" s="246"/>
      <c r="K17" s="247"/>
      <c r="L17" s="206" t="s">
        <v>54</v>
      </c>
      <c r="M17" s="206" t="s">
        <v>54</v>
      </c>
      <c r="N17" s="254" t="s">
        <v>55</v>
      </c>
      <c r="O17" s="254" t="s">
        <v>55</v>
      </c>
      <c r="P17" s="207" t="s">
        <v>56</v>
      </c>
      <c r="Q17" s="208" t="s">
        <v>57</v>
      </c>
    </row>
    <row r="18" spans="1:17" s="90" customFormat="1" ht="13.5" thickBot="1" x14ac:dyDescent="0.25">
      <c r="A18" s="231" t="s">
        <v>58</v>
      </c>
      <c r="B18" s="91"/>
      <c r="C18" s="86"/>
      <c r="D18" s="87" t="s">
        <v>59</v>
      </c>
      <c r="E18" s="262" t="s">
        <v>60</v>
      </c>
      <c r="F18" s="262" t="s">
        <v>60</v>
      </c>
      <c r="G18" s="262" t="s">
        <v>60</v>
      </c>
      <c r="H18" s="88" t="s">
        <v>61</v>
      </c>
      <c r="I18" s="262" t="s">
        <v>62</v>
      </c>
      <c r="J18" s="248"/>
      <c r="K18" s="249"/>
      <c r="L18" s="262" t="s">
        <v>60</v>
      </c>
      <c r="M18" s="262" t="s">
        <v>62</v>
      </c>
      <c r="N18" s="304" t="s">
        <v>63</v>
      </c>
      <c r="O18" s="304" t="s">
        <v>63</v>
      </c>
      <c r="P18" s="1" t="s">
        <v>64</v>
      </c>
      <c r="Q18" s="89" t="s">
        <v>203</v>
      </c>
    </row>
    <row r="19" spans="1:17" s="97" customFormat="1" ht="14.1" customHeight="1" x14ac:dyDescent="0.2">
      <c r="A19" s="232" t="s">
        <v>65</v>
      </c>
      <c r="B19" s="93"/>
      <c r="C19" s="94" t="s">
        <v>66</v>
      </c>
      <c r="D19" s="87" t="s">
        <v>67</v>
      </c>
      <c r="E19" s="253" t="s">
        <v>68</v>
      </c>
      <c r="F19" s="253" t="s">
        <v>68</v>
      </c>
      <c r="G19" s="253" t="s">
        <v>68</v>
      </c>
      <c r="H19" s="95" t="s">
        <v>2</v>
      </c>
      <c r="I19" s="253" t="s">
        <v>68</v>
      </c>
      <c r="J19" s="248"/>
      <c r="K19" s="249"/>
      <c r="L19" s="253" t="s">
        <v>68</v>
      </c>
      <c r="M19" s="253" t="s">
        <v>68</v>
      </c>
      <c r="N19" s="304" t="s">
        <v>69</v>
      </c>
      <c r="O19" s="304" t="s">
        <v>69</v>
      </c>
      <c r="P19" s="202"/>
      <c r="Q19" s="92" t="s">
        <v>26</v>
      </c>
    </row>
    <row r="20" spans="1:17" s="97" customFormat="1" ht="24" customHeight="1" x14ac:dyDescent="0.2">
      <c r="A20" s="233" t="s">
        <v>70</v>
      </c>
      <c r="B20" s="98"/>
      <c r="C20" s="94" t="s">
        <v>71</v>
      </c>
      <c r="D20" s="87" t="s">
        <v>72</v>
      </c>
      <c r="E20" s="310" t="s">
        <v>73</v>
      </c>
      <c r="F20" s="310" t="s">
        <v>73</v>
      </c>
      <c r="G20" s="310" t="s">
        <v>73</v>
      </c>
      <c r="H20" s="88" t="s">
        <v>74</v>
      </c>
      <c r="I20" s="310" t="s">
        <v>73</v>
      </c>
      <c r="J20" s="248"/>
      <c r="K20" s="248"/>
      <c r="L20" s="310" t="s">
        <v>75</v>
      </c>
      <c r="M20" s="310" t="s">
        <v>75</v>
      </c>
      <c r="N20" s="304" t="s">
        <v>76</v>
      </c>
      <c r="O20" s="304" t="s">
        <v>76</v>
      </c>
      <c r="P20" s="1" t="s">
        <v>77</v>
      </c>
      <c r="Q20" s="92" t="s">
        <v>72</v>
      </c>
    </row>
    <row r="21" spans="1:17" s="97" customFormat="1" ht="19.5" customHeight="1" x14ac:dyDescent="0.2">
      <c r="A21" s="234" t="s">
        <v>78</v>
      </c>
      <c r="B21" s="98"/>
      <c r="C21" s="94"/>
      <c r="D21" s="99" t="s">
        <v>79</v>
      </c>
      <c r="E21" s="311"/>
      <c r="F21" s="311"/>
      <c r="G21" s="311"/>
      <c r="H21" s="100" t="s">
        <v>80</v>
      </c>
      <c r="I21" s="311"/>
      <c r="J21" s="248"/>
      <c r="K21" s="248"/>
      <c r="L21" s="311"/>
      <c r="M21" s="311"/>
      <c r="N21" s="101"/>
      <c r="O21" s="102"/>
      <c r="P21" s="1" t="s">
        <v>2</v>
      </c>
      <c r="Q21" s="89" t="s">
        <v>81</v>
      </c>
    </row>
    <row r="22" spans="1:17" s="97" customFormat="1" ht="14.1" customHeight="1" x14ac:dyDescent="0.2">
      <c r="A22" s="233"/>
      <c r="B22" s="103"/>
      <c r="C22" s="104"/>
      <c r="D22" s="105" t="s">
        <v>82</v>
      </c>
      <c r="E22" s="305"/>
      <c r="F22" s="305"/>
      <c r="G22" s="305"/>
      <c r="H22" s="268"/>
      <c r="I22" s="305"/>
      <c r="J22" s="248"/>
      <c r="K22" s="248"/>
      <c r="L22" s="305"/>
      <c r="M22" s="305"/>
      <c r="N22" s="106"/>
      <c r="O22" s="106"/>
      <c r="P22" s="214"/>
      <c r="Q22" s="96"/>
    </row>
    <row r="23" spans="1:17" s="97" customFormat="1" ht="19.5" customHeight="1" x14ac:dyDescent="0.2">
      <c r="A23" s="233" t="s">
        <v>83</v>
      </c>
      <c r="B23" s="107"/>
      <c r="C23" s="104"/>
      <c r="D23" s="108"/>
      <c r="E23" s="305"/>
      <c r="F23" s="305"/>
      <c r="G23" s="305"/>
      <c r="H23" s="212"/>
      <c r="I23" s="305"/>
      <c r="J23" s="248"/>
      <c r="K23" s="250"/>
      <c r="L23" s="305"/>
      <c r="M23" s="305"/>
      <c r="N23" s="110"/>
      <c r="O23" s="110"/>
      <c r="P23" s="215"/>
      <c r="Q23" s="92"/>
    </row>
    <row r="24" spans="1:17" s="97" customFormat="1" ht="14.1" customHeight="1" x14ac:dyDescent="0.2">
      <c r="A24" s="229"/>
      <c r="B24" s="111"/>
      <c r="C24" s="112"/>
      <c r="D24" s="113"/>
      <c r="E24" s="114"/>
      <c r="F24" s="114"/>
      <c r="G24" s="114"/>
      <c r="H24" s="213"/>
      <c r="I24" s="114"/>
      <c r="J24" s="211"/>
      <c r="K24" s="211"/>
      <c r="L24" s="114"/>
      <c r="M24" s="114"/>
      <c r="N24" s="116"/>
      <c r="O24" s="116"/>
      <c r="P24" s="213"/>
      <c r="Q24" s="117"/>
    </row>
    <row r="25" spans="1:17" s="79" customFormat="1" x14ac:dyDescent="0.2">
      <c r="A25" s="71"/>
      <c r="B25" s="72"/>
      <c r="C25" s="73"/>
      <c r="D25" s="74">
        <v>37</v>
      </c>
      <c r="E25" s="75">
        <f t="shared" ref="E25:Q25" si="7">D25+1</f>
        <v>38</v>
      </c>
      <c r="F25" s="76">
        <f t="shared" si="7"/>
        <v>39</v>
      </c>
      <c r="G25" s="76">
        <f t="shared" si="7"/>
        <v>40</v>
      </c>
      <c r="H25" s="76">
        <f t="shared" si="7"/>
        <v>41</v>
      </c>
      <c r="I25" s="76">
        <f t="shared" si="7"/>
        <v>42</v>
      </c>
      <c r="J25" s="76">
        <f t="shared" si="7"/>
        <v>43</v>
      </c>
      <c r="K25" s="76">
        <f t="shared" si="7"/>
        <v>44</v>
      </c>
      <c r="L25" s="76">
        <f t="shared" si="7"/>
        <v>45</v>
      </c>
      <c r="M25" s="76">
        <f t="shared" si="7"/>
        <v>46</v>
      </c>
      <c r="N25" s="77">
        <f t="shared" si="7"/>
        <v>47</v>
      </c>
      <c r="O25" s="78">
        <f t="shared" si="7"/>
        <v>48</v>
      </c>
      <c r="P25" s="75">
        <f t="shared" si="7"/>
        <v>49</v>
      </c>
      <c r="Q25" s="75">
        <f t="shared" si="7"/>
        <v>50</v>
      </c>
    </row>
    <row r="26" spans="1:17" s="122" customFormat="1" ht="14.1" customHeight="1" thickBot="1" x14ac:dyDescent="0.25">
      <c r="A26" s="218" t="s">
        <v>84</v>
      </c>
      <c r="B26" s="219">
        <v>37152</v>
      </c>
      <c r="C26" s="121"/>
      <c r="D26" s="82">
        <f t="shared" ref="D26:P26" si="8">D16+1</f>
        <v>44082</v>
      </c>
      <c r="E26" s="82">
        <f t="shared" si="8"/>
        <v>44089</v>
      </c>
      <c r="F26" s="82">
        <f t="shared" si="8"/>
        <v>44096</v>
      </c>
      <c r="G26" s="82">
        <f t="shared" si="8"/>
        <v>44103</v>
      </c>
      <c r="H26" s="82">
        <f t="shared" si="8"/>
        <v>44110</v>
      </c>
      <c r="I26" s="82">
        <f t="shared" si="8"/>
        <v>44117</v>
      </c>
      <c r="J26" s="82">
        <f t="shared" si="8"/>
        <v>44124</v>
      </c>
      <c r="K26" s="82">
        <f t="shared" si="8"/>
        <v>44131</v>
      </c>
      <c r="L26" s="82">
        <f t="shared" si="8"/>
        <v>44138</v>
      </c>
      <c r="M26" s="82">
        <f t="shared" si="8"/>
        <v>44145</v>
      </c>
      <c r="N26" s="82">
        <f t="shared" si="8"/>
        <v>44152</v>
      </c>
      <c r="O26" s="82">
        <f t="shared" si="8"/>
        <v>44159</v>
      </c>
      <c r="P26" s="82">
        <f t="shared" si="8"/>
        <v>44166</v>
      </c>
      <c r="Q26" s="82">
        <f t="shared" ref="Q26" si="9">Q16+1</f>
        <v>44173</v>
      </c>
    </row>
    <row r="27" spans="1:17" s="90" customFormat="1" ht="43.5" customHeight="1" x14ac:dyDescent="0.2">
      <c r="A27" s="236" t="s">
        <v>85</v>
      </c>
      <c r="B27" s="123"/>
      <c r="C27" s="124"/>
      <c r="D27" s="264"/>
      <c r="E27" s="126" t="s">
        <v>86</v>
      </c>
      <c r="F27" s="126" t="s">
        <v>86</v>
      </c>
      <c r="G27" s="125" t="s">
        <v>87</v>
      </c>
      <c r="H27" s="125" t="s">
        <v>87</v>
      </c>
      <c r="I27" s="264"/>
      <c r="J27" s="209"/>
      <c r="K27" s="209"/>
      <c r="L27" s="264"/>
      <c r="M27" s="260"/>
      <c r="N27" s="240" t="s">
        <v>88</v>
      </c>
      <c r="O27" s="264"/>
      <c r="P27" s="252"/>
      <c r="Q27" s="127"/>
    </row>
    <row r="28" spans="1:17" s="134" customFormat="1" ht="45" x14ac:dyDescent="0.2">
      <c r="A28" s="237" t="s">
        <v>89</v>
      </c>
      <c r="B28" s="129"/>
      <c r="C28" s="130"/>
      <c r="D28" s="263"/>
      <c r="E28" s="132" t="s">
        <v>90</v>
      </c>
      <c r="F28" s="132" t="s">
        <v>91</v>
      </c>
      <c r="G28" s="131" t="s">
        <v>92</v>
      </c>
      <c r="H28" s="131" t="s">
        <v>93</v>
      </c>
      <c r="I28" s="191" t="s">
        <v>94</v>
      </c>
      <c r="J28" s="201"/>
      <c r="K28" s="201"/>
      <c r="L28" s="191" t="s">
        <v>95</v>
      </c>
      <c r="M28" s="88" t="s">
        <v>96</v>
      </c>
      <c r="N28" s="204" t="s">
        <v>97</v>
      </c>
      <c r="O28" s="204" t="s">
        <v>98</v>
      </c>
      <c r="P28" s="88" t="s">
        <v>96</v>
      </c>
      <c r="Q28" s="89" t="s">
        <v>99</v>
      </c>
    </row>
    <row r="29" spans="1:17" s="90" customFormat="1" ht="22.5" x14ac:dyDescent="0.2">
      <c r="A29" s="238" t="s">
        <v>100</v>
      </c>
      <c r="B29" s="135"/>
      <c r="C29" s="130"/>
      <c r="D29" s="136" t="s">
        <v>101</v>
      </c>
      <c r="E29" s="136" t="s">
        <v>102</v>
      </c>
      <c r="F29" s="136" t="s">
        <v>102</v>
      </c>
      <c r="G29" s="137" t="s">
        <v>87</v>
      </c>
      <c r="H29" s="137" t="s">
        <v>87</v>
      </c>
      <c r="I29" s="138" t="s">
        <v>86</v>
      </c>
      <c r="J29" s="201"/>
      <c r="K29" s="201"/>
      <c r="L29" s="198" t="s">
        <v>103</v>
      </c>
      <c r="M29" s="88" t="s">
        <v>104</v>
      </c>
      <c r="N29" s="153" t="s">
        <v>105</v>
      </c>
      <c r="O29" s="106"/>
      <c r="P29" s="88" t="s">
        <v>64</v>
      </c>
      <c r="Q29" s="139"/>
    </row>
    <row r="30" spans="1:17" s="90" customFormat="1" ht="45" x14ac:dyDescent="0.2">
      <c r="A30" s="238" t="s">
        <v>106</v>
      </c>
      <c r="B30" s="123"/>
      <c r="C30" s="124"/>
      <c r="D30" s="197" t="s">
        <v>107</v>
      </c>
      <c r="E30" s="197" t="s">
        <v>108</v>
      </c>
      <c r="F30" s="197" t="s">
        <v>109</v>
      </c>
      <c r="G30" s="142"/>
      <c r="H30" s="142" t="s">
        <v>93</v>
      </c>
      <c r="I30" s="143" t="s">
        <v>110</v>
      </c>
      <c r="J30" s="201"/>
      <c r="K30" s="201"/>
      <c r="L30" s="199" t="s">
        <v>111</v>
      </c>
      <c r="M30" s="261" t="s">
        <v>2</v>
      </c>
      <c r="N30" s="144" t="s">
        <v>112</v>
      </c>
      <c r="O30" s="116" t="s">
        <v>2</v>
      </c>
      <c r="P30" s="270" t="s">
        <v>113</v>
      </c>
      <c r="Q30" s="145" t="s">
        <v>114</v>
      </c>
    </row>
    <row r="31" spans="1:17" s="97" customFormat="1" ht="14.1" customHeight="1" x14ac:dyDescent="0.2">
      <c r="A31" s="220"/>
      <c r="B31" s="146"/>
      <c r="C31" s="147"/>
      <c r="D31" s="148"/>
      <c r="E31" s="148"/>
      <c r="F31" s="148"/>
      <c r="G31" s="148"/>
      <c r="H31" s="148"/>
      <c r="I31" s="148"/>
      <c r="J31" s="201"/>
      <c r="K31" s="201"/>
      <c r="L31" s="148"/>
      <c r="M31" s="148"/>
      <c r="N31" s="148"/>
      <c r="O31" s="148"/>
      <c r="P31" s="148"/>
      <c r="Q31" s="148"/>
    </row>
    <row r="32" spans="1:17" s="90" customFormat="1" ht="56.25" x14ac:dyDescent="0.2">
      <c r="A32" s="230" t="s">
        <v>48</v>
      </c>
      <c r="B32" s="149"/>
      <c r="C32" s="86"/>
      <c r="D32" s="125" t="s">
        <v>87</v>
      </c>
      <c r="E32" s="150" t="s">
        <v>115</v>
      </c>
      <c r="F32" s="150" t="s">
        <v>116</v>
      </c>
      <c r="G32" s="266" t="s">
        <v>117</v>
      </c>
      <c r="H32" s="150" t="s">
        <v>118</v>
      </c>
      <c r="I32" s="264"/>
      <c r="J32" s="201"/>
      <c r="K32" s="201"/>
      <c r="L32" s="264"/>
      <c r="M32" s="251"/>
      <c r="N32" s="151" t="s">
        <v>119</v>
      </c>
      <c r="O32" s="151" t="s">
        <v>120</v>
      </c>
      <c r="P32" s="151" t="s">
        <v>120</v>
      </c>
      <c r="Q32" s="89" t="s">
        <v>121</v>
      </c>
    </row>
    <row r="33" spans="1:17" s="156" customFormat="1" ht="56.25" x14ac:dyDescent="0.2">
      <c r="A33" s="231" t="s">
        <v>58</v>
      </c>
      <c r="B33" s="154"/>
      <c r="C33" s="155"/>
      <c r="D33" s="131" t="s">
        <v>77</v>
      </c>
      <c r="E33" s="153" t="s">
        <v>122</v>
      </c>
      <c r="F33" s="153" t="s">
        <v>123</v>
      </c>
      <c r="G33" s="267" t="s">
        <v>124</v>
      </c>
      <c r="H33" s="153" t="s">
        <v>125</v>
      </c>
      <c r="I33" s="264"/>
      <c r="J33" s="210"/>
      <c r="K33" s="210"/>
      <c r="L33" s="204" t="s">
        <v>126</v>
      </c>
      <c r="M33" s="251"/>
      <c r="N33" s="153" t="s">
        <v>127</v>
      </c>
      <c r="O33" s="200"/>
      <c r="P33" s="200"/>
      <c r="Q33" s="89"/>
    </row>
    <row r="34" spans="1:17" s="152" customFormat="1" ht="45" x14ac:dyDescent="0.2">
      <c r="A34" s="232" t="s">
        <v>65</v>
      </c>
      <c r="B34" s="123"/>
      <c r="C34" s="124" t="s">
        <v>128</v>
      </c>
      <c r="D34" s="125" t="s">
        <v>87</v>
      </c>
      <c r="E34" s="157" t="s">
        <v>129</v>
      </c>
      <c r="F34" s="157" t="s">
        <v>130</v>
      </c>
      <c r="G34" s="314" t="s">
        <v>131</v>
      </c>
      <c r="H34" s="157" t="s">
        <v>132</v>
      </c>
      <c r="I34" s="316" t="s">
        <v>133</v>
      </c>
      <c r="J34" s="210"/>
      <c r="K34" s="210"/>
      <c r="L34" s="132" t="s">
        <v>86</v>
      </c>
      <c r="M34" s="251"/>
      <c r="N34" s="302" t="s">
        <v>134</v>
      </c>
      <c r="O34" s="194" t="s">
        <v>135</v>
      </c>
      <c r="P34" s="194" t="s">
        <v>136</v>
      </c>
      <c r="Q34" s="92" t="s">
        <v>137</v>
      </c>
    </row>
    <row r="35" spans="1:17" s="196" customFormat="1" ht="33.75" x14ac:dyDescent="0.2">
      <c r="A35" s="233" t="s">
        <v>70</v>
      </c>
      <c r="B35" s="192"/>
      <c r="C35" s="94"/>
      <c r="D35" s="131" t="s">
        <v>77</v>
      </c>
      <c r="E35" s="193" t="s">
        <v>138</v>
      </c>
      <c r="F35" s="193" t="s">
        <v>138</v>
      </c>
      <c r="G35" s="315"/>
      <c r="H35" s="193" t="s">
        <v>139</v>
      </c>
      <c r="I35" s="317"/>
      <c r="J35" s="210"/>
      <c r="K35" s="210"/>
      <c r="L35" s="132" t="s">
        <v>90</v>
      </c>
      <c r="M35" s="251"/>
      <c r="N35" s="144" t="s">
        <v>140</v>
      </c>
      <c r="O35" s="194"/>
      <c r="P35" s="194"/>
      <c r="Q35" s="195"/>
    </row>
    <row r="36" spans="1:17" s="160" customFormat="1" ht="14.1" customHeight="1" x14ac:dyDescent="0.2">
      <c r="A36" s="234" t="s">
        <v>78</v>
      </c>
      <c r="B36" s="158"/>
      <c r="C36" s="159"/>
      <c r="D36" s="102"/>
      <c r="E36" s="102"/>
      <c r="F36" s="102"/>
      <c r="G36" s="102"/>
      <c r="H36" s="102"/>
      <c r="I36" s="102"/>
      <c r="J36" s="210"/>
      <c r="K36" s="210"/>
      <c r="L36" s="102"/>
      <c r="M36" s="102"/>
      <c r="N36" s="102"/>
      <c r="O36" s="102"/>
      <c r="P36" s="102"/>
      <c r="Q36" s="96"/>
    </row>
    <row r="37" spans="1:17" s="160" customFormat="1" ht="14.1" customHeight="1" x14ac:dyDescent="0.2">
      <c r="A37" s="233"/>
      <c r="B37" s="158"/>
      <c r="C37" s="159"/>
      <c r="D37" s="141"/>
      <c r="E37" s="141"/>
      <c r="F37" s="141"/>
      <c r="G37" s="141"/>
      <c r="H37" s="141"/>
      <c r="I37" s="141"/>
      <c r="J37" s="210"/>
      <c r="K37" s="210"/>
      <c r="L37" s="109"/>
      <c r="M37" s="141"/>
      <c r="N37" s="141"/>
      <c r="O37" s="141"/>
      <c r="P37" s="141"/>
      <c r="Q37" s="92"/>
    </row>
    <row r="38" spans="1:17" s="152" customFormat="1" ht="14.1" customHeight="1" x14ac:dyDescent="0.2">
      <c r="A38" s="229" t="s">
        <v>83</v>
      </c>
      <c r="B38" s="91"/>
      <c r="C38" s="86"/>
      <c r="D38" s="161"/>
      <c r="E38" s="161"/>
      <c r="F38" s="161"/>
      <c r="G38" s="161"/>
      <c r="H38" s="161"/>
      <c r="I38" s="161"/>
      <c r="J38" s="211"/>
      <c r="K38" s="211"/>
      <c r="L38" s="115"/>
      <c r="M38" s="161"/>
      <c r="N38" s="161"/>
      <c r="O38" s="161"/>
      <c r="P38" s="161"/>
      <c r="Q38" s="162"/>
    </row>
    <row r="39" spans="1:17" s="79" customFormat="1" x14ac:dyDescent="0.2">
      <c r="A39" s="71"/>
      <c r="B39" s="72"/>
      <c r="C39" s="73"/>
      <c r="D39" s="74">
        <v>37</v>
      </c>
      <c r="E39" s="75">
        <f t="shared" ref="E39:Q39" si="10">D39+1</f>
        <v>38</v>
      </c>
      <c r="F39" s="76">
        <f t="shared" si="10"/>
        <v>39</v>
      </c>
      <c r="G39" s="76">
        <f t="shared" si="10"/>
        <v>40</v>
      </c>
      <c r="H39" s="76">
        <f t="shared" si="10"/>
        <v>41</v>
      </c>
      <c r="I39" s="76">
        <f t="shared" si="10"/>
        <v>42</v>
      </c>
      <c r="J39" s="76">
        <f t="shared" si="10"/>
        <v>43</v>
      </c>
      <c r="K39" s="76">
        <f t="shared" si="10"/>
        <v>44</v>
      </c>
      <c r="L39" s="76">
        <f t="shared" si="10"/>
        <v>45</v>
      </c>
      <c r="M39" s="76">
        <f t="shared" si="10"/>
        <v>46</v>
      </c>
      <c r="N39" s="77">
        <f t="shared" si="10"/>
        <v>47</v>
      </c>
      <c r="O39" s="78">
        <f t="shared" si="10"/>
        <v>48</v>
      </c>
      <c r="P39" s="75">
        <f t="shared" si="10"/>
        <v>49</v>
      </c>
      <c r="Q39" s="75">
        <f t="shared" si="10"/>
        <v>50</v>
      </c>
    </row>
    <row r="40" spans="1:17" s="164" customFormat="1" ht="14.1" customHeight="1" thickBot="1" x14ac:dyDescent="0.25">
      <c r="A40" s="222" t="s">
        <v>141</v>
      </c>
      <c r="B40" s="221">
        <v>37155</v>
      </c>
      <c r="C40" s="163"/>
      <c r="D40" s="82">
        <f>D26+3</f>
        <v>44085</v>
      </c>
      <c r="E40" s="82">
        <f t="shared" ref="E40:P40" si="11">E26+3</f>
        <v>44092</v>
      </c>
      <c r="F40" s="82">
        <f t="shared" si="11"/>
        <v>44099</v>
      </c>
      <c r="G40" s="82">
        <f t="shared" si="11"/>
        <v>44106</v>
      </c>
      <c r="H40" s="82">
        <f t="shared" si="11"/>
        <v>44113</v>
      </c>
      <c r="I40" s="82">
        <f t="shared" si="11"/>
        <v>44120</v>
      </c>
      <c r="J40" s="82">
        <f t="shared" si="11"/>
        <v>44127</v>
      </c>
      <c r="K40" s="82">
        <f t="shared" si="11"/>
        <v>44134</v>
      </c>
      <c r="L40" s="82">
        <f t="shared" si="11"/>
        <v>44141</v>
      </c>
      <c r="M40" s="82">
        <f t="shared" si="11"/>
        <v>44148</v>
      </c>
      <c r="N40" s="82">
        <f t="shared" si="11"/>
        <v>44155</v>
      </c>
      <c r="O40" s="82">
        <f t="shared" si="11"/>
        <v>44162</v>
      </c>
      <c r="P40" s="82">
        <f t="shared" si="11"/>
        <v>44169</v>
      </c>
      <c r="Q40" s="82">
        <f t="shared" ref="Q40" si="12">Q26+3</f>
        <v>44176</v>
      </c>
    </row>
    <row r="41" spans="1:17" s="97" customFormat="1" ht="51" customHeight="1" x14ac:dyDescent="0.2">
      <c r="A41" s="236" t="s">
        <v>85</v>
      </c>
      <c r="B41" s="98"/>
      <c r="C41" s="128"/>
      <c r="D41" s="223" t="s">
        <v>142</v>
      </c>
      <c r="E41" s="265" t="s">
        <v>86</v>
      </c>
      <c r="F41" s="255" t="s">
        <v>143</v>
      </c>
      <c r="G41" s="255" t="s">
        <v>143</v>
      </c>
      <c r="H41" s="255" t="s">
        <v>144</v>
      </c>
      <c r="I41" s="303" t="s">
        <v>145</v>
      </c>
      <c r="J41" s="209"/>
      <c r="K41" s="209"/>
      <c r="L41" s="125" t="s">
        <v>87</v>
      </c>
      <c r="M41" s="241" t="s">
        <v>146</v>
      </c>
      <c r="N41" s="255" t="s">
        <v>147</v>
      </c>
      <c r="O41" s="255" t="s">
        <v>148</v>
      </c>
      <c r="P41" s="255" t="s">
        <v>149</v>
      </c>
      <c r="Q41" s="208" t="s">
        <v>150</v>
      </c>
    </row>
    <row r="42" spans="1:17" s="166" customFormat="1" ht="42" customHeight="1" x14ac:dyDescent="0.2">
      <c r="A42" s="237" t="s">
        <v>89</v>
      </c>
      <c r="B42" s="224"/>
      <c r="C42" s="165" t="s">
        <v>71</v>
      </c>
      <c r="D42" s="191" t="s">
        <v>151</v>
      </c>
      <c r="E42" s="244" t="s">
        <v>152</v>
      </c>
      <c r="F42" s="256" t="s">
        <v>153</v>
      </c>
      <c r="G42" s="256" t="s">
        <v>154</v>
      </c>
      <c r="H42" s="256"/>
      <c r="I42" s="244" t="s">
        <v>2</v>
      </c>
      <c r="J42" s="201"/>
      <c r="K42" s="201"/>
      <c r="L42" s="131" t="s">
        <v>155</v>
      </c>
      <c r="M42" s="204" t="s">
        <v>156</v>
      </c>
      <c r="N42" s="256" t="s">
        <v>157</v>
      </c>
      <c r="O42" s="256" t="s">
        <v>157</v>
      </c>
      <c r="P42" s="256" t="s">
        <v>157</v>
      </c>
      <c r="Q42" s="89"/>
    </row>
    <row r="43" spans="1:17" s="90" customFormat="1" ht="33.75" x14ac:dyDescent="0.2">
      <c r="A43" s="238" t="s">
        <v>100</v>
      </c>
      <c r="B43" s="225"/>
      <c r="C43" s="124" t="s">
        <v>158</v>
      </c>
      <c r="D43" s="136" t="s">
        <v>102</v>
      </c>
      <c r="E43" s="296" t="s">
        <v>159</v>
      </c>
      <c r="F43" s="257" t="s">
        <v>160</v>
      </c>
      <c r="G43" s="257" t="s">
        <v>161</v>
      </c>
      <c r="H43" s="257" t="s">
        <v>160</v>
      </c>
      <c r="I43" s="257" t="s">
        <v>162</v>
      </c>
      <c r="J43" s="201"/>
      <c r="K43" s="201"/>
      <c r="L43" s="295" t="s">
        <v>163</v>
      </c>
      <c r="M43" s="242" t="s">
        <v>146</v>
      </c>
      <c r="N43" s="257" t="s">
        <v>164</v>
      </c>
      <c r="O43" s="257" t="s">
        <v>165</v>
      </c>
      <c r="P43" s="257" t="s">
        <v>166</v>
      </c>
      <c r="Q43" s="139"/>
    </row>
    <row r="44" spans="1:17" s="168" customFormat="1" ht="45" x14ac:dyDescent="0.2">
      <c r="A44" s="238" t="s">
        <v>106</v>
      </c>
      <c r="B44" s="226"/>
      <c r="C44" s="167"/>
      <c r="D44" s="140" t="s">
        <v>167</v>
      </c>
      <c r="E44" s="243" t="s">
        <v>168</v>
      </c>
      <c r="F44" s="269" t="s">
        <v>169</v>
      </c>
      <c r="G44" s="269" t="s">
        <v>170</v>
      </c>
      <c r="H44" s="258" t="s">
        <v>171</v>
      </c>
      <c r="I44" s="258" t="s">
        <v>172</v>
      </c>
      <c r="J44" s="201"/>
      <c r="K44" s="201"/>
      <c r="L44" s="133" t="s">
        <v>173</v>
      </c>
      <c r="M44" s="204" t="s">
        <v>174</v>
      </c>
      <c r="N44" s="258" t="s">
        <v>175</v>
      </c>
      <c r="O44" s="258" t="s">
        <v>176</v>
      </c>
      <c r="P44" s="258" t="s">
        <v>177</v>
      </c>
      <c r="Q44" s="92"/>
    </row>
    <row r="45" spans="1:17" s="97" customFormat="1" ht="14.1" customHeight="1" thickBot="1" x14ac:dyDescent="0.25">
      <c r="A45" s="220"/>
      <c r="B45" s="146"/>
      <c r="C45" s="147"/>
      <c r="D45" s="169"/>
      <c r="E45" s="148"/>
      <c r="F45" s="148"/>
      <c r="G45" s="148"/>
      <c r="H45" s="148"/>
      <c r="I45" s="298"/>
      <c r="J45" s="297"/>
      <c r="K45" s="299"/>
      <c r="L45" s="169"/>
      <c r="M45" s="115"/>
      <c r="N45" s="148"/>
      <c r="O45" s="148"/>
      <c r="P45" s="148"/>
      <c r="Q45" s="148"/>
    </row>
    <row r="46" spans="1:17" s="90" customFormat="1" ht="45" x14ac:dyDescent="0.2">
      <c r="A46" s="230" t="s">
        <v>48</v>
      </c>
      <c r="B46" s="227"/>
      <c r="C46" s="170"/>
      <c r="D46" s="137" t="s">
        <v>87</v>
      </c>
      <c r="E46" s="97"/>
      <c r="F46" s="256" t="s">
        <v>178</v>
      </c>
      <c r="G46" s="256" t="s">
        <v>179</v>
      </c>
      <c r="H46" s="256"/>
      <c r="I46" s="256"/>
      <c r="J46" s="201"/>
      <c r="K46" s="276"/>
      <c r="L46" s="271"/>
      <c r="M46" s="151" t="s">
        <v>180</v>
      </c>
      <c r="N46" s="256" t="s">
        <v>181</v>
      </c>
      <c r="O46" s="256" t="s">
        <v>181</v>
      </c>
      <c r="P46" s="256" t="s">
        <v>181</v>
      </c>
      <c r="Q46" s="89" t="s">
        <v>182</v>
      </c>
    </row>
    <row r="47" spans="1:17" s="97" customFormat="1" ht="45" x14ac:dyDescent="0.2">
      <c r="A47" s="231" t="s">
        <v>58</v>
      </c>
      <c r="B47" s="98"/>
      <c r="C47" s="171" t="s">
        <v>183</v>
      </c>
      <c r="D47" s="131" t="s">
        <v>184</v>
      </c>
      <c r="E47" s="166"/>
      <c r="F47" s="259" t="s">
        <v>185</v>
      </c>
      <c r="G47" s="259" t="s">
        <v>186</v>
      </c>
      <c r="H47" s="259" t="s">
        <v>187</v>
      </c>
      <c r="I47" s="259" t="s">
        <v>204</v>
      </c>
      <c r="J47" s="210"/>
      <c r="K47" s="277"/>
      <c r="L47" s="300" t="s">
        <v>188</v>
      </c>
      <c r="M47" s="204" t="s">
        <v>174</v>
      </c>
      <c r="N47" s="259" t="s">
        <v>189</v>
      </c>
      <c r="O47" s="259" t="s">
        <v>190</v>
      </c>
      <c r="P47" s="259" t="s">
        <v>189</v>
      </c>
      <c r="Q47" s="89"/>
    </row>
    <row r="48" spans="1:17" s="90" customFormat="1" ht="45" x14ac:dyDescent="0.2">
      <c r="A48" s="232" t="s">
        <v>65</v>
      </c>
      <c r="B48" s="225"/>
      <c r="C48" s="172"/>
      <c r="D48" s="137" t="s">
        <v>87</v>
      </c>
      <c r="E48" s="97"/>
      <c r="F48" s="203" t="s">
        <v>159</v>
      </c>
      <c r="G48" s="272" t="s">
        <v>191</v>
      </c>
      <c r="H48" s="291" t="s">
        <v>192</v>
      </c>
      <c r="I48" s="292" t="s">
        <v>193</v>
      </c>
      <c r="J48" s="275"/>
      <c r="K48" s="277"/>
      <c r="L48" s="290" t="s">
        <v>194</v>
      </c>
      <c r="M48" s="301" t="s">
        <v>195</v>
      </c>
      <c r="N48" s="294" t="s">
        <v>196</v>
      </c>
      <c r="O48" s="286" t="s">
        <v>195</v>
      </c>
      <c r="P48" s="286" t="s">
        <v>195</v>
      </c>
      <c r="Q48" s="96"/>
    </row>
    <row r="49" spans="1:17" s="90" customFormat="1" ht="45" customHeight="1" x14ac:dyDescent="0.2">
      <c r="A49" s="233" t="s">
        <v>70</v>
      </c>
      <c r="B49" s="228"/>
      <c r="C49" s="173"/>
      <c r="D49" s="245" t="s">
        <v>184</v>
      </c>
      <c r="E49" s="166"/>
      <c r="F49" s="191" t="s">
        <v>197</v>
      </c>
      <c r="G49" s="273" t="s">
        <v>198</v>
      </c>
      <c r="H49" s="293" t="s">
        <v>199</v>
      </c>
      <c r="I49" s="282"/>
      <c r="J49" s="275"/>
      <c r="K49" s="277"/>
      <c r="L49" s="312" t="s">
        <v>200</v>
      </c>
      <c r="M49" s="287"/>
      <c r="N49" s="312" t="s">
        <v>201</v>
      </c>
      <c r="O49" s="289"/>
      <c r="P49" s="133" t="s">
        <v>202</v>
      </c>
      <c r="Q49" s="92" t="s">
        <v>137</v>
      </c>
    </row>
    <row r="50" spans="1:17" s="90" customFormat="1" ht="14.1" customHeight="1" x14ac:dyDescent="0.2">
      <c r="A50" s="234" t="s">
        <v>78</v>
      </c>
      <c r="B50" s="228"/>
      <c r="C50" s="173"/>
      <c r="D50" s="141"/>
      <c r="E50" s="102"/>
      <c r="F50" s="102"/>
      <c r="G50" s="283"/>
      <c r="H50" s="280"/>
      <c r="I50" s="279"/>
      <c r="J50" s="275"/>
      <c r="K50" s="277"/>
      <c r="L50" s="313"/>
      <c r="M50" s="288"/>
      <c r="N50" s="313"/>
      <c r="O50" s="278"/>
      <c r="P50" s="96"/>
      <c r="Q50" s="96"/>
    </row>
    <row r="51" spans="1:17" s="90" customFormat="1" ht="6" customHeight="1" x14ac:dyDescent="0.2">
      <c r="A51" s="233"/>
      <c r="B51" s="228"/>
      <c r="C51" s="173"/>
      <c r="D51" s="141"/>
      <c r="E51" s="141"/>
      <c r="F51" s="141"/>
      <c r="G51" s="274"/>
      <c r="H51" s="281"/>
      <c r="I51" s="279"/>
      <c r="J51" s="275"/>
      <c r="K51" s="210"/>
      <c r="L51" s="141"/>
      <c r="M51" s="141"/>
      <c r="N51" s="141"/>
      <c r="O51" s="141"/>
      <c r="P51" s="92"/>
      <c r="Q51" s="92"/>
    </row>
    <row r="52" spans="1:17" s="90" customFormat="1" ht="12.75" customHeight="1" x14ac:dyDescent="0.2">
      <c r="A52" s="229" t="s">
        <v>83</v>
      </c>
      <c r="B52" s="228"/>
      <c r="C52" s="173"/>
      <c r="D52" s="161"/>
      <c r="E52" s="161"/>
      <c r="F52" s="161"/>
      <c r="G52" s="284"/>
      <c r="H52" s="282"/>
      <c r="I52" s="285"/>
      <c r="J52" s="211"/>
      <c r="K52" s="211"/>
      <c r="L52" s="161"/>
      <c r="M52" s="161"/>
      <c r="N52" s="161"/>
      <c r="O52" s="161"/>
      <c r="P52" s="162"/>
      <c r="Q52" s="162"/>
    </row>
    <row r="53" spans="1:17" x14ac:dyDescent="0.2">
      <c r="A53" s="7"/>
      <c r="B53" s="8"/>
      <c r="C53" s="9"/>
      <c r="D53" s="174"/>
      <c r="E53" s="175"/>
      <c r="F53" s="175"/>
      <c r="G53" s="175"/>
      <c r="H53" s="175"/>
      <c r="I53" s="175"/>
      <c r="J53" s="175"/>
      <c r="K53" s="175"/>
      <c r="L53" s="176"/>
      <c r="M53" s="176"/>
      <c r="N53" s="176"/>
      <c r="O53" s="176"/>
      <c r="P53" s="177"/>
    </row>
    <row r="54" spans="1:17" ht="18" customHeight="1" x14ac:dyDescent="0.25">
      <c r="A54" s="178"/>
      <c r="B54" s="16"/>
      <c r="C54" s="179"/>
      <c r="D54" s="179"/>
      <c r="E54" s="180"/>
      <c r="F54" s="180"/>
      <c r="G54" s="180"/>
      <c r="H54" s="180"/>
      <c r="I54" s="180"/>
      <c r="J54" s="181"/>
      <c r="K54" s="181"/>
      <c r="L54" s="180"/>
      <c r="M54" s="180"/>
      <c r="N54" s="180"/>
      <c r="O54" s="180"/>
      <c r="P54" s="182"/>
    </row>
    <row r="55" spans="1:17" x14ac:dyDescent="0.2">
      <c r="A55" s="178"/>
      <c r="B55" s="16"/>
      <c r="C55" s="179"/>
      <c r="D55" s="179"/>
      <c r="E55" s="180"/>
      <c r="F55" s="16"/>
      <c r="G55" s="183"/>
      <c r="H55" s="183"/>
      <c r="I55" s="183"/>
      <c r="J55" s="183"/>
      <c r="K55" s="183"/>
      <c r="L55" s="184"/>
      <c r="M55" s="184"/>
      <c r="N55" s="156"/>
      <c r="O55" s="156"/>
      <c r="P55" s="182"/>
    </row>
    <row r="56" spans="1:17" x14ac:dyDescent="0.2">
      <c r="P56" s="188"/>
    </row>
    <row r="57" spans="1:17" x14ac:dyDescent="0.2">
      <c r="P57" s="188"/>
    </row>
    <row r="58" spans="1:17" x14ac:dyDescent="0.2">
      <c r="P58" s="188"/>
    </row>
    <row r="59" spans="1:17" x14ac:dyDescent="0.2">
      <c r="P59" s="188"/>
    </row>
    <row r="60" spans="1:17" x14ac:dyDescent="0.2">
      <c r="P60" s="188"/>
    </row>
    <row r="61" spans="1:17" x14ac:dyDescent="0.2">
      <c r="P61" s="188"/>
    </row>
    <row r="62" spans="1:17" x14ac:dyDescent="0.2">
      <c r="P62" s="188"/>
    </row>
    <row r="63" spans="1:17" x14ac:dyDescent="0.2">
      <c r="P63" s="188"/>
    </row>
    <row r="64" spans="1:17" x14ac:dyDescent="0.2">
      <c r="P64" s="188"/>
    </row>
    <row r="65" spans="1:16" x14ac:dyDescent="0.2">
      <c r="P65" s="188"/>
    </row>
    <row r="66" spans="1:16" x14ac:dyDescent="0.2">
      <c r="P66" s="188"/>
    </row>
    <row r="67" spans="1:16" x14ac:dyDescent="0.2">
      <c r="P67" s="188"/>
    </row>
    <row r="68" spans="1:16" x14ac:dyDescent="0.2">
      <c r="P68" s="188"/>
    </row>
    <row r="69" spans="1:16" x14ac:dyDescent="0.2">
      <c r="P69" s="188"/>
    </row>
    <row r="70" spans="1:16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188"/>
    </row>
    <row r="71" spans="1:16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188"/>
    </row>
    <row r="72" spans="1:16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188"/>
    </row>
    <row r="73" spans="1:16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188"/>
    </row>
    <row r="74" spans="1:16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188"/>
    </row>
    <row r="75" spans="1:16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188"/>
    </row>
    <row r="76" spans="1:16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188"/>
    </row>
    <row r="77" spans="1:16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188"/>
    </row>
    <row r="78" spans="1:16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188"/>
    </row>
    <row r="79" spans="1:16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188"/>
    </row>
    <row r="80" spans="1:16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188"/>
    </row>
    <row r="81" spans="1:16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188"/>
    </row>
    <row r="82" spans="1:16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188"/>
    </row>
    <row r="83" spans="1:16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188"/>
    </row>
    <row r="84" spans="1:16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188"/>
    </row>
    <row r="85" spans="1:16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188"/>
    </row>
    <row r="86" spans="1:16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188"/>
    </row>
    <row r="87" spans="1:16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188"/>
    </row>
    <row r="88" spans="1:16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188"/>
    </row>
    <row r="89" spans="1:16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188"/>
    </row>
    <row r="90" spans="1:16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188"/>
    </row>
    <row r="91" spans="1:16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188"/>
    </row>
    <row r="92" spans="1:16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188"/>
    </row>
    <row r="93" spans="1:16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188"/>
    </row>
    <row r="94" spans="1:16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188"/>
    </row>
    <row r="95" spans="1:16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189"/>
    </row>
    <row r="96" spans="1:16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189"/>
    </row>
    <row r="97" spans="1:16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189"/>
    </row>
    <row r="98" spans="1:16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189"/>
    </row>
    <row r="99" spans="1:16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189"/>
    </row>
    <row r="100" spans="1:16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189"/>
    </row>
    <row r="101" spans="1:16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189"/>
    </row>
    <row r="102" spans="1:16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189"/>
    </row>
    <row r="103" spans="1:16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189"/>
    </row>
    <row r="104" spans="1:16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189"/>
    </row>
    <row r="105" spans="1:16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189"/>
    </row>
    <row r="106" spans="1:16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189"/>
    </row>
    <row r="107" spans="1:16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189"/>
    </row>
    <row r="108" spans="1:16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189"/>
    </row>
    <row r="109" spans="1:16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189"/>
    </row>
    <row r="110" spans="1:16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189"/>
    </row>
    <row r="111" spans="1:16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189"/>
    </row>
    <row r="112" spans="1:16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189"/>
    </row>
    <row r="113" spans="1:16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189"/>
    </row>
    <row r="114" spans="1:16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189"/>
    </row>
    <row r="115" spans="1:16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189"/>
    </row>
    <row r="116" spans="1:16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189"/>
    </row>
    <row r="117" spans="1:16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189"/>
    </row>
    <row r="118" spans="1:16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189"/>
    </row>
    <row r="119" spans="1:16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189"/>
    </row>
    <row r="120" spans="1:16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189"/>
    </row>
    <row r="121" spans="1:16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189"/>
    </row>
    <row r="122" spans="1:16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189"/>
    </row>
    <row r="123" spans="1:16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189"/>
    </row>
    <row r="124" spans="1:16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189"/>
    </row>
    <row r="125" spans="1:16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189"/>
    </row>
    <row r="126" spans="1:16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189"/>
    </row>
    <row r="127" spans="1:16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189"/>
    </row>
    <row r="128" spans="1:16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189"/>
    </row>
    <row r="129" spans="1:16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189"/>
    </row>
    <row r="130" spans="1:16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189"/>
    </row>
    <row r="131" spans="1:16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189"/>
    </row>
    <row r="132" spans="1:16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189"/>
    </row>
    <row r="133" spans="1:16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189"/>
    </row>
    <row r="134" spans="1:16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189"/>
    </row>
    <row r="135" spans="1:16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189"/>
    </row>
    <row r="136" spans="1:16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189"/>
    </row>
    <row r="137" spans="1:16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189"/>
    </row>
    <row r="138" spans="1:16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189"/>
    </row>
    <row r="139" spans="1:16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189"/>
    </row>
    <row r="140" spans="1:16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189"/>
    </row>
    <row r="141" spans="1:16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189"/>
    </row>
    <row r="142" spans="1:16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189"/>
    </row>
    <row r="143" spans="1:16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189"/>
    </row>
    <row r="144" spans="1:16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189"/>
    </row>
    <row r="145" spans="1:16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189"/>
    </row>
    <row r="146" spans="1:16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189"/>
    </row>
    <row r="147" spans="1:16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189"/>
    </row>
    <row r="148" spans="1:16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189"/>
    </row>
    <row r="149" spans="1:16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189"/>
    </row>
    <row r="150" spans="1:16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189"/>
    </row>
    <row r="151" spans="1:16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189"/>
    </row>
    <row r="152" spans="1:16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189"/>
    </row>
    <row r="153" spans="1:16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189"/>
    </row>
    <row r="154" spans="1:16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189"/>
    </row>
    <row r="155" spans="1:16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189"/>
    </row>
    <row r="156" spans="1:16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189"/>
    </row>
    <row r="157" spans="1:16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189"/>
    </row>
    <row r="158" spans="1:16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189"/>
    </row>
    <row r="159" spans="1:16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189"/>
    </row>
    <row r="160" spans="1:16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189"/>
    </row>
    <row r="161" spans="1:16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189"/>
    </row>
    <row r="162" spans="1:16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189"/>
    </row>
    <row r="163" spans="1:16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189"/>
    </row>
    <row r="164" spans="1:16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189"/>
    </row>
    <row r="165" spans="1:16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189"/>
    </row>
    <row r="166" spans="1:16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189"/>
    </row>
    <row r="167" spans="1:16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189"/>
    </row>
    <row r="168" spans="1:16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189"/>
    </row>
    <row r="169" spans="1:16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189"/>
    </row>
    <row r="170" spans="1:16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189"/>
    </row>
    <row r="171" spans="1:16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189"/>
    </row>
    <row r="172" spans="1:16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189"/>
    </row>
    <row r="173" spans="1:16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189"/>
    </row>
    <row r="174" spans="1:16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189"/>
    </row>
    <row r="175" spans="1:16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189"/>
    </row>
    <row r="176" spans="1:16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189"/>
    </row>
    <row r="177" spans="1:16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189"/>
    </row>
    <row r="178" spans="1:16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189"/>
    </row>
    <row r="179" spans="1:16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189"/>
    </row>
    <row r="180" spans="1:16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189"/>
    </row>
    <row r="181" spans="1:16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189"/>
    </row>
    <row r="182" spans="1:16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189"/>
    </row>
    <row r="183" spans="1:16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189"/>
    </row>
    <row r="184" spans="1:16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189"/>
    </row>
    <row r="185" spans="1:16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189"/>
    </row>
    <row r="186" spans="1:16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189"/>
    </row>
    <row r="187" spans="1:16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189"/>
    </row>
    <row r="188" spans="1:16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189"/>
    </row>
    <row r="189" spans="1:16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189"/>
    </row>
    <row r="190" spans="1:16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189"/>
    </row>
    <row r="191" spans="1:16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189"/>
    </row>
    <row r="192" spans="1:16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189"/>
    </row>
    <row r="193" spans="1:16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189"/>
    </row>
    <row r="194" spans="1:16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189"/>
    </row>
    <row r="195" spans="1:16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189"/>
    </row>
    <row r="196" spans="1:16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189"/>
    </row>
    <row r="197" spans="1:16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189"/>
    </row>
    <row r="198" spans="1:16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189"/>
    </row>
    <row r="199" spans="1:16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189"/>
    </row>
    <row r="200" spans="1:16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189"/>
    </row>
    <row r="201" spans="1:16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189"/>
    </row>
    <row r="202" spans="1:16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189"/>
    </row>
    <row r="203" spans="1:16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189"/>
    </row>
    <row r="204" spans="1:16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189"/>
    </row>
    <row r="205" spans="1:16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189"/>
    </row>
    <row r="206" spans="1:16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189"/>
    </row>
    <row r="207" spans="1:16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189"/>
    </row>
    <row r="208" spans="1:16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189"/>
    </row>
    <row r="209" spans="1:16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189"/>
    </row>
    <row r="210" spans="1:16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189"/>
    </row>
    <row r="211" spans="1:16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189"/>
    </row>
    <row r="212" spans="1:16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189"/>
    </row>
    <row r="213" spans="1:16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189"/>
    </row>
    <row r="214" spans="1:16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189"/>
    </row>
    <row r="215" spans="1:16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189"/>
    </row>
    <row r="216" spans="1:16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189"/>
    </row>
    <row r="217" spans="1:16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189"/>
    </row>
    <row r="218" spans="1:16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189"/>
    </row>
    <row r="219" spans="1:16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189"/>
    </row>
    <row r="220" spans="1:16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189"/>
    </row>
    <row r="221" spans="1:16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189"/>
    </row>
    <row r="222" spans="1:16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189"/>
    </row>
    <row r="223" spans="1:16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189"/>
    </row>
    <row r="224" spans="1:16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189"/>
    </row>
    <row r="225" spans="1:16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189"/>
    </row>
    <row r="226" spans="1:16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189"/>
    </row>
    <row r="227" spans="1:16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189"/>
    </row>
    <row r="228" spans="1:16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189"/>
    </row>
    <row r="229" spans="1:16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189"/>
    </row>
    <row r="230" spans="1:16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189"/>
    </row>
    <row r="231" spans="1:16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189"/>
    </row>
    <row r="232" spans="1:16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189"/>
    </row>
    <row r="233" spans="1:16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189"/>
    </row>
    <row r="234" spans="1:16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189"/>
    </row>
    <row r="235" spans="1:16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189"/>
    </row>
    <row r="236" spans="1:16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189"/>
    </row>
    <row r="237" spans="1:16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189"/>
    </row>
    <row r="238" spans="1:16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189"/>
    </row>
    <row r="239" spans="1:16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189"/>
    </row>
    <row r="240" spans="1:16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189"/>
    </row>
    <row r="241" spans="1:16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189"/>
    </row>
    <row r="242" spans="1:16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189"/>
    </row>
    <row r="243" spans="1:16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189"/>
    </row>
    <row r="244" spans="1:16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189"/>
    </row>
    <row r="245" spans="1:16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189"/>
    </row>
    <row r="246" spans="1:16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189"/>
    </row>
    <row r="247" spans="1:16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189"/>
    </row>
    <row r="248" spans="1:16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189"/>
    </row>
    <row r="249" spans="1:16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189"/>
    </row>
    <row r="250" spans="1:16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189"/>
    </row>
    <row r="251" spans="1:16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189"/>
    </row>
    <row r="252" spans="1:16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189"/>
    </row>
    <row r="253" spans="1:16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189"/>
    </row>
    <row r="254" spans="1:16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189"/>
    </row>
    <row r="255" spans="1:16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189"/>
    </row>
    <row r="256" spans="1:16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189"/>
    </row>
    <row r="257" spans="1:16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189"/>
    </row>
    <row r="258" spans="1:16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189"/>
    </row>
    <row r="259" spans="1:16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189"/>
    </row>
    <row r="260" spans="1:16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189"/>
    </row>
    <row r="261" spans="1:16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189"/>
    </row>
    <row r="262" spans="1:16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189"/>
    </row>
    <row r="263" spans="1:16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189"/>
    </row>
    <row r="264" spans="1:16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189"/>
    </row>
    <row r="265" spans="1:16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189"/>
    </row>
    <row r="266" spans="1:16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189"/>
    </row>
    <row r="267" spans="1:16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189"/>
    </row>
    <row r="268" spans="1:16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189"/>
    </row>
    <row r="269" spans="1:16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189"/>
    </row>
    <row r="270" spans="1:16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189"/>
    </row>
    <row r="271" spans="1:16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189"/>
    </row>
    <row r="272" spans="1:16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189"/>
    </row>
    <row r="273" spans="1:16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189"/>
    </row>
    <row r="274" spans="1:16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189"/>
    </row>
    <row r="275" spans="1:16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189"/>
    </row>
    <row r="276" spans="1:16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189"/>
    </row>
    <row r="277" spans="1:16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189"/>
    </row>
    <row r="278" spans="1:16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189"/>
    </row>
    <row r="279" spans="1:16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189"/>
    </row>
    <row r="280" spans="1:16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189"/>
    </row>
    <row r="281" spans="1:16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189"/>
    </row>
    <row r="282" spans="1:16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189"/>
    </row>
    <row r="283" spans="1:16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189"/>
    </row>
    <row r="284" spans="1:16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189"/>
    </row>
    <row r="285" spans="1:16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189"/>
    </row>
    <row r="286" spans="1:16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189"/>
    </row>
    <row r="287" spans="1:16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189"/>
    </row>
    <row r="288" spans="1:16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189"/>
    </row>
    <row r="289" spans="1:16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189"/>
    </row>
    <row r="290" spans="1:16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189"/>
    </row>
    <row r="291" spans="1:16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189"/>
    </row>
    <row r="292" spans="1:16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189"/>
    </row>
    <row r="293" spans="1:16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189"/>
    </row>
    <row r="294" spans="1:16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189"/>
    </row>
    <row r="295" spans="1:16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189"/>
    </row>
    <row r="296" spans="1:16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189"/>
    </row>
    <row r="297" spans="1:16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189"/>
    </row>
    <row r="298" spans="1:16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189"/>
    </row>
    <row r="299" spans="1:16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189"/>
    </row>
    <row r="300" spans="1:16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189"/>
    </row>
    <row r="301" spans="1:16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189"/>
    </row>
    <row r="302" spans="1:16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189"/>
    </row>
    <row r="303" spans="1:16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189"/>
    </row>
    <row r="304" spans="1:16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189"/>
    </row>
    <row r="305" spans="1:16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189"/>
    </row>
    <row r="306" spans="1:16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189"/>
    </row>
    <row r="307" spans="1:16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189"/>
    </row>
    <row r="308" spans="1:16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189"/>
    </row>
    <row r="309" spans="1:16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189"/>
    </row>
    <row r="310" spans="1:16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189"/>
    </row>
    <row r="311" spans="1:16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189"/>
    </row>
    <row r="312" spans="1:16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189"/>
    </row>
    <row r="313" spans="1:16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189"/>
    </row>
    <row r="314" spans="1:16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189"/>
    </row>
    <row r="315" spans="1:16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189"/>
    </row>
    <row r="316" spans="1:16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189"/>
    </row>
    <row r="317" spans="1:16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189"/>
    </row>
    <row r="318" spans="1:16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189"/>
    </row>
    <row r="319" spans="1:16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189"/>
    </row>
    <row r="320" spans="1:16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189"/>
    </row>
    <row r="321" spans="1:16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189"/>
    </row>
    <row r="322" spans="1:16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189"/>
    </row>
    <row r="323" spans="1:16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189"/>
    </row>
    <row r="324" spans="1:16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189"/>
    </row>
    <row r="325" spans="1:16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189"/>
    </row>
    <row r="326" spans="1:16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189"/>
    </row>
    <row r="327" spans="1:16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189"/>
    </row>
    <row r="328" spans="1:16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189"/>
    </row>
    <row r="329" spans="1:16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189"/>
    </row>
    <row r="330" spans="1:16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189"/>
    </row>
    <row r="331" spans="1:16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189"/>
    </row>
    <row r="332" spans="1:16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189"/>
    </row>
    <row r="333" spans="1:16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189"/>
    </row>
    <row r="334" spans="1:16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189"/>
    </row>
    <row r="335" spans="1:16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189"/>
    </row>
    <row r="336" spans="1:16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189"/>
    </row>
    <row r="337" spans="1:16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189"/>
    </row>
    <row r="338" spans="1:16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189"/>
    </row>
    <row r="339" spans="1:16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189"/>
    </row>
    <row r="340" spans="1:16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189"/>
    </row>
    <row r="341" spans="1:16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189"/>
    </row>
    <row r="342" spans="1:16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189"/>
    </row>
    <row r="343" spans="1:16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189"/>
    </row>
    <row r="344" spans="1:16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189"/>
    </row>
    <row r="345" spans="1:16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189"/>
    </row>
    <row r="346" spans="1:16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189"/>
    </row>
    <row r="347" spans="1:16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189"/>
    </row>
    <row r="348" spans="1:16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189"/>
    </row>
    <row r="349" spans="1:16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189"/>
    </row>
    <row r="350" spans="1:16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189"/>
    </row>
    <row r="351" spans="1:16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189"/>
    </row>
    <row r="352" spans="1:16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189"/>
    </row>
    <row r="353" spans="1:16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189"/>
    </row>
    <row r="354" spans="1:16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189"/>
    </row>
    <row r="355" spans="1:16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189"/>
    </row>
    <row r="356" spans="1:16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189"/>
    </row>
    <row r="357" spans="1:16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189"/>
    </row>
    <row r="358" spans="1:16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189"/>
    </row>
    <row r="359" spans="1:16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189"/>
    </row>
    <row r="360" spans="1:16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189"/>
    </row>
    <row r="361" spans="1:16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189"/>
    </row>
    <row r="362" spans="1:16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189"/>
    </row>
    <row r="363" spans="1:16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189"/>
    </row>
    <row r="364" spans="1:16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189"/>
    </row>
    <row r="365" spans="1:16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189"/>
    </row>
    <row r="366" spans="1:16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189"/>
    </row>
    <row r="367" spans="1:16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189"/>
    </row>
    <row r="368" spans="1:16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189"/>
    </row>
    <row r="369" spans="1:16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189"/>
    </row>
    <row r="370" spans="1:16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189"/>
    </row>
    <row r="371" spans="1:16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189"/>
    </row>
    <row r="372" spans="1:16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189"/>
    </row>
    <row r="373" spans="1:16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189"/>
    </row>
    <row r="374" spans="1:16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189"/>
    </row>
    <row r="375" spans="1:16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189"/>
    </row>
    <row r="376" spans="1:16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189"/>
    </row>
    <row r="377" spans="1:16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189"/>
    </row>
    <row r="378" spans="1:16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189"/>
    </row>
    <row r="379" spans="1:16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189"/>
    </row>
    <row r="380" spans="1:16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189"/>
    </row>
    <row r="381" spans="1:16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189"/>
    </row>
    <row r="382" spans="1:16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189"/>
    </row>
    <row r="383" spans="1:16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189"/>
    </row>
    <row r="384" spans="1:16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189"/>
    </row>
    <row r="385" spans="1:16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189"/>
    </row>
    <row r="386" spans="1:16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189"/>
    </row>
    <row r="387" spans="1:16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189"/>
    </row>
    <row r="388" spans="1:16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189"/>
    </row>
    <row r="389" spans="1:16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189"/>
    </row>
    <row r="390" spans="1:16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189"/>
    </row>
    <row r="391" spans="1:16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189"/>
    </row>
    <row r="392" spans="1:16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189"/>
    </row>
    <row r="393" spans="1:16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189"/>
    </row>
    <row r="394" spans="1:16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189"/>
    </row>
    <row r="395" spans="1:16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189"/>
    </row>
    <row r="396" spans="1:16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189"/>
    </row>
    <row r="397" spans="1:16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189"/>
    </row>
    <row r="398" spans="1:16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189"/>
    </row>
    <row r="399" spans="1:16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189"/>
    </row>
    <row r="400" spans="1:16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189"/>
    </row>
    <row r="401" spans="1:16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189"/>
    </row>
    <row r="402" spans="1:16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189"/>
    </row>
    <row r="403" spans="1:16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189"/>
    </row>
    <row r="404" spans="1:16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189"/>
    </row>
    <row r="405" spans="1:16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189"/>
    </row>
    <row r="406" spans="1:16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189"/>
    </row>
    <row r="407" spans="1:16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189"/>
    </row>
    <row r="408" spans="1:16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189"/>
    </row>
    <row r="409" spans="1:16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189"/>
    </row>
    <row r="410" spans="1:16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189"/>
    </row>
    <row r="411" spans="1:16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189"/>
    </row>
    <row r="412" spans="1:16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189"/>
    </row>
    <row r="413" spans="1:16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189"/>
    </row>
    <row r="414" spans="1:16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189"/>
    </row>
    <row r="415" spans="1:16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189"/>
    </row>
    <row r="416" spans="1:16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189"/>
    </row>
    <row r="417" spans="1:16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189"/>
    </row>
    <row r="418" spans="1:16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189"/>
    </row>
    <row r="419" spans="1:16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189"/>
    </row>
    <row r="420" spans="1:16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189"/>
    </row>
    <row r="421" spans="1:16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189"/>
    </row>
    <row r="422" spans="1:16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189"/>
    </row>
    <row r="423" spans="1:16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189"/>
    </row>
    <row r="424" spans="1:16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189"/>
    </row>
    <row r="425" spans="1:16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189"/>
    </row>
    <row r="426" spans="1:16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189"/>
    </row>
    <row r="427" spans="1:16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189"/>
    </row>
    <row r="428" spans="1:16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189"/>
    </row>
    <row r="429" spans="1:16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189"/>
    </row>
    <row r="430" spans="1:16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189"/>
    </row>
    <row r="431" spans="1:16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189"/>
    </row>
    <row r="432" spans="1:16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189"/>
    </row>
    <row r="433" spans="1:16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189"/>
    </row>
    <row r="434" spans="1:16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189"/>
    </row>
    <row r="435" spans="1:16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189"/>
    </row>
    <row r="436" spans="1:16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189"/>
    </row>
    <row r="437" spans="1:16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189"/>
    </row>
    <row r="438" spans="1:16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189"/>
    </row>
    <row r="439" spans="1:16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189"/>
    </row>
    <row r="440" spans="1:16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189"/>
    </row>
    <row r="441" spans="1:16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189"/>
    </row>
    <row r="442" spans="1:16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189"/>
    </row>
    <row r="443" spans="1:16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189"/>
    </row>
    <row r="444" spans="1:16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189"/>
    </row>
    <row r="445" spans="1:16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189"/>
    </row>
    <row r="446" spans="1:16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189"/>
    </row>
    <row r="447" spans="1:16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189"/>
    </row>
    <row r="448" spans="1:16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189"/>
    </row>
    <row r="449" spans="1:16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189"/>
    </row>
    <row r="450" spans="1:16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189"/>
    </row>
    <row r="451" spans="1:16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189"/>
    </row>
    <row r="452" spans="1:16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189"/>
    </row>
    <row r="453" spans="1:16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189"/>
    </row>
    <row r="454" spans="1:16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189"/>
    </row>
    <row r="455" spans="1:16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189"/>
    </row>
    <row r="456" spans="1:16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189"/>
    </row>
    <row r="457" spans="1:16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189"/>
    </row>
    <row r="458" spans="1:16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189"/>
    </row>
    <row r="459" spans="1:16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189"/>
    </row>
    <row r="460" spans="1:16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189"/>
    </row>
    <row r="461" spans="1:16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189"/>
    </row>
    <row r="462" spans="1:16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189"/>
    </row>
    <row r="463" spans="1:16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189"/>
    </row>
    <row r="464" spans="1:16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189"/>
    </row>
    <row r="465" spans="1:16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189"/>
    </row>
    <row r="466" spans="1:16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189"/>
    </row>
    <row r="467" spans="1:16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189"/>
    </row>
    <row r="468" spans="1:16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189"/>
    </row>
    <row r="469" spans="1:16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189"/>
    </row>
    <row r="470" spans="1:16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189"/>
    </row>
    <row r="471" spans="1:16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189"/>
    </row>
    <row r="472" spans="1:16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189"/>
    </row>
    <row r="473" spans="1:16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189"/>
    </row>
    <row r="474" spans="1:16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189"/>
    </row>
    <row r="475" spans="1:16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189"/>
    </row>
    <row r="476" spans="1:16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189"/>
    </row>
    <row r="477" spans="1:16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189"/>
    </row>
    <row r="478" spans="1:16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189"/>
    </row>
    <row r="479" spans="1:16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189"/>
    </row>
    <row r="480" spans="1:16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189"/>
    </row>
    <row r="481" spans="1:16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189"/>
    </row>
    <row r="482" spans="1:16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189"/>
    </row>
    <row r="483" spans="1:16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189"/>
    </row>
    <row r="484" spans="1:16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189"/>
    </row>
    <row r="485" spans="1:16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189"/>
    </row>
    <row r="486" spans="1:16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189"/>
    </row>
    <row r="487" spans="1:16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189"/>
    </row>
    <row r="488" spans="1:16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189"/>
    </row>
    <row r="489" spans="1:16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189"/>
    </row>
    <row r="490" spans="1:16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189"/>
    </row>
    <row r="491" spans="1:16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189"/>
    </row>
    <row r="492" spans="1:16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189"/>
    </row>
    <row r="493" spans="1:16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189"/>
    </row>
    <row r="494" spans="1:16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189"/>
    </row>
    <row r="495" spans="1:16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189"/>
    </row>
    <row r="496" spans="1:16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189"/>
    </row>
    <row r="497" spans="1:16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189"/>
    </row>
    <row r="498" spans="1:16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189"/>
    </row>
    <row r="499" spans="1:16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189"/>
    </row>
    <row r="500" spans="1:16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189"/>
    </row>
    <row r="501" spans="1:16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189"/>
    </row>
    <row r="502" spans="1:16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189"/>
    </row>
    <row r="503" spans="1:16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189"/>
    </row>
    <row r="504" spans="1:16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189"/>
    </row>
    <row r="505" spans="1:16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189"/>
    </row>
    <row r="506" spans="1:16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189"/>
    </row>
    <row r="507" spans="1:16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189"/>
    </row>
    <row r="508" spans="1:16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189"/>
    </row>
    <row r="509" spans="1:16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189"/>
    </row>
    <row r="510" spans="1:16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189"/>
    </row>
    <row r="511" spans="1:16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189"/>
    </row>
    <row r="512" spans="1:16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189"/>
    </row>
    <row r="513" spans="1:16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189"/>
    </row>
    <row r="514" spans="1:16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189"/>
    </row>
    <row r="515" spans="1:16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189"/>
    </row>
    <row r="516" spans="1:16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189"/>
    </row>
    <row r="517" spans="1:16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189"/>
    </row>
    <row r="518" spans="1:16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189"/>
    </row>
    <row r="519" spans="1:16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189"/>
    </row>
    <row r="520" spans="1:16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189"/>
    </row>
    <row r="521" spans="1:16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189"/>
    </row>
    <row r="522" spans="1:16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189"/>
    </row>
    <row r="523" spans="1:16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189"/>
    </row>
    <row r="524" spans="1:16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189"/>
    </row>
    <row r="525" spans="1:16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189"/>
    </row>
    <row r="526" spans="1:16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189"/>
    </row>
    <row r="527" spans="1:16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189"/>
    </row>
    <row r="528" spans="1:16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189"/>
    </row>
    <row r="529" spans="1:16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189"/>
    </row>
    <row r="530" spans="1:16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189"/>
    </row>
    <row r="531" spans="1:16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189"/>
    </row>
    <row r="532" spans="1:16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189"/>
    </row>
    <row r="533" spans="1:16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189"/>
    </row>
    <row r="534" spans="1:16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189"/>
    </row>
    <row r="535" spans="1:16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189"/>
    </row>
    <row r="536" spans="1:16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189"/>
    </row>
    <row r="537" spans="1:16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189"/>
    </row>
    <row r="538" spans="1:16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189"/>
    </row>
    <row r="539" spans="1:16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189"/>
    </row>
    <row r="540" spans="1:16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189"/>
    </row>
    <row r="541" spans="1:16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189"/>
    </row>
    <row r="542" spans="1:16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189"/>
    </row>
    <row r="543" spans="1:16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189"/>
    </row>
    <row r="544" spans="1:16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189"/>
    </row>
    <row r="545" spans="1:16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189"/>
    </row>
    <row r="546" spans="1:16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189"/>
    </row>
    <row r="547" spans="1:16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189"/>
    </row>
    <row r="548" spans="1:16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189"/>
    </row>
    <row r="549" spans="1:16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189"/>
    </row>
    <row r="550" spans="1:16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189"/>
    </row>
    <row r="551" spans="1:16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189"/>
    </row>
    <row r="552" spans="1:16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189"/>
    </row>
    <row r="553" spans="1:16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189"/>
    </row>
    <row r="554" spans="1:16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189"/>
    </row>
    <row r="555" spans="1:16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189"/>
    </row>
    <row r="556" spans="1:16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189"/>
    </row>
    <row r="557" spans="1:16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189"/>
    </row>
    <row r="558" spans="1:16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189"/>
    </row>
    <row r="559" spans="1:16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189"/>
    </row>
    <row r="560" spans="1:16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189"/>
    </row>
    <row r="561" spans="1:16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189"/>
    </row>
    <row r="562" spans="1:16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189"/>
    </row>
    <row r="563" spans="1:16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189"/>
    </row>
    <row r="564" spans="1:16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189"/>
    </row>
    <row r="565" spans="1:16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189"/>
    </row>
    <row r="566" spans="1:16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189"/>
    </row>
    <row r="567" spans="1:16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189"/>
    </row>
    <row r="568" spans="1:16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189"/>
    </row>
    <row r="569" spans="1:16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189"/>
    </row>
    <row r="570" spans="1:16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189"/>
    </row>
    <row r="571" spans="1:16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189"/>
    </row>
    <row r="572" spans="1:16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189"/>
    </row>
    <row r="573" spans="1:16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189"/>
    </row>
    <row r="574" spans="1:16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189"/>
    </row>
    <row r="575" spans="1:16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189"/>
    </row>
    <row r="576" spans="1:16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189"/>
    </row>
    <row r="577" spans="1:16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189"/>
    </row>
    <row r="578" spans="1:16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189"/>
    </row>
    <row r="579" spans="1:16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189"/>
    </row>
    <row r="580" spans="1:16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189"/>
    </row>
    <row r="581" spans="1:16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189"/>
    </row>
    <row r="582" spans="1:16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189"/>
    </row>
    <row r="583" spans="1:16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189"/>
    </row>
    <row r="584" spans="1:16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189"/>
    </row>
    <row r="585" spans="1:16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189"/>
    </row>
    <row r="586" spans="1:16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189"/>
    </row>
    <row r="587" spans="1:16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189"/>
    </row>
    <row r="588" spans="1:16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189"/>
    </row>
    <row r="589" spans="1:16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189"/>
    </row>
    <row r="590" spans="1:16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189"/>
    </row>
    <row r="591" spans="1:16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189"/>
    </row>
    <row r="592" spans="1:16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189"/>
    </row>
    <row r="593" spans="1:16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189"/>
    </row>
    <row r="594" spans="1:16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189"/>
    </row>
    <row r="595" spans="1:16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189"/>
    </row>
    <row r="596" spans="1:16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189"/>
    </row>
    <row r="597" spans="1:16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189"/>
    </row>
    <row r="598" spans="1:16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189"/>
    </row>
    <row r="599" spans="1:16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189"/>
    </row>
    <row r="600" spans="1:16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189"/>
    </row>
    <row r="601" spans="1:16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189"/>
    </row>
    <row r="602" spans="1:16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189"/>
    </row>
    <row r="603" spans="1:16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189"/>
    </row>
    <row r="604" spans="1:16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189"/>
    </row>
    <row r="605" spans="1:16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189"/>
    </row>
    <row r="606" spans="1:16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189"/>
    </row>
    <row r="607" spans="1:16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189"/>
    </row>
    <row r="608" spans="1:16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189"/>
    </row>
    <row r="609" spans="1:16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189"/>
    </row>
    <row r="610" spans="1:16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189"/>
    </row>
    <row r="611" spans="1:16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189"/>
    </row>
    <row r="612" spans="1:16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189"/>
    </row>
    <row r="613" spans="1:16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189"/>
    </row>
    <row r="614" spans="1:16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189"/>
    </row>
    <row r="615" spans="1:16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189"/>
    </row>
    <row r="616" spans="1:16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189"/>
    </row>
    <row r="617" spans="1:16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189"/>
    </row>
    <row r="618" spans="1:16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189"/>
    </row>
    <row r="619" spans="1:16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189"/>
    </row>
    <row r="620" spans="1:16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189"/>
    </row>
    <row r="621" spans="1:16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189"/>
    </row>
    <row r="622" spans="1:16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189"/>
    </row>
    <row r="623" spans="1:16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189"/>
    </row>
    <row r="624" spans="1:16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189"/>
    </row>
    <row r="625" spans="1:16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189"/>
    </row>
    <row r="626" spans="1:16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189"/>
    </row>
    <row r="627" spans="1:16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189"/>
    </row>
    <row r="628" spans="1:16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189"/>
    </row>
    <row r="629" spans="1:16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189"/>
    </row>
    <row r="630" spans="1:16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189"/>
    </row>
    <row r="631" spans="1:16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189"/>
    </row>
    <row r="632" spans="1:16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189"/>
    </row>
    <row r="633" spans="1:16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189"/>
    </row>
    <row r="634" spans="1:16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189"/>
    </row>
    <row r="635" spans="1:16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189"/>
    </row>
    <row r="636" spans="1:16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189"/>
    </row>
    <row r="637" spans="1:16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189"/>
    </row>
    <row r="638" spans="1:16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189"/>
    </row>
    <row r="639" spans="1:16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189"/>
    </row>
    <row r="640" spans="1:16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189"/>
    </row>
    <row r="641" spans="1:16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189"/>
    </row>
    <row r="642" spans="1:16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189"/>
    </row>
    <row r="643" spans="1:16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189"/>
    </row>
    <row r="644" spans="1:16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189"/>
    </row>
    <row r="645" spans="1:16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189"/>
    </row>
    <row r="646" spans="1:16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189"/>
    </row>
    <row r="647" spans="1:16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189"/>
    </row>
    <row r="648" spans="1:16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189"/>
    </row>
    <row r="649" spans="1:16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189"/>
    </row>
    <row r="650" spans="1:16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189"/>
    </row>
    <row r="651" spans="1:16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189"/>
    </row>
    <row r="652" spans="1:16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189"/>
    </row>
    <row r="653" spans="1:16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189"/>
    </row>
    <row r="654" spans="1:16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189"/>
    </row>
    <row r="655" spans="1:16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189"/>
    </row>
    <row r="656" spans="1:16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189"/>
    </row>
    <row r="657" spans="1:16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189"/>
    </row>
    <row r="658" spans="1:16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189"/>
    </row>
    <row r="659" spans="1:16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189"/>
    </row>
    <row r="660" spans="1:16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189"/>
    </row>
    <row r="661" spans="1:16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189"/>
    </row>
    <row r="662" spans="1:16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189"/>
    </row>
    <row r="663" spans="1:16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189"/>
    </row>
    <row r="664" spans="1:16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189"/>
    </row>
    <row r="665" spans="1:16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189"/>
    </row>
    <row r="666" spans="1:16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189"/>
    </row>
    <row r="667" spans="1:16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189"/>
    </row>
    <row r="668" spans="1:16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189"/>
    </row>
    <row r="669" spans="1:16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189"/>
    </row>
    <row r="670" spans="1:16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189"/>
    </row>
    <row r="671" spans="1:16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189"/>
    </row>
    <row r="672" spans="1:16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189"/>
    </row>
    <row r="673" spans="1:16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189"/>
    </row>
    <row r="674" spans="1:16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189"/>
    </row>
    <row r="675" spans="1:16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189"/>
    </row>
    <row r="676" spans="1:16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189"/>
    </row>
    <row r="677" spans="1:16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189"/>
    </row>
    <row r="678" spans="1:16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189"/>
    </row>
    <row r="679" spans="1:16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189"/>
    </row>
    <row r="680" spans="1:16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189"/>
    </row>
    <row r="681" spans="1:16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189"/>
    </row>
    <row r="682" spans="1:16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189"/>
    </row>
    <row r="683" spans="1:16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189"/>
    </row>
    <row r="684" spans="1:16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189"/>
    </row>
    <row r="685" spans="1:16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189"/>
    </row>
    <row r="686" spans="1:16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189"/>
    </row>
    <row r="687" spans="1:16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189"/>
    </row>
    <row r="688" spans="1:16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189"/>
    </row>
    <row r="689" spans="1:16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189"/>
    </row>
    <row r="690" spans="1:16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189"/>
    </row>
    <row r="691" spans="1:16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189"/>
    </row>
    <row r="692" spans="1:16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189"/>
    </row>
    <row r="693" spans="1:16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189"/>
    </row>
    <row r="694" spans="1:16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189"/>
    </row>
    <row r="695" spans="1:16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189"/>
    </row>
    <row r="696" spans="1:16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189"/>
    </row>
    <row r="697" spans="1:16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189"/>
    </row>
    <row r="698" spans="1:16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189"/>
    </row>
    <row r="699" spans="1:16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189"/>
    </row>
    <row r="700" spans="1:16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189"/>
    </row>
    <row r="701" spans="1:16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189"/>
    </row>
    <row r="702" spans="1:16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189"/>
    </row>
    <row r="703" spans="1:16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189"/>
    </row>
    <row r="704" spans="1:16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189"/>
    </row>
    <row r="705" spans="1:16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189"/>
    </row>
    <row r="706" spans="1:16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189"/>
    </row>
    <row r="707" spans="1:16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189"/>
    </row>
    <row r="708" spans="1:16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189"/>
    </row>
    <row r="709" spans="1:16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189"/>
    </row>
    <row r="710" spans="1:16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189"/>
    </row>
    <row r="711" spans="1:16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189"/>
    </row>
    <row r="712" spans="1:16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189"/>
    </row>
    <row r="713" spans="1:16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189"/>
    </row>
    <row r="714" spans="1:16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189"/>
    </row>
    <row r="715" spans="1:16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189"/>
    </row>
    <row r="716" spans="1:16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189"/>
    </row>
    <row r="717" spans="1:16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189"/>
    </row>
    <row r="718" spans="1:16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189"/>
    </row>
    <row r="719" spans="1:16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189"/>
    </row>
    <row r="720" spans="1:16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189"/>
    </row>
    <row r="721" spans="1:16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189"/>
    </row>
    <row r="722" spans="1:16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189"/>
    </row>
    <row r="723" spans="1:16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189"/>
    </row>
    <row r="724" spans="1:16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189"/>
    </row>
    <row r="725" spans="1:16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189"/>
    </row>
    <row r="726" spans="1:16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189"/>
    </row>
    <row r="727" spans="1:16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189"/>
    </row>
    <row r="728" spans="1:16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189"/>
    </row>
    <row r="729" spans="1:16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189"/>
    </row>
    <row r="730" spans="1:16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189"/>
    </row>
    <row r="731" spans="1:16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189"/>
    </row>
    <row r="732" spans="1:16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189"/>
    </row>
    <row r="733" spans="1:16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189"/>
    </row>
    <row r="734" spans="1:16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189"/>
    </row>
    <row r="735" spans="1:16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189"/>
    </row>
    <row r="736" spans="1:16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189"/>
    </row>
    <row r="737" spans="1:16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189"/>
    </row>
    <row r="738" spans="1:16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189"/>
    </row>
    <row r="739" spans="1:16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189"/>
    </row>
    <row r="740" spans="1:16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189"/>
    </row>
    <row r="741" spans="1:16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189"/>
    </row>
    <row r="742" spans="1:16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189"/>
    </row>
    <row r="743" spans="1:16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189"/>
    </row>
    <row r="744" spans="1:16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189"/>
    </row>
    <row r="745" spans="1:16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189"/>
    </row>
    <row r="746" spans="1:16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189"/>
    </row>
    <row r="747" spans="1:16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189"/>
    </row>
    <row r="748" spans="1:16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189"/>
    </row>
    <row r="749" spans="1:16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189"/>
    </row>
    <row r="750" spans="1:16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189"/>
    </row>
    <row r="751" spans="1:16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189"/>
    </row>
    <row r="752" spans="1:16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189"/>
    </row>
    <row r="753" spans="1:16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189"/>
    </row>
    <row r="754" spans="1:16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189"/>
    </row>
    <row r="755" spans="1:16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189"/>
    </row>
    <row r="756" spans="1:16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189"/>
    </row>
    <row r="757" spans="1:16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189"/>
    </row>
    <row r="758" spans="1:16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189"/>
    </row>
    <row r="759" spans="1:16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189"/>
    </row>
    <row r="760" spans="1:16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189"/>
    </row>
    <row r="761" spans="1:16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189"/>
    </row>
    <row r="762" spans="1:16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189"/>
    </row>
    <row r="763" spans="1:16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189"/>
    </row>
    <row r="764" spans="1:16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189"/>
    </row>
    <row r="765" spans="1:16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189"/>
    </row>
    <row r="766" spans="1:16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189"/>
    </row>
    <row r="767" spans="1:16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189"/>
    </row>
    <row r="768" spans="1:16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189"/>
    </row>
    <row r="769" spans="1:16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189"/>
    </row>
    <row r="770" spans="1:16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189"/>
    </row>
    <row r="771" spans="1:16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189"/>
    </row>
    <row r="772" spans="1:16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189"/>
    </row>
    <row r="773" spans="1:16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189"/>
    </row>
    <row r="774" spans="1:16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189"/>
    </row>
    <row r="775" spans="1:16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189"/>
    </row>
    <row r="776" spans="1:16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189"/>
    </row>
    <row r="777" spans="1:16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189"/>
    </row>
    <row r="778" spans="1:16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189"/>
    </row>
    <row r="779" spans="1:16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189"/>
    </row>
    <row r="780" spans="1:16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189"/>
    </row>
    <row r="781" spans="1:16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189"/>
    </row>
    <row r="782" spans="1:16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189"/>
    </row>
    <row r="783" spans="1:16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189"/>
    </row>
    <row r="784" spans="1:16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189"/>
    </row>
    <row r="785" spans="1:16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189"/>
    </row>
    <row r="786" spans="1:16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189"/>
    </row>
    <row r="787" spans="1:16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189"/>
    </row>
    <row r="788" spans="1:16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189"/>
    </row>
    <row r="789" spans="1:16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189"/>
    </row>
    <row r="790" spans="1:16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189"/>
    </row>
    <row r="791" spans="1:16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189"/>
    </row>
    <row r="792" spans="1:16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189"/>
    </row>
    <row r="793" spans="1:16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189"/>
    </row>
    <row r="794" spans="1:16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189"/>
    </row>
    <row r="795" spans="1:16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189"/>
    </row>
    <row r="796" spans="1:16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189"/>
    </row>
    <row r="797" spans="1:16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189"/>
    </row>
    <row r="798" spans="1:16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189"/>
    </row>
    <row r="799" spans="1:16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189"/>
    </row>
    <row r="800" spans="1:16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189"/>
    </row>
    <row r="801" spans="1:16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189"/>
    </row>
    <row r="802" spans="1:16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189"/>
    </row>
    <row r="803" spans="1:16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189"/>
    </row>
    <row r="804" spans="1:16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189"/>
    </row>
    <row r="805" spans="1:16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189"/>
    </row>
    <row r="806" spans="1:16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189"/>
    </row>
    <row r="807" spans="1:16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189"/>
    </row>
    <row r="808" spans="1:16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189"/>
    </row>
    <row r="809" spans="1:16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189"/>
    </row>
    <row r="810" spans="1:16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189"/>
    </row>
    <row r="811" spans="1:16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189"/>
    </row>
    <row r="812" spans="1:16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189"/>
    </row>
    <row r="813" spans="1:16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189"/>
    </row>
    <row r="814" spans="1:16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189"/>
    </row>
    <row r="815" spans="1:16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189"/>
    </row>
    <row r="816" spans="1:16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189"/>
    </row>
    <row r="817" spans="1:16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189"/>
    </row>
    <row r="818" spans="1:16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189"/>
    </row>
    <row r="819" spans="1:16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189"/>
    </row>
    <row r="820" spans="1:16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189"/>
    </row>
    <row r="821" spans="1:16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189"/>
    </row>
    <row r="822" spans="1:16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189"/>
    </row>
    <row r="823" spans="1:16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189"/>
    </row>
    <row r="824" spans="1:16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189"/>
    </row>
    <row r="825" spans="1:16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189"/>
    </row>
    <row r="826" spans="1:16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189"/>
    </row>
    <row r="827" spans="1:16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189"/>
    </row>
    <row r="828" spans="1:16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189"/>
    </row>
    <row r="829" spans="1:16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189"/>
    </row>
    <row r="830" spans="1:16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189"/>
    </row>
    <row r="831" spans="1:16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189"/>
    </row>
    <row r="832" spans="1:16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189"/>
    </row>
    <row r="833" spans="1:16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189"/>
    </row>
    <row r="834" spans="1:16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189"/>
    </row>
    <row r="835" spans="1:16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189"/>
    </row>
    <row r="836" spans="1:16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189"/>
    </row>
    <row r="837" spans="1:16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189"/>
    </row>
    <row r="838" spans="1:16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189"/>
    </row>
    <row r="839" spans="1:16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189"/>
    </row>
    <row r="840" spans="1:16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189"/>
    </row>
    <row r="841" spans="1:16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189"/>
    </row>
    <row r="842" spans="1:16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189"/>
    </row>
    <row r="843" spans="1:16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189"/>
    </row>
    <row r="844" spans="1:16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189"/>
    </row>
    <row r="845" spans="1:16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189"/>
    </row>
    <row r="846" spans="1:16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189"/>
    </row>
    <row r="847" spans="1:16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189"/>
    </row>
    <row r="848" spans="1:16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189"/>
    </row>
    <row r="849" spans="1:16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189"/>
    </row>
    <row r="850" spans="1:16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189"/>
    </row>
    <row r="851" spans="1:16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189"/>
    </row>
    <row r="852" spans="1:16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189"/>
    </row>
    <row r="853" spans="1:16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189"/>
    </row>
    <row r="854" spans="1:16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189"/>
    </row>
    <row r="855" spans="1:16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189"/>
    </row>
    <row r="856" spans="1:16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189"/>
    </row>
    <row r="857" spans="1:16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189"/>
    </row>
    <row r="858" spans="1:16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189"/>
    </row>
    <row r="859" spans="1:16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189"/>
    </row>
    <row r="860" spans="1:16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189"/>
    </row>
    <row r="861" spans="1:16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189"/>
    </row>
    <row r="862" spans="1:16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189"/>
    </row>
    <row r="863" spans="1:16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189"/>
    </row>
    <row r="864" spans="1:16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189"/>
    </row>
    <row r="865" spans="1:16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189"/>
    </row>
    <row r="866" spans="1:16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189"/>
    </row>
    <row r="867" spans="1:16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189"/>
    </row>
    <row r="868" spans="1:16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189"/>
    </row>
    <row r="869" spans="1:16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189"/>
    </row>
    <row r="870" spans="1:16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189"/>
    </row>
    <row r="871" spans="1:16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189"/>
    </row>
    <row r="872" spans="1:16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189"/>
    </row>
    <row r="873" spans="1:16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189"/>
    </row>
    <row r="874" spans="1:16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189"/>
    </row>
    <row r="875" spans="1:16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189"/>
    </row>
    <row r="876" spans="1:16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189"/>
    </row>
    <row r="877" spans="1:16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189"/>
    </row>
    <row r="878" spans="1:16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189"/>
    </row>
    <row r="879" spans="1:16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189"/>
    </row>
    <row r="880" spans="1:16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189"/>
    </row>
    <row r="881" spans="1:16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189"/>
    </row>
    <row r="882" spans="1:16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189"/>
    </row>
    <row r="883" spans="1:16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189"/>
    </row>
    <row r="884" spans="1:16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189"/>
    </row>
    <row r="885" spans="1:16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189"/>
    </row>
    <row r="886" spans="1:16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189"/>
    </row>
    <row r="887" spans="1:16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189"/>
    </row>
    <row r="888" spans="1:16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189"/>
    </row>
    <row r="889" spans="1:16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189"/>
    </row>
    <row r="890" spans="1:16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189"/>
    </row>
    <row r="891" spans="1:16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189"/>
    </row>
    <row r="892" spans="1:16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189"/>
    </row>
    <row r="893" spans="1:16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189"/>
    </row>
    <row r="894" spans="1:16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189"/>
    </row>
    <row r="895" spans="1:16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189"/>
    </row>
    <row r="896" spans="1:16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189"/>
    </row>
    <row r="897" spans="1:16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189"/>
    </row>
    <row r="898" spans="1:16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189"/>
    </row>
    <row r="899" spans="1:16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189"/>
    </row>
    <row r="900" spans="1:16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189"/>
    </row>
    <row r="901" spans="1:16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189"/>
    </row>
    <row r="902" spans="1:16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189"/>
    </row>
    <row r="903" spans="1:16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189"/>
    </row>
    <row r="904" spans="1:16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189"/>
    </row>
    <row r="905" spans="1:16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189"/>
    </row>
    <row r="906" spans="1:16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189"/>
    </row>
    <row r="907" spans="1:16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189"/>
    </row>
    <row r="908" spans="1:16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189"/>
    </row>
    <row r="909" spans="1:16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189"/>
    </row>
    <row r="910" spans="1:16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189"/>
    </row>
    <row r="911" spans="1:16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189"/>
    </row>
    <row r="912" spans="1:16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189"/>
    </row>
    <row r="913" spans="1:16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189"/>
    </row>
    <row r="914" spans="1:16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189"/>
    </row>
    <row r="915" spans="1:16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189"/>
    </row>
    <row r="916" spans="1:16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189"/>
    </row>
    <row r="917" spans="1:16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189"/>
    </row>
    <row r="918" spans="1:16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189"/>
    </row>
    <row r="919" spans="1:16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189"/>
    </row>
    <row r="920" spans="1:16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189"/>
    </row>
    <row r="921" spans="1:16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189"/>
    </row>
    <row r="922" spans="1:16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189"/>
    </row>
    <row r="923" spans="1:16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189"/>
    </row>
    <row r="924" spans="1:16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189"/>
    </row>
    <row r="925" spans="1:16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189"/>
    </row>
    <row r="926" spans="1:16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189"/>
    </row>
    <row r="927" spans="1:16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189"/>
    </row>
    <row r="928" spans="1:16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189"/>
    </row>
    <row r="929" spans="1:16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189"/>
    </row>
    <row r="930" spans="1:16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189"/>
    </row>
    <row r="931" spans="1:16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189"/>
    </row>
    <row r="932" spans="1:16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189"/>
    </row>
    <row r="933" spans="1:16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189"/>
    </row>
    <row r="934" spans="1:16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189"/>
    </row>
    <row r="935" spans="1:16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189"/>
    </row>
    <row r="936" spans="1:16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189"/>
    </row>
    <row r="937" spans="1:16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189"/>
    </row>
    <row r="938" spans="1:16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189"/>
    </row>
    <row r="939" spans="1:16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189"/>
    </row>
    <row r="940" spans="1:16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189"/>
    </row>
    <row r="941" spans="1:16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189"/>
    </row>
    <row r="942" spans="1:16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189"/>
    </row>
    <row r="943" spans="1:16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189"/>
    </row>
    <row r="944" spans="1:16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189"/>
    </row>
    <row r="945" spans="1:16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189"/>
    </row>
    <row r="946" spans="1:16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189"/>
    </row>
    <row r="947" spans="1:16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189"/>
    </row>
    <row r="948" spans="1:16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189"/>
    </row>
    <row r="949" spans="1:16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189"/>
    </row>
    <row r="950" spans="1:16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189"/>
    </row>
    <row r="951" spans="1:16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189"/>
    </row>
    <row r="952" spans="1:16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189"/>
    </row>
    <row r="953" spans="1:16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189"/>
    </row>
    <row r="954" spans="1:16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189"/>
    </row>
    <row r="955" spans="1:16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189"/>
    </row>
    <row r="956" spans="1:16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189"/>
    </row>
    <row r="957" spans="1:16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189"/>
    </row>
    <row r="958" spans="1:16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189"/>
    </row>
    <row r="959" spans="1:16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189"/>
    </row>
    <row r="960" spans="1:16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189"/>
    </row>
    <row r="961" spans="1:16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189"/>
    </row>
    <row r="962" spans="1:16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189"/>
    </row>
    <row r="963" spans="1:16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189"/>
    </row>
    <row r="964" spans="1:16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189"/>
    </row>
    <row r="965" spans="1:16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189"/>
    </row>
    <row r="966" spans="1:16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189"/>
    </row>
    <row r="967" spans="1:16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189"/>
    </row>
    <row r="968" spans="1:16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189"/>
    </row>
    <row r="969" spans="1:16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189"/>
    </row>
    <row r="970" spans="1:16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189"/>
    </row>
    <row r="971" spans="1:16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189"/>
    </row>
    <row r="972" spans="1:16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189"/>
    </row>
    <row r="973" spans="1:16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189"/>
    </row>
    <row r="974" spans="1:16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189"/>
    </row>
    <row r="975" spans="1:16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189"/>
    </row>
    <row r="976" spans="1:16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189"/>
    </row>
    <row r="977" spans="1:16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189"/>
    </row>
    <row r="978" spans="1:16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189"/>
    </row>
    <row r="979" spans="1:16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189"/>
    </row>
    <row r="980" spans="1:16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189"/>
    </row>
    <row r="981" spans="1:16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189"/>
    </row>
    <row r="982" spans="1:16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189"/>
    </row>
    <row r="983" spans="1:16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189"/>
    </row>
    <row r="984" spans="1:16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189"/>
    </row>
    <row r="985" spans="1:16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189"/>
    </row>
    <row r="986" spans="1:16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189"/>
    </row>
    <row r="987" spans="1:16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189"/>
    </row>
    <row r="988" spans="1:16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189"/>
    </row>
    <row r="989" spans="1:16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189"/>
    </row>
    <row r="990" spans="1:16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189"/>
    </row>
    <row r="991" spans="1:16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189"/>
    </row>
    <row r="992" spans="1:16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189"/>
    </row>
    <row r="993" spans="1:16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189"/>
    </row>
    <row r="994" spans="1:16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189"/>
    </row>
    <row r="995" spans="1:16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189"/>
    </row>
    <row r="996" spans="1:16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189"/>
    </row>
    <row r="997" spans="1:16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189"/>
    </row>
    <row r="998" spans="1:16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189"/>
    </row>
    <row r="999" spans="1:16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189"/>
    </row>
    <row r="1000" spans="1:16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189"/>
    </row>
    <row r="1001" spans="1:16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189"/>
    </row>
    <row r="1002" spans="1:16" x14ac:dyDescent="0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189"/>
    </row>
    <row r="1003" spans="1:16" x14ac:dyDescent="0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189"/>
    </row>
    <row r="1004" spans="1:16" x14ac:dyDescent="0.2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189"/>
    </row>
    <row r="1005" spans="1:16" x14ac:dyDescent="0.2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189"/>
    </row>
    <row r="1006" spans="1:16" x14ac:dyDescent="0.2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189"/>
    </row>
    <row r="1007" spans="1:16" x14ac:dyDescent="0.2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189"/>
    </row>
    <row r="1008" spans="1:16" x14ac:dyDescent="0.2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189"/>
    </row>
    <row r="1009" spans="1:16" x14ac:dyDescent="0.2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189"/>
    </row>
    <row r="1010" spans="1:16" x14ac:dyDescent="0.2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189"/>
    </row>
    <row r="1011" spans="1:16" x14ac:dyDescent="0.2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189"/>
    </row>
    <row r="1012" spans="1:16" x14ac:dyDescent="0.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189"/>
    </row>
    <row r="1013" spans="1:16" x14ac:dyDescent="0.2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189"/>
    </row>
    <row r="1014" spans="1:16" x14ac:dyDescent="0.2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189"/>
    </row>
    <row r="1015" spans="1:16" x14ac:dyDescent="0.2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189"/>
    </row>
    <row r="1016" spans="1:16" x14ac:dyDescent="0.2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189"/>
    </row>
    <row r="1017" spans="1:16" x14ac:dyDescent="0.2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189"/>
    </row>
    <row r="1018" spans="1:16" x14ac:dyDescent="0.2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189"/>
    </row>
    <row r="1019" spans="1:16" x14ac:dyDescent="0.2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189"/>
    </row>
    <row r="1020" spans="1:16" x14ac:dyDescent="0.2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189"/>
    </row>
    <row r="1021" spans="1:16" x14ac:dyDescent="0.2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189"/>
    </row>
    <row r="1022" spans="1:16" x14ac:dyDescent="0.2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189"/>
    </row>
    <row r="1023" spans="1:16" x14ac:dyDescent="0.2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189"/>
    </row>
    <row r="1024" spans="1:16" x14ac:dyDescent="0.2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189"/>
    </row>
    <row r="1025" spans="1:16" x14ac:dyDescent="0.2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189"/>
    </row>
    <row r="1026" spans="1:16" x14ac:dyDescent="0.2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189"/>
    </row>
    <row r="1027" spans="1:16" x14ac:dyDescent="0.2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189"/>
    </row>
    <row r="1028" spans="1:16" x14ac:dyDescent="0.2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189"/>
    </row>
    <row r="1029" spans="1:16" x14ac:dyDescent="0.2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189"/>
    </row>
    <row r="1030" spans="1:16" x14ac:dyDescent="0.2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189"/>
    </row>
    <row r="1031" spans="1:16" x14ac:dyDescent="0.2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189"/>
    </row>
    <row r="1032" spans="1:16" x14ac:dyDescent="0.2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189"/>
    </row>
    <row r="1033" spans="1:16" x14ac:dyDescent="0.2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189"/>
    </row>
    <row r="1034" spans="1:16" x14ac:dyDescent="0.2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189"/>
    </row>
    <row r="1035" spans="1:16" x14ac:dyDescent="0.2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189"/>
    </row>
    <row r="1036" spans="1:16" x14ac:dyDescent="0.2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189"/>
    </row>
    <row r="1037" spans="1:16" x14ac:dyDescent="0.2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189"/>
    </row>
    <row r="1038" spans="1:16" x14ac:dyDescent="0.2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189"/>
    </row>
    <row r="1039" spans="1:16" x14ac:dyDescent="0.2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189"/>
    </row>
    <row r="1040" spans="1:16" x14ac:dyDescent="0.2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189"/>
    </row>
    <row r="1041" spans="1:16" x14ac:dyDescent="0.2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189"/>
    </row>
    <row r="1042" spans="1:16" x14ac:dyDescent="0.2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189"/>
    </row>
    <row r="1043" spans="1:16" x14ac:dyDescent="0.2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189"/>
    </row>
    <row r="1044" spans="1:16" x14ac:dyDescent="0.2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189"/>
    </row>
    <row r="1045" spans="1:16" x14ac:dyDescent="0.2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189"/>
    </row>
    <row r="1046" spans="1:16" x14ac:dyDescent="0.2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189"/>
    </row>
    <row r="1047" spans="1:16" x14ac:dyDescent="0.2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189"/>
    </row>
    <row r="1048" spans="1:16" x14ac:dyDescent="0.2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189"/>
    </row>
    <row r="1049" spans="1:16" x14ac:dyDescent="0.2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189"/>
    </row>
    <row r="1050" spans="1:16" x14ac:dyDescent="0.2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189"/>
    </row>
    <row r="1051" spans="1:16" x14ac:dyDescent="0.2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189"/>
    </row>
    <row r="1052" spans="1:16" x14ac:dyDescent="0.2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189"/>
    </row>
    <row r="1053" spans="1:16" x14ac:dyDescent="0.2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189"/>
    </row>
    <row r="1054" spans="1:16" x14ac:dyDescent="0.2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189"/>
    </row>
    <row r="1055" spans="1:16" x14ac:dyDescent="0.2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189"/>
    </row>
    <row r="1056" spans="1:16" x14ac:dyDescent="0.2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189"/>
    </row>
    <row r="1057" spans="1:16" x14ac:dyDescent="0.2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189"/>
    </row>
    <row r="1058" spans="1:16" x14ac:dyDescent="0.2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189"/>
    </row>
    <row r="1059" spans="1:16" x14ac:dyDescent="0.2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189"/>
    </row>
    <row r="1060" spans="1:16" x14ac:dyDescent="0.2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189"/>
    </row>
    <row r="1061" spans="1:16" x14ac:dyDescent="0.2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189"/>
    </row>
    <row r="1062" spans="1:16" x14ac:dyDescent="0.2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189"/>
    </row>
    <row r="1063" spans="1:16" x14ac:dyDescent="0.2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189"/>
    </row>
    <row r="1064" spans="1:16" x14ac:dyDescent="0.2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189"/>
    </row>
    <row r="1065" spans="1:16" x14ac:dyDescent="0.2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189"/>
    </row>
    <row r="1066" spans="1:16" x14ac:dyDescent="0.2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189"/>
    </row>
    <row r="1067" spans="1:16" x14ac:dyDescent="0.2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189"/>
    </row>
    <row r="1068" spans="1:16" x14ac:dyDescent="0.2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189"/>
    </row>
    <row r="1069" spans="1:16" x14ac:dyDescent="0.2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189"/>
    </row>
    <row r="1070" spans="1:16" x14ac:dyDescent="0.2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189"/>
    </row>
    <row r="1071" spans="1:16" x14ac:dyDescent="0.2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189"/>
    </row>
    <row r="1072" spans="1:16" x14ac:dyDescent="0.2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189"/>
    </row>
    <row r="1073" spans="1:16" x14ac:dyDescent="0.2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189"/>
    </row>
    <row r="1074" spans="1:16" x14ac:dyDescent="0.2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189"/>
    </row>
    <row r="1075" spans="1:16" x14ac:dyDescent="0.2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189"/>
    </row>
    <row r="1076" spans="1:16" x14ac:dyDescent="0.2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189"/>
    </row>
    <row r="1077" spans="1:16" x14ac:dyDescent="0.2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189"/>
    </row>
    <row r="1078" spans="1:16" x14ac:dyDescent="0.2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189"/>
    </row>
    <row r="1079" spans="1:16" x14ac:dyDescent="0.2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189"/>
    </row>
    <row r="1080" spans="1:16" x14ac:dyDescent="0.2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189"/>
    </row>
    <row r="1081" spans="1:16" x14ac:dyDescent="0.2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189"/>
    </row>
    <row r="1082" spans="1:16" x14ac:dyDescent="0.2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189"/>
    </row>
    <row r="1083" spans="1:16" x14ac:dyDescent="0.2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189"/>
    </row>
    <row r="1084" spans="1:16" x14ac:dyDescent="0.2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189"/>
    </row>
    <row r="1085" spans="1:16" x14ac:dyDescent="0.2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189"/>
    </row>
    <row r="1086" spans="1:16" x14ac:dyDescent="0.2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189"/>
    </row>
    <row r="1087" spans="1:16" x14ac:dyDescent="0.2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189"/>
    </row>
    <row r="1088" spans="1:16" x14ac:dyDescent="0.2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189"/>
    </row>
    <row r="1089" spans="1:16" x14ac:dyDescent="0.2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189"/>
    </row>
    <row r="1090" spans="1:16" x14ac:dyDescent="0.2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189"/>
    </row>
    <row r="1091" spans="1:16" x14ac:dyDescent="0.2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189"/>
    </row>
    <row r="1092" spans="1:16" x14ac:dyDescent="0.2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189"/>
    </row>
    <row r="1093" spans="1:16" x14ac:dyDescent="0.2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189"/>
    </row>
    <row r="1094" spans="1:16" x14ac:dyDescent="0.2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189"/>
    </row>
    <row r="1095" spans="1:16" x14ac:dyDescent="0.2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189"/>
    </row>
    <row r="1096" spans="1:16" x14ac:dyDescent="0.2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189"/>
    </row>
    <row r="1097" spans="1:16" x14ac:dyDescent="0.2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189"/>
    </row>
    <row r="1098" spans="1:16" x14ac:dyDescent="0.2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189"/>
    </row>
    <row r="1099" spans="1:16" x14ac:dyDescent="0.2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189"/>
    </row>
    <row r="1100" spans="1:16" x14ac:dyDescent="0.2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189"/>
    </row>
    <row r="1101" spans="1:16" x14ac:dyDescent="0.2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189"/>
    </row>
    <row r="1102" spans="1:16" x14ac:dyDescent="0.2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189"/>
    </row>
    <row r="1103" spans="1:16" x14ac:dyDescent="0.2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189"/>
    </row>
    <row r="1104" spans="1:16" x14ac:dyDescent="0.2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189"/>
    </row>
    <row r="1105" spans="1:16" x14ac:dyDescent="0.2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189"/>
    </row>
    <row r="1106" spans="1:16" x14ac:dyDescent="0.2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189"/>
    </row>
    <row r="1107" spans="1:16" x14ac:dyDescent="0.2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189"/>
    </row>
    <row r="1108" spans="1:16" x14ac:dyDescent="0.2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189"/>
    </row>
    <row r="1109" spans="1:16" x14ac:dyDescent="0.2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189"/>
    </row>
    <row r="1110" spans="1:16" x14ac:dyDescent="0.2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189"/>
    </row>
    <row r="1111" spans="1:16" x14ac:dyDescent="0.2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189"/>
    </row>
    <row r="1112" spans="1:16" x14ac:dyDescent="0.2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189"/>
    </row>
    <row r="1113" spans="1:16" x14ac:dyDescent="0.2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189"/>
    </row>
    <row r="1114" spans="1:16" x14ac:dyDescent="0.2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189"/>
    </row>
    <row r="1115" spans="1:16" x14ac:dyDescent="0.2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189"/>
    </row>
    <row r="1116" spans="1:16" x14ac:dyDescent="0.2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189"/>
    </row>
    <row r="1117" spans="1:16" x14ac:dyDescent="0.2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189"/>
    </row>
    <row r="1118" spans="1:16" x14ac:dyDescent="0.2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189"/>
    </row>
    <row r="1119" spans="1:16" x14ac:dyDescent="0.2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189"/>
    </row>
    <row r="1120" spans="1:16" x14ac:dyDescent="0.2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189"/>
    </row>
    <row r="1121" spans="1:16" x14ac:dyDescent="0.2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189"/>
    </row>
    <row r="1122" spans="1:16" x14ac:dyDescent="0.2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189"/>
    </row>
    <row r="1123" spans="1:16" x14ac:dyDescent="0.2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189"/>
    </row>
    <row r="1124" spans="1:16" x14ac:dyDescent="0.2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189"/>
    </row>
    <row r="1125" spans="1:16" x14ac:dyDescent="0.2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189"/>
    </row>
    <row r="1126" spans="1:16" x14ac:dyDescent="0.2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189"/>
    </row>
    <row r="1127" spans="1:16" x14ac:dyDescent="0.2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189"/>
    </row>
    <row r="1128" spans="1:16" x14ac:dyDescent="0.2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189"/>
    </row>
    <row r="1129" spans="1:16" x14ac:dyDescent="0.2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189"/>
    </row>
    <row r="1130" spans="1:16" x14ac:dyDescent="0.2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189"/>
    </row>
    <row r="1131" spans="1:16" x14ac:dyDescent="0.2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189"/>
    </row>
    <row r="1132" spans="1:16" x14ac:dyDescent="0.2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189"/>
    </row>
    <row r="1133" spans="1:16" x14ac:dyDescent="0.2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189"/>
    </row>
    <row r="1134" spans="1:16" x14ac:dyDescent="0.2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189"/>
    </row>
    <row r="1135" spans="1:16" x14ac:dyDescent="0.2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189"/>
    </row>
    <row r="1136" spans="1:16" x14ac:dyDescent="0.2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189"/>
    </row>
    <row r="1137" spans="1:16" x14ac:dyDescent="0.2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189"/>
    </row>
    <row r="1138" spans="1:16" x14ac:dyDescent="0.2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189"/>
    </row>
    <row r="1139" spans="1:16" x14ac:dyDescent="0.2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189"/>
    </row>
    <row r="1140" spans="1:16" x14ac:dyDescent="0.2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189"/>
    </row>
    <row r="1141" spans="1:16" x14ac:dyDescent="0.2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189"/>
    </row>
    <row r="1142" spans="1:16" x14ac:dyDescent="0.2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189"/>
    </row>
    <row r="1143" spans="1:16" x14ac:dyDescent="0.2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189"/>
    </row>
    <row r="1144" spans="1:16" x14ac:dyDescent="0.2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189"/>
    </row>
    <row r="1145" spans="1:16" x14ac:dyDescent="0.2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189"/>
    </row>
    <row r="1146" spans="1:16" x14ac:dyDescent="0.2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189"/>
    </row>
    <row r="1147" spans="1:16" x14ac:dyDescent="0.2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189"/>
    </row>
    <row r="1148" spans="1:16" x14ac:dyDescent="0.2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189"/>
    </row>
    <row r="1149" spans="1:16" x14ac:dyDescent="0.2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189"/>
    </row>
    <row r="1150" spans="1:16" x14ac:dyDescent="0.2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189"/>
    </row>
    <row r="1151" spans="1:16" x14ac:dyDescent="0.2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189"/>
    </row>
    <row r="1152" spans="1:16" x14ac:dyDescent="0.2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189"/>
    </row>
    <row r="1153" spans="1:16" x14ac:dyDescent="0.2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189"/>
    </row>
    <row r="1154" spans="1:16" x14ac:dyDescent="0.2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189"/>
    </row>
    <row r="1155" spans="1:16" x14ac:dyDescent="0.2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189"/>
    </row>
    <row r="1156" spans="1:16" x14ac:dyDescent="0.2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189"/>
    </row>
    <row r="1157" spans="1:16" x14ac:dyDescent="0.2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189"/>
    </row>
    <row r="1158" spans="1:16" x14ac:dyDescent="0.2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189"/>
    </row>
    <row r="1159" spans="1:16" x14ac:dyDescent="0.2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189"/>
    </row>
    <row r="1160" spans="1:16" x14ac:dyDescent="0.2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189"/>
    </row>
    <row r="1161" spans="1:16" x14ac:dyDescent="0.2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189"/>
    </row>
    <row r="1162" spans="1:16" x14ac:dyDescent="0.2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189"/>
    </row>
    <row r="1163" spans="1:16" x14ac:dyDescent="0.2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189"/>
    </row>
    <row r="1164" spans="1:16" x14ac:dyDescent="0.2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189"/>
    </row>
    <row r="1165" spans="1:16" x14ac:dyDescent="0.2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189"/>
    </row>
    <row r="1166" spans="1:16" x14ac:dyDescent="0.2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189"/>
    </row>
    <row r="1167" spans="1:16" x14ac:dyDescent="0.2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189"/>
    </row>
    <row r="1168" spans="1:16" x14ac:dyDescent="0.2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189"/>
    </row>
    <row r="1169" spans="1:16" x14ac:dyDescent="0.2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189"/>
    </row>
    <row r="1170" spans="1:16" x14ac:dyDescent="0.2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189"/>
    </row>
    <row r="1171" spans="1:16" x14ac:dyDescent="0.2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189"/>
    </row>
    <row r="1172" spans="1:16" x14ac:dyDescent="0.2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189"/>
    </row>
    <row r="1173" spans="1:16" x14ac:dyDescent="0.2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189"/>
    </row>
    <row r="1174" spans="1:16" x14ac:dyDescent="0.2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189"/>
    </row>
    <row r="1175" spans="1:16" x14ac:dyDescent="0.2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189"/>
    </row>
    <row r="1176" spans="1:16" x14ac:dyDescent="0.2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189"/>
    </row>
    <row r="1177" spans="1:16" x14ac:dyDescent="0.2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189"/>
    </row>
    <row r="1178" spans="1:16" x14ac:dyDescent="0.2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189"/>
    </row>
    <row r="1179" spans="1:16" x14ac:dyDescent="0.2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189"/>
    </row>
    <row r="1180" spans="1:16" x14ac:dyDescent="0.2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189"/>
    </row>
    <row r="1181" spans="1:16" x14ac:dyDescent="0.2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189"/>
    </row>
    <row r="1182" spans="1:16" x14ac:dyDescent="0.2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189"/>
    </row>
    <row r="1183" spans="1:16" x14ac:dyDescent="0.2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189"/>
    </row>
    <row r="1184" spans="1:16" x14ac:dyDescent="0.2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189"/>
    </row>
    <row r="1185" spans="1:16" x14ac:dyDescent="0.2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189"/>
    </row>
    <row r="1186" spans="1:16" x14ac:dyDescent="0.2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189"/>
    </row>
    <row r="1187" spans="1:16" x14ac:dyDescent="0.2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189"/>
    </row>
    <row r="1188" spans="1:16" x14ac:dyDescent="0.2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189"/>
    </row>
    <row r="1189" spans="1:16" x14ac:dyDescent="0.2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189"/>
    </row>
    <row r="1190" spans="1:16" x14ac:dyDescent="0.2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189"/>
    </row>
    <row r="1191" spans="1:16" x14ac:dyDescent="0.2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189"/>
    </row>
    <row r="1192" spans="1:16" x14ac:dyDescent="0.2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189"/>
    </row>
    <row r="1193" spans="1:16" x14ac:dyDescent="0.2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189"/>
    </row>
    <row r="1194" spans="1:16" x14ac:dyDescent="0.2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189"/>
    </row>
    <row r="1195" spans="1:16" x14ac:dyDescent="0.2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189"/>
    </row>
    <row r="1196" spans="1:16" x14ac:dyDescent="0.2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189"/>
    </row>
    <row r="1197" spans="1:16" x14ac:dyDescent="0.2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189"/>
    </row>
    <row r="1198" spans="1:16" x14ac:dyDescent="0.2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189"/>
    </row>
    <row r="1199" spans="1:16" x14ac:dyDescent="0.2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189"/>
    </row>
    <row r="1200" spans="1:16" x14ac:dyDescent="0.2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189"/>
    </row>
    <row r="1201" spans="1:16" x14ac:dyDescent="0.2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189"/>
    </row>
    <row r="1202" spans="1:16" x14ac:dyDescent="0.2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189"/>
    </row>
    <row r="1203" spans="1:16" x14ac:dyDescent="0.2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189"/>
    </row>
    <row r="1204" spans="1:16" x14ac:dyDescent="0.2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189"/>
    </row>
    <row r="1205" spans="1:16" x14ac:dyDescent="0.2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189"/>
    </row>
    <row r="1206" spans="1:16" x14ac:dyDescent="0.2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189"/>
    </row>
    <row r="1207" spans="1:16" x14ac:dyDescent="0.2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189"/>
    </row>
    <row r="1208" spans="1:16" x14ac:dyDescent="0.2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189"/>
    </row>
    <row r="1209" spans="1:16" x14ac:dyDescent="0.2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189"/>
    </row>
    <row r="1210" spans="1:16" x14ac:dyDescent="0.2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189"/>
    </row>
    <row r="1211" spans="1:16" x14ac:dyDescent="0.2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189"/>
    </row>
    <row r="1212" spans="1:16" x14ac:dyDescent="0.2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189"/>
    </row>
    <row r="1213" spans="1:16" x14ac:dyDescent="0.2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189"/>
    </row>
    <row r="1214" spans="1:16" x14ac:dyDescent="0.2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189"/>
    </row>
    <row r="1215" spans="1:16" x14ac:dyDescent="0.2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189"/>
    </row>
    <row r="1216" spans="1:16" x14ac:dyDescent="0.2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189"/>
    </row>
    <row r="1217" spans="1:16" x14ac:dyDescent="0.2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189"/>
    </row>
    <row r="1218" spans="1:16" x14ac:dyDescent="0.2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189"/>
    </row>
    <row r="1219" spans="1:16" x14ac:dyDescent="0.2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189"/>
    </row>
    <row r="1220" spans="1:16" x14ac:dyDescent="0.2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189"/>
    </row>
    <row r="1221" spans="1:16" x14ac:dyDescent="0.2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189"/>
    </row>
    <row r="1222" spans="1:16" x14ac:dyDescent="0.2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189"/>
    </row>
    <row r="1223" spans="1:16" x14ac:dyDescent="0.2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189"/>
    </row>
    <row r="1224" spans="1:16" x14ac:dyDescent="0.2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189"/>
    </row>
    <row r="1225" spans="1:16" x14ac:dyDescent="0.2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189"/>
    </row>
    <row r="1226" spans="1:16" x14ac:dyDescent="0.2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189"/>
    </row>
    <row r="1227" spans="1:16" x14ac:dyDescent="0.2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189"/>
    </row>
    <row r="1228" spans="1:16" x14ac:dyDescent="0.2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189"/>
    </row>
    <row r="1229" spans="1:16" x14ac:dyDescent="0.2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189"/>
    </row>
    <row r="1230" spans="1:16" x14ac:dyDescent="0.2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189"/>
    </row>
    <row r="1231" spans="1:16" x14ac:dyDescent="0.2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189"/>
    </row>
    <row r="1232" spans="1:16" x14ac:dyDescent="0.2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189"/>
    </row>
    <row r="1233" spans="1:16" x14ac:dyDescent="0.2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189"/>
    </row>
    <row r="1234" spans="1:16" x14ac:dyDescent="0.2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189"/>
    </row>
    <row r="1235" spans="1:16" x14ac:dyDescent="0.2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189"/>
    </row>
    <row r="1236" spans="1:16" x14ac:dyDescent="0.2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189"/>
    </row>
    <row r="1237" spans="1:16" x14ac:dyDescent="0.2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189"/>
    </row>
    <row r="1238" spans="1:16" x14ac:dyDescent="0.2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189"/>
    </row>
    <row r="1239" spans="1:16" x14ac:dyDescent="0.2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189"/>
    </row>
    <row r="1240" spans="1:16" x14ac:dyDescent="0.2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189"/>
    </row>
    <row r="1241" spans="1:16" x14ac:dyDescent="0.2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189"/>
    </row>
    <row r="1242" spans="1:16" x14ac:dyDescent="0.2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189"/>
    </row>
    <row r="1243" spans="1:16" x14ac:dyDescent="0.2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189"/>
    </row>
    <row r="1244" spans="1:16" x14ac:dyDescent="0.2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189"/>
    </row>
    <row r="1245" spans="1:16" x14ac:dyDescent="0.2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189"/>
    </row>
    <row r="1246" spans="1:16" x14ac:dyDescent="0.2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189"/>
    </row>
    <row r="1247" spans="1:16" x14ac:dyDescent="0.2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189"/>
    </row>
    <row r="1248" spans="1:16" x14ac:dyDescent="0.2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189"/>
    </row>
    <row r="1249" spans="1:16" x14ac:dyDescent="0.2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189"/>
    </row>
    <row r="1250" spans="1:16" x14ac:dyDescent="0.2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189"/>
    </row>
    <row r="1251" spans="1:16" x14ac:dyDescent="0.2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189"/>
    </row>
    <row r="1252" spans="1:16" x14ac:dyDescent="0.2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189"/>
    </row>
    <row r="1253" spans="1:16" x14ac:dyDescent="0.2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189"/>
    </row>
    <row r="1254" spans="1:16" x14ac:dyDescent="0.2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189"/>
    </row>
    <row r="1255" spans="1:16" x14ac:dyDescent="0.2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189"/>
    </row>
    <row r="1256" spans="1:16" x14ac:dyDescent="0.2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189"/>
    </row>
    <row r="1257" spans="1:16" x14ac:dyDescent="0.2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189"/>
    </row>
    <row r="1258" spans="1:16" x14ac:dyDescent="0.2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189"/>
    </row>
    <row r="1259" spans="1:16" x14ac:dyDescent="0.2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189"/>
    </row>
    <row r="1260" spans="1:16" x14ac:dyDescent="0.2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189"/>
    </row>
    <row r="1261" spans="1:16" x14ac:dyDescent="0.2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189"/>
    </row>
    <row r="1262" spans="1:16" x14ac:dyDescent="0.2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189"/>
    </row>
    <row r="1263" spans="1:16" x14ac:dyDescent="0.2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189"/>
    </row>
    <row r="1264" spans="1:16" x14ac:dyDescent="0.2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189"/>
    </row>
    <row r="1265" spans="1:16" x14ac:dyDescent="0.2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189"/>
    </row>
    <row r="1266" spans="1:16" x14ac:dyDescent="0.2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189"/>
    </row>
    <row r="1267" spans="1:16" x14ac:dyDescent="0.2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189"/>
    </row>
    <row r="1268" spans="1:16" x14ac:dyDescent="0.2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189"/>
    </row>
    <row r="1269" spans="1:16" x14ac:dyDescent="0.2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189"/>
    </row>
    <row r="1270" spans="1:16" x14ac:dyDescent="0.2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189"/>
    </row>
    <row r="1271" spans="1:16" x14ac:dyDescent="0.2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189"/>
    </row>
    <row r="1272" spans="1:16" x14ac:dyDescent="0.2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189"/>
    </row>
    <row r="1273" spans="1:16" x14ac:dyDescent="0.2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189"/>
    </row>
    <row r="1274" spans="1:16" x14ac:dyDescent="0.2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189"/>
    </row>
    <row r="1275" spans="1:16" x14ac:dyDescent="0.2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189"/>
    </row>
    <row r="1276" spans="1:16" x14ac:dyDescent="0.2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189"/>
    </row>
    <row r="1277" spans="1:16" x14ac:dyDescent="0.2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189"/>
    </row>
    <row r="1278" spans="1:16" x14ac:dyDescent="0.2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189"/>
    </row>
    <row r="1279" spans="1:16" x14ac:dyDescent="0.2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189"/>
    </row>
    <row r="1280" spans="1:16" x14ac:dyDescent="0.2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189"/>
    </row>
    <row r="1281" spans="1:16" x14ac:dyDescent="0.2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189"/>
    </row>
    <row r="1282" spans="1:16" x14ac:dyDescent="0.2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189"/>
    </row>
    <row r="1283" spans="1:16" x14ac:dyDescent="0.2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189"/>
    </row>
    <row r="1284" spans="1:16" x14ac:dyDescent="0.2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189"/>
    </row>
    <row r="1285" spans="1:16" x14ac:dyDescent="0.2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189"/>
    </row>
    <row r="1286" spans="1:16" x14ac:dyDescent="0.2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189"/>
    </row>
    <row r="1287" spans="1:16" x14ac:dyDescent="0.2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189"/>
    </row>
    <row r="1288" spans="1:16" x14ac:dyDescent="0.2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189"/>
    </row>
    <row r="1289" spans="1:16" x14ac:dyDescent="0.2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189"/>
    </row>
    <row r="1290" spans="1:16" x14ac:dyDescent="0.2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189"/>
    </row>
    <row r="1291" spans="1:16" x14ac:dyDescent="0.2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189"/>
    </row>
    <row r="1292" spans="1:16" x14ac:dyDescent="0.2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189"/>
    </row>
    <row r="1293" spans="1:16" x14ac:dyDescent="0.2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189"/>
    </row>
    <row r="1294" spans="1:16" x14ac:dyDescent="0.2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189"/>
    </row>
    <row r="1295" spans="1:16" x14ac:dyDescent="0.2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189"/>
    </row>
    <row r="1296" spans="1:16" x14ac:dyDescent="0.2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189"/>
    </row>
    <row r="1297" spans="1:16" x14ac:dyDescent="0.2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189"/>
    </row>
    <row r="1298" spans="1:16" x14ac:dyDescent="0.2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189"/>
    </row>
    <row r="1299" spans="1:16" x14ac:dyDescent="0.2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189"/>
    </row>
    <row r="1300" spans="1:16" x14ac:dyDescent="0.2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189"/>
    </row>
    <row r="1301" spans="1:16" x14ac:dyDescent="0.2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189"/>
    </row>
    <row r="1302" spans="1:16" x14ac:dyDescent="0.2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189"/>
    </row>
    <row r="1303" spans="1:16" x14ac:dyDescent="0.2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189"/>
    </row>
    <row r="1304" spans="1:16" x14ac:dyDescent="0.2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189"/>
    </row>
    <row r="1305" spans="1:16" x14ac:dyDescent="0.2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189"/>
    </row>
    <row r="1306" spans="1:16" x14ac:dyDescent="0.2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189"/>
    </row>
    <row r="1307" spans="1:16" x14ac:dyDescent="0.2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189"/>
    </row>
    <row r="1308" spans="1:16" x14ac:dyDescent="0.2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189"/>
    </row>
    <row r="1309" spans="1:16" x14ac:dyDescent="0.2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189"/>
    </row>
    <row r="1310" spans="1:16" x14ac:dyDescent="0.2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189"/>
    </row>
    <row r="1311" spans="1:16" x14ac:dyDescent="0.2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189"/>
    </row>
    <row r="1312" spans="1:16" x14ac:dyDescent="0.2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189"/>
    </row>
    <row r="1313" spans="1:16" x14ac:dyDescent="0.2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189"/>
    </row>
    <row r="1314" spans="1:16" x14ac:dyDescent="0.2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189"/>
    </row>
    <row r="1315" spans="1:16" x14ac:dyDescent="0.2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189"/>
    </row>
    <row r="1316" spans="1:16" x14ac:dyDescent="0.2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189"/>
    </row>
    <row r="1317" spans="1:16" x14ac:dyDescent="0.2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189"/>
    </row>
    <row r="1318" spans="1:16" x14ac:dyDescent="0.2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189"/>
    </row>
    <row r="1319" spans="1:16" x14ac:dyDescent="0.2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189"/>
    </row>
    <row r="1320" spans="1:16" x14ac:dyDescent="0.2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189"/>
    </row>
    <row r="1321" spans="1:16" x14ac:dyDescent="0.2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189"/>
    </row>
    <row r="1322" spans="1:16" x14ac:dyDescent="0.2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189"/>
    </row>
    <row r="1323" spans="1:16" x14ac:dyDescent="0.2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189"/>
    </row>
    <row r="1324" spans="1:16" x14ac:dyDescent="0.2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189"/>
    </row>
    <row r="1325" spans="1:16" x14ac:dyDescent="0.2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189"/>
    </row>
    <row r="1326" spans="1:16" x14ac:dyDescent="0.2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189"/>
    </row>
    <row r="1327" spans="1:16" x14ac:dyDescent="0.2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189"/>
    </row>
    <row r="1328" spans="1:16" x14ac:dyDescent="0.2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189"/>
    </row>
    <row r="1329" spans="1:16" x14ac:dyDescent="0.2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189"/>
    </row>
    <row r="1330" spans="1:16" x14ac:dyDescent="0.2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189"/>
    </row>
    <row r="1331" spans="1:16" x14ac:dyDescent="0.2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189"/>
    </row>
    <row r="1332" spans="1:16" x14ac:dyDescent="0.2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189"/>
    </row>
    <row r="1333" spans="1:16" x14ac:dyDescent="0.2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189"/>
    </row>
    <row r="1334" spans="1:16" x14ac:dyDescent="0.2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189"/>
    </row>
    <row r="1335" spans="1:16" x14ac:dyDescent="0.2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189"/>
    </row>
    <row r="1336" spans="1:16" x14ac:dyDescent="0.2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189"/>
    </row>
    <row r="1337" spans="1:16" x14ac:dyDescent="0.2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189"/>
    </row>
    <row r="1338" spans="1:16" x14ac:dyDescent="0.2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189"/>
    </row>
    <row r="1339" spans="1:16" x14ac:dyDescent="0.2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189"/>
    </row>
    <row r="1340" spans="1:16" x14ac:dyDescent="0.2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189"/>
    </row>
    <row r="1341" spans="1:16" x14ac:dyDescent="0.2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189"/>
    </row>
    <row r="1342" spans="1:16" x14ac:dyDescent="0.2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189"/>
    </row>
    <row r="1343" spans="1:16" x14ac:dyDescent="0.2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189"/>
    </row>
    <row r="1344" spans="1:16" x14ac:dyDescent="0.2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189"/>
    </row>
    <row r="1345" spans="1:16" x14ac:dyDescent="0.2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189"/>
    </row>
    <row r="1346" spans="1:16" x14ac:dyDescent="0.2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189"/>
    </row>
    <row r="1347" spans="1:16" x14ac:dyDescent="0.2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189"/>
    </row>
    <row r="1348" spans="1:16" x14ac:dyDescent="0.2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189"/>
    </row>
    <row r="1349" spans="1:16" x14ac:dyDescent="0.2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189"/>
    </row>
    <row r="1350" spans="1:16" x14ac:dyDescent="0.2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189"/>
    </row>
    <row r="1351" spans="1:16" x14ac:dyDescent="0.2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189"/>
    </row>
    <row r="1352" spans="1:16" x14ac:dyDescent="0.2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189"/>
    </row>
    <row r="1353" spans="1:16" x14ac:dyDescent="0.2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189"/>
    </row>
    <row r="1354" spans="1:16" x14ac:dyDescent="0.2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189"/>
    </row>
    <row r="1355" spans="1:16" x14ac:dyDescent="0.2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189"/>
    </row>
    <row r="1356" spans="1:16" x14ac:dyDescent="0.2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189"/>
    </row>
    <row r="1357" spans="1:16" x14ac:dyDescent="0.2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189"/>
    </row>
    <row r="1358" spans="1:16" x14ac:dyDescent="0.2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189"/>
    </row>
    <row r="1359" spans="1:16" x14ac:dyDescent="0.2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189"/>
    </row>
    <row r="1360" spans="1:16" x14ac:dyDescent="0.2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189"/>
    </row>
    <row r="1361" spans="1:16" x14ac:dyDescent="0.2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189"/>
    </row>
    <row r="1362" spans="1:16" x14ac:dyDescent="0.2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189"/>
    </row>
    <row r="1363" spans="1:16" x14ac:dyDescent="0.2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189"/>
    </row>
    <row r="1364" spans="1:16" x14ac:dyDescent="0.2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189"/>
    </row>
    <row r="1365" spans="1:16" x14ac:dyDescent="0.2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189"/>
    </row>
    <row r="1366" spans="1:16" x14ac:dyDescent="0.2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189"/>
    </row>
    <row r="1367" spans="1:16" x14ac:dyDescent="0.2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189"/>
    </row>
    <row r="1368" spans="1:16" x14ac:dyDescent="0.2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189"/>
    </row>
    <row r="1369" spans="1:16" x14ac:dyDescent="0.2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189"/>
    </row>
    <row r="1370" spans="1:16" x14ac:dyDescent="0.2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189"/>
    </row>
    <row r="1371" spans="1:16" x14ac:dyDescent="0.2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189"/>
    </row>
    <row r="1372" spans="1:16" x14ac:dyDescent="0.2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189"/>
    </row>
    <row r="1373" spans="1:16" x14ac:dyDescent="0.2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189"/>
    </row>
    <row r="1374" spans="1:16" x14ac:dyDescent="0.2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189"/>
    </row>
    <row r="1375" spans="1:16" x14ac:dyDescent="0.2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189"/>
    </row>
    <row r="1376" spans="1:16" x14ac:dyDescent="0.2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189"/>
    </row>
    <row r="1377" spans="1:16" x14ac:dyDescent="0.2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189"/>
    </row>
    <row r="1378" spans="1:16" x14ac:dyDescent="0.2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189"/>
    </row>
    <row r="1379" spans="1:16" x14ac:dyDescent="0.2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189"/>
    </row>
    <row r="1380" spans="1:16" x14ac:dyDescent="0.2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189"/>
    </row>
    <row r="1381" spans="1:16" x14ac:dyDescent="0.2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189"/>
    </row>
    <row r="1382" spans="1:16" x14ac:dyDescent="0.2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189"/>
    </row>
    <row r="1383" spans="1:16" x14ac:dyDescent="0.2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189"/>
    </row>
    <row r="1384" spans="1:16" x14ac:dyDescent="0.2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189"/>
    </row>
    <row r="1385" spans="1:16" x14ac:dyDescent="0.2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189"/>
    </row>
    <row r="1386" spans="1:16" x14ac:dyDescent="0.2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189"/>
    </row>
    <row r="1387" spans="1:16" x14ac:dyDescent="0.2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189"/>
    </row>
    <row r="1388" spans="1:16" x14ac:dyDescent="0.2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189"/>
    </row>
    <row r="1389" spans="1:16" x14ac:dyDescent="0.2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189"/>
    </row>
    <row r="1390" spans="1:16" x14ac:dyDescent="0.2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189"/>
    </row>
    <row r="1391" spans="1:16" x14ac:dyDescent="0.2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189"/>
    </row>
    <row r="1392" spans="1:16" x14ac:dyDescent="0.2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189"/>
    </row>
    <row r="1393" spans="1:16" x14ac:dyDescent="0.2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189"/>
    </row>
    <row r="1394" spans="1:16" x14ac:dyDescent="0.2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189"/>
    </row>
    <row r="1395" spans="1:16" x14ac:dyDescent="0.2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189"/>
    </row>
    <row r="1396" spans="1:16" x14ac:dyDescent="0.2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189"/>
    </row>
    <row r="1397" spans="1:16" x14ac:dyDescent="0.2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189"/>
    </row>
    <row r="1398" spans="1:16" x14ac:dyDescent="0.2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189"/>
    </row>
    <row r="1399" spans="1:16" x14ac:dyDescent="0.2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189"/>
    </row>
    <row r="1400" spans="1:16" x14ac:dyDescent="0.2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189"/>
    </row>
    <row r="1401" spans="1:16" x14ac:dyDescent="0.2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189"/>
    </row>
    <row r="1402" spans="1:16" x14ac:dyDescent="0.2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189"/>
    </row>
    <row r="1403" spans="1:16" x14ac:dyDescent="0.2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189"/>
    </row>
    <row r="1404" spans="1:16" x14ac:dyDescent="0.2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189"/>
    </row>
    <row r="1405" spans="1:16" x14ac:dyDescent="0.2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189"/>
    </row>
    <row r="1406" spans="1:16" x14ac:dyDescent="0.2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189"/>
    </row>
    <row r="1407" spans="1:16" x14ac:dyDescent="0.2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189"/>
    </row>
    <row r="1408" spans="1:16" x14ac:dyDescent="0.2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189"/>
    </row>
    <row r="1409" spans="1:16" x14ac:dyDescent="0.2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189"/>
    </row>
    <row r="1410" spans="1:16" x14ac:dyDescent="0.2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189"/>
    </row>
    <row r="1411" spans="1:16" x14ac:dyDescent="0.2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189"/>
    </row>
    <row r="1412" spans="1:16" x14ac:dyDescent="0.2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189"/>
    </row>
    <row r="1413" spans="1:16" x14ac:dyDescent="0.2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189"/>
    </row>
    <row r="1414" spans="1:16" x14ac:dyDescent="0.2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189"/>
    </row>
    <row r="1415" spans="1:16" x14ac:dyDescent="0.2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189"/>
    </row>
    <row r="1416" spans="1:16" x14ac:dyDescent="0.2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189"/>
    </row>
    <row r="1417" spans="1:16" x14ac:dyDescent="0.2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189"/>
    </row>
    <row r="1418" spans="1:16" x14ac:dyDescent="0.2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189"/>
    </row>
    <row r="1419" spans="1:16" x14ac:dyDescent="0.2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189"/>
    </row>
    <row r="1420" spans="1:16" x14ac:dyDescent="0.2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189"/>
    </row>
    <row r="1421" spans="1:16" x14ac:dyDescent="0.2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189"/>
    </row>
    <row r="1422" spans="1:16" x14ac:dyDescent="0.2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189"/>
    </row>
    <row r="1423" spans="1:16" x14ac:dyDescent="0.2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189"/>
    </row>
    <row r="1424" spans="1:16" x14ac:dyDescent="0.2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189"/>
    </row>
    <row r="1425" spans="1:16" x14ac:dyDescent="0.2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189"/>
    </row>
    <row r="1426" spans="1:16" x14ac:dyDescent="0.2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189"/>
    </row>
    <row r="1427" spans="1:16" x14ac:dyDescent="0.2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189"/>
    </row>
    <row r="1428" spans="1:16" x14ac:dyDescent="0.2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189"/>
    </row>
    <row r="1429" spans="1:16" x14ac:dyDescent="0.2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189"/>
    </row>
    <row r="1430" spans="1:16" x14ac:dyDescent="0.2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189"/>
    </row>
    <row r="1431" spans="1:16" x14ac:dyDescent="0.2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189"/>
    </row>
    <row r="1432" spans="1:16" x14ac:dyDescent="0.2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189"/>
    </row>
    <row r="1433" spans="1:16" x14ac:dyDescent="0.2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189"/>
    </row>
    <row r="1434" spans="1:16" x14ac:dyDescent="0.2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189"/>
    </row>
    <row r="1435" spans="1:16" x14ac:dyDescent="0.2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189"/>
    </row>
    <row r="1436" spans="1:16" x14ac:dyDescent="0.2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189"/>
    </row>
    <row r="1437" spans="1:16" x14ac:dyDescent="0.2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189"/>
    </row>
    <row r="1438" spans="1:16" x14ac:dyDescent="0.2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189"/>
    </row>
    <row r="1439" spans="1:16" x14ac:dyDescent="0.2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189"/>
    </row>
    <row r="1440" spans="1:16" x14ac:dyDescent="0.2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189"/>
    </row>
    <row r="1441" spans="1:16" x14ac:dyDescent="0.2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189"/>
    </row>
    <row r="1442" spans="1:16" x14ac:dyDescent="0.2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189"/>
    </row>
    <row r="1443" spans="1:16" x14ac:dyDescent="0.2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189"/>
    </row>
    <row r="1444" spans="1:16" x14ac:dyDescent="0.2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189"/>
    </row>
    <row r="1445" spans="1:16" x14ac:dyDescent="0.2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189"/>
    </row>
    <row r="1446" spans="1:16" x14ac:dyDescent="0.2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189"/>
    </row>
    <row r="1447" spans="1:16" x14ac:dyDescent="0.2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189"/>
    </row>
    <row r="1448" spans="1:16" x14ac:dyDescent="0.2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189"/>
    </row>
    <row r="1449" spans="1:16" x14ac:dyDescent="0.2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189"/>
    </row>
    <row r="1450" spans="1:16" x14ac:dyDescent="0.2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189"/>
    </row>
    <row r="1451" spans="1:16" x14ac:dyDescent="0.2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189"/>
    </row>
    <row r="1452" spans="1:16" x14ac:dyDescent="0.2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189"/>
    </row>
    <row r="1453" spans="1:16" x14ac:dyDescent="0.2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189"/>
    </row>
    <row r="1454" spans="1:16" x14ac:dyDescent="0.2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189"/>
    </row>
    <row r="1455" spans="1:16" x14ac:dyDescent="0.2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189"/>
    </row>
    <row r="1456" spans="1:16" x14ac:dyDescent="0.2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189"/>
    </row>
    <row r="1457" spans="1:16" x14ac:dyDescent="0.2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189"/>
    </row>
    <row r="1458" spans="1:16" x14ac:dyDescent="0.2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189"/>
    </row>
    <row r="1459" spans="1:16" x14ac:dyDescent="0.2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189"/>
    </row>
    <row r="1460" spans="1:16" x14ac:dyDescent="0.2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189"/>
    </row>
    <row r="1461" spans="1:16" x14ac:dyDescent="0.2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189"/>
    </row>
    <row r="1462" spans="1:16" x14ac:dyDescent="0.2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189"/>
    </row>
    <row r="1463" spans="1:16" x14ac:dyDescent="0.2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189"/>
    </row>
    <row r="1464" spans="1:16" x14ac:dyDescent="0.2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189"/>
    </row>
    <row r="1465" spans="1:16" x14ac:dyDescent="0.2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189"/>
    </row>
    <row r="1466" spans="1:16" x14ac:dyDescent="0.2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189"/>
    </row>
    <row r="1467" spans="1:16" x14ac:dyDescent="0.2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189"/>
    </row>
    <row r="1468" spans="1:16" x14ac:dyDescent="0.2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189"/>
    </row>
    <row r="1469" spans="1:16" x14ac:dyDescent="0.2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189"/>
    </row>
    <row r="1470" spans="1:16" x14ac:dyDescent="0.2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189"/>
    </row>
    <row r="1471" spans="1:16" x14ac:dyDescent="0.2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189"/>
    </row>
    <row r="1472" spans="1:16" x14ac:dyDescent="0.2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189"/>
    </row>
    <row r="1473" spans="1:16" x14ac:dyDescent="0.2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189"/>
    </row>
    <row r="1474" spans="1:16" x14ac:dyDescent="0.2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189"/>
    </row>
    <row r="1475" spans="1:16" x14ac:dyDescent="0.2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189"/>
    </row>
    <row r="1476" spans="1:16" x14ac:dyDescent="0.2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189"/>
    </row>
    <row r="1477" spans="1:16" x14ac:dyDescent="0.2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189"/>
    </row>
    <row r="1478" spans="1:16" x14ac:dyDescent="0.2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189"/>
    </row>
    <row r="1479" spans="1:16" x14ac:dyDescent="0.2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189"/>
    </row>
    <row r="1480" spans="1:16" x14ac:dyDescent="0.2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189"/>
    </row>
    <row r="1481" spans="1:16" x14ac:dyDescent="0.2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189"/>
    </row>
    <row r="1482" spans="1:16" x14ac:dyDescent="0.2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189"/>
    </row>
    <row r="1483" spans="1:16" x14ac:dyDescent="0.2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189"/>
    </row>
    <row r="1484" spans="1:16" x14ac:dyDescent="0.2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189"/>
    </row>
    <row r="1485" spans="1:16" x14ac:dyDescent="0.2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189"/>
    </row>
    <row r="1486" spans="1:16" x14ac:dyDescent="0.2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189"/>
    </row>
    <row r="1487" spans="1:16" x14ac:dyDescent="0.2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189"/>
    </row>
    <row r="1488" spans="1:16" x14ac:dyDescent="0.2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189"/>
    </row>
    <row r="1489" spans="1:16" x14ac:dyDescent="0.2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189"/>
    </row>
    <row r="1490" spans="1:16" x14ac:dyDescent="0.2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189"/>
    </row>
    <row r="1491" spans="1:16" x14ac:dyDescent="0.2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189"/>
    </row>
    <row r="1492" spans="1:16" x14ac:dyDescent="0.2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189"/>
    </row>
    <row r="1493" spans="1:16" x14ac:dyDescent="0.2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189"/>
    </row>
    <row r="1494" spans="1:16" x14ac:dyDescent="0.2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189"/>
    </row>
    <row r="1495" spans="1:16" x14ac:dyDescent="0.2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189"/>
    </row>
    <row r="1496" spans="1:16" x14ac:dyDescent="0.2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189"/>
    </row>
    <row r="1497" spans="1:16" x14ac:dyDescent="0.2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189"/>
    </row>
    <row r="1498" spans="1:16" x14ac:dyDescent="0.2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189"/>
    </row>
    <row r="1499" spans="1:16" x14ac:dyDescent="0.2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189"/>
    </row>
    <row r="1500" spans="1:16" x14ac:dyDescent="0.2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189"/>
    </row>
    <row r="1501" spans="1:16" x14ac:dyDescent="0.2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189"/>
    </row>
    <row r="1502" spans="1:16" x14ac:dyDescent="0.2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189"/>
    </row>
    <row r="1503" spans="1:16" x14ac:dyDescent="0.2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189"/>
    </row>
    <row r="1504" spans="1:16" x14ac:dyDescent="0.2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189"/>
    </row>
    <row r="1505" spans="1:16" x14ac:dyDescent="0.2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189"/>
    </row>
    <row r="1506" spans="1:16" x14ac:dyDescent="0.2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189"/>
    </row>
    <row r="1507" spans="1:16" x14ac:dyDescent="0.2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189"/>
    </row>
    <row r="1508" spans="1:16" x14ac:dyDescent="0.2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189"/>
    </row>
    <row r="1509" spans="1:16" x14ac:dyDescent="0.2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189"/>
    </row>
    <row r="1510" spans="1:16" x14ac:dyDescent="0.2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189"/>
    </row>
    <row r="1511" spans="1:16" x14ac:dyDescent="0.2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189"/>
    </row>
    <row r="1512" spans="1:16" x14ac:dyDescent="0.2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189"/>
    </row>
    <row r="1513" spans="1:16" x14ac:dyDescent="0.2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189"/>
    </row>
    <row r="1514" spans="1:16" x14ac:dyDescent="0.2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189"/>
    </row>
    <row r="1515" spans="1:16" x14ac:dyDescent="0.2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189"/>
    </row>
    <row r="1516" spans="1:16" x14ac:dyDescent="0.2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189"/>
    </row>
    <row r="1517" spans="1:16" x14ac:dyDescent="0.2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189"/>
    </row>
    <row r="1518" spans="1:16" x14ac:dyDescent="0.2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189"/>
    </row>
    <row r="1519" spans="1:16" x14ac:dyDescent="0.2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189"/>
    </row>
    <row r="1520" spans="1:16" x14ac:dyDescent="0.2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189"/>
    </row>
    <row r="1521" spans="1:16" x14ac:dyDescent="0.2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189"/>
    </row>
    <row r="1522" spans="1:16" x14ac:dyDescent="0.2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189"/>
    </row>
    <row r="1523" spans="1:16" x14ac:dyDescent="0.2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189"/>
    </row>
    <row r="1524" spans="1:16" x14ac:dyDescent="0.2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189"/>
    </row>
    <row r="1525" spans="1:16" x14ac:dyDescent="0.2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189"/>
    </row>
    <row r="1526" spans="1:16" x14ac:dyDescent="0.2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189"/>
    </row>
    <row r="1527" spans="1:16" x14ac:dyDescent="0.2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189"/>
    </row>
    <row r="1528" spans="1:16" x14ac:dyDescent="0.2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189"/>
    </row>
    <row r="1529" spans="1:16" x14ac:dyDescent="0.2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189"/>
    </row>
    <row r="1530" spans="1:16" x14ac:dyDescent="0.2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189"/>
    </row>
    <row r="1531" spans="1:16" x14ac:dyDescent="0.2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189"/>
    </row>
    <row r="1532" spans="1:16" x14ac:dyDescent="0.2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189"/>
    </row>
    <row r="1533" spans="1:16" x14ac:dyDescent="0.2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189"/>
    </row>
    <row r="1534" spans="1:16" x14ac:dyDescent="0.2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189"/>
    </row>
    <row r="1535" spans="1:16" x14ac:dyDescent="0.2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189"/>
    </row>
    <row r="1536" spans="1:16" x14ac:dyDescent="0.2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189"/>
    </row>
    <row r="1537" spans="1:16" x14ac:dyDescent="0.2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189"/>
    </row>
    <row r="1538" spans="1:16" x14ac:dyDescent="0.2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189"/>
    </row>
    <row r="1539" spans="1:16" x14ac:dyDescent="0.2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189"/>
    </row>
    <row r="1540" spans="1:16" x14ac:dyDescent="0.2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189"/>
    </row>
    <row r="1541" spans="1:16" x14ac:dyDescent="0.2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189"/>
    </row>
    <row r="1542" spans="1:16" x14ac:dyDescent="0.2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189"/>
    </row>
    <row r="1543" spans="1:16" x14ac:dyDescent="0.2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189"/>
    </row>
    <row r="1544" spans="1:16" x14ac:dyDescent="0.2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189"/>
    </row>
    <row r="1545" spans="1:16" x14ac:dyDescent="0.2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189"/>
    </row>
    <row r="1546" spans="1:16" x14ac:dyDescent="0.2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189"/>
    </row>
    <row r="1547" spans="1:16" x14ac:dyDescent="0.2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189"/>
    </row>
    <row r="1548" spans="1:16" x14ac:dyDescent="0.2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189"/>
    </row>
    <row r="1549" spans="1:16" x14ac:dyDescent="0.2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189"/>
    </row>
    <row r="1550" spans="1:16" x14ac:dyDescent="0.2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189"/>
    </row>
    <row r="1551" spans="1:16" x14ac:dyDescent="0.2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189"/>
    </row>
    <row r="1552" spans="1:16" x14ac:dyDescent="0.2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189"/>
    </row>
    <row r="1553" spans="1:16" x14ac:dyDescent="0.2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189"/>
    </row>
    <row r="1554" spans="1:16" x14ac:dyDescent="0.2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189"/>
    </row>
    <row r="1555" spans="1:16" x14ac:dyDescent="0.2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189"/>
    </row>
    <row r="1556" spans="1:16" x14ac:dyDescent="0.2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189"/>
    </row>
    <row r="1557" spans="1:16" x14ac:dyDescent="0.2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189"/>
    </row>
    <row r="1558" spans="1:16" x14ac:dyDescent="0.2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189"/>
    </row>
    <row r="1559" spans="1:16" x14ac:dyDescent="0.2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189"/>
    </row>
    <row r="1560" spans="1:16" x14ac:dyDescent="0.2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189"/>
    </row>
    <row r="1561" spans="1:16" x14ac:dyDescent="0.2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189"/>
    </row>
    <row r="1562" spans="1:16" x14ac:dyDescent="0.2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189"/>
    </row>
    <row r="1563" spans="1:16" x14ac:dyDescent="0.2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189"/>
    </row>
    <row r="1564" spans="1:16" x14ac:dyDescent="0.2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189"/>
    </row>
    <row r="1565" spans="1:16" x14ac:dyDescent="0.2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189"/>
    </row>
    <row r="1566" spans="1:16" x14ac:dyDescent="0.2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189"/>
    </row>
    <row r="1567" spans="1:16" x14ac:dyDescent="0.2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189"/>
    </row>
    <row r="1568" spans="1:16" x14ac:dyDescent="0.2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189"/>
    </row>
    <row r="1569" spans="1:16" x14ac:dyDescent="0.2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189"/>
    </row>
    <row r="1570" spans="1:16" x14ac:dyDescent="0.2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189"/>
    </row>
    <row r="1571" spans="1:16" x14ac:dyDescent="0.2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189"/>
    </row>
    <row r="1572" spans="1:16" x14ac:dyDescent="0.2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189"/>
    </row>
    <row r="1573" spans="1:16" x14ac:dyDescent="0.2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189"/>
    </row>
    <row r="1574" spans="1:16" x14ac:dyDescent="0.2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189"/>
    </row>
    <row r="1575" spans="1:16" x14ac:dyDescent="0.2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189"/>
    </row>
    <row r="1576" spans="1:16" x14ac:dyDescent="0.2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189"/>
    </row>
    <row r="1577" spans="1:16" x14ac:dyDescent="0.2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189"/>
    </row>
    <row r="1578" spans="1:16" x14ac:dyDescent="0.2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189"/>
    </row>
    <row r="1579" spans="1:16" x14ac:dyDescent="0.2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189"/>
    </row>
    <row r="1580" spans="1:16" x14ac:dyDescent="0.2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189"/>
    </row>
    <row r="1581" spans="1:16" x14ac:dyDescent="0.2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189"/>
    </row>
    <row r="1582" spans="1:16" x14ac:dyDescent="0.2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189"/>
    </row>
    <row r="1583" spans="1:16" x14ac:dyDescent="0.2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189"/>
    </row>
    <row r="1584" spans="1:16" x14ac:dyDescent="0.2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189"/>
    </row>
    <row r="1585" spans="1:16" x14ac:dyDescent="0.2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189"/>
    </row>
    <row r="1586" spans="1:16" x14ac:dyDescent="0.2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189"/>
    </row>
    <row r="1587" spans="1:16" x14ac:dyDescent="0.2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189"/>
    </row>
    <row r="1588" spans="1:16" x14ac:dyDescent="0.2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189"/>
    </row>
    <row r="1589" spans="1:16" x14ac:dyDescent="0.2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189"/>
    </row>
    <row r="1590" spans="1:16" x14ac:dyDescent="0.2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189"/>
    </row>
    <row r="1591" spans="1:16" x14ac:dyDescent="0.2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189"/>
    </row>
    <row r="1592" spans="1:16" x14ac:dyDescent="0.2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189"/>
    </row>
    <row r="1593" spans="1:16" x14ac:dyDescent="0.2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189"/>
    </row>
    <row r="1594" spans="1:16" x14ac:dyDescent="0.2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189"/>
    </row>
    <row r="1595" spans="1:16" x14ac:dyDescent="0.2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189"/>
    </row>
    <row r="1596" spans="1:16" x14ac:dyDescent="0.2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189"/>
    </row>
    <row r="1597" spans="1:16" x14ac:dyDescent="0.2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189"/>
    </row>
    <row r="1598" spans="1:16" x14ac:dyDescent="0.2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189"/>
    </row>
    <row r="1599" spans="1:16" x14ac:dyDescent="0.2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189"/>
    </row>
    <row r="1600" spans="1:16" x14ac:dyDescent="0.2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189"/>
    </row>
    <row r="1601" spans="1:16" x14ac:dyDescent="0.2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189"/>
    </row>
    <row r="1602" spans="1:16" x14ac:dyDescent="0.2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189"/>
    </row>
    <row r="1603" spans="1:16" x14ac:dyDescent="0.2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189"/>
    </row>
    <row r="1604" spans="1:16" x14ac:dyDescent="0.2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189"/>
    </row>
    <row r="1605" spans="1:16" x14ac:dyDescent="0.2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189"/>
    </row>
    <row r="1606" spans="1:16" x14ac:dyDescent="0.2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189"/>
    </row>
    <row r="1607" spans="1:16" x14ac:dyDescent="0.2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189"/>
    </row>
    <row r="1608" spans="1:16" x14ac:dyDescent="0.2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189"/>
    </row>
    <row r="1609" spans="1:16" x14ac:dyDescent="0.2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189"/>
    </row>
    <row r="1610" spans="1:16" x14ac:dyDescent="0.2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189"/>
    </row>
    <row r="1611" spans="1:16" x14ac:dyDescent="0.2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189"/>
    </row>
    <row r="1612" spans="1:16" x14ac:dyDescent="0.2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189"/>
    </row>
    <row r="1613" spans="1:16" x14ac:dyDescent="0.2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189"/>
    </row>
    <row r="1614" spans="1:16" x14ac:dyDescent="0.2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189"/>
    </row>
    <row r="1615" spans="1:16" x14ac:dyDescent="0.2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189"/>
    </row>
    <row r="1616" spans="1:16" x14ac:dyDescent="0.2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189"/>
    </row>
    <row r="1617" spans="1:16" x14ac:dyDescent="0.2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189"/>
    </row>
    <row r="1618" spans="1:16" x14ac:dyDescent="0.2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189"/>
    </row>
    <row r="1619" spans="1:16" x14ac:dyDescent="0.2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189"/>
    </row>
    <row r="1620" spans="1:16" x14ac:dyDescent="0.2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189"/>
    </row>
    <row r="1621" spans="1:16" x14ac:dyDescent="0.2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189"/>
    </row>
    <row r="1622" spans="1:16" x14ac:dyDescent="0.2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189"/>
    </row>
    <row r="1623" spans="1:16" x14ac:dyDescent="0.2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189"/>
    </row>
    <row r="1624" spans="1:16" x14ac:dyDescent="0.2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189"/>
    </row>
    <row r="1625" spans="1:16" x14ac:dyDescent="0.2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189"/>
    </row>
    <row r="1626" spans="1:16" x14ac:dyDescent="0.2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189"/>
    </row>
    <row r="1627" spans="1:16" x14ac:dyDescent="0.2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189"/>
    </row>
    <row r="1628" spans="1:16" x14ac:dyDescent="0.2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189"/>
    </row>
    <row r="1629" spans="1:16" x14ac:dyDescent="0.2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189"/>
    </row>
    <row r="1630" spans="1:16" x14ac:dyDescent="0.2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189"/>
    </row>
    <row r="1631" spans="1:16" x14ac:dyDescent="0.2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189"/>
    </row>
    <row r="1632" spans="1:16" x14ac:dyDescent="0.2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189"/>
    </row>
    <row r="1633" spans="1:16" x14ac:dyDescent="0.2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189"/>
    </row>
    <row r="1634" spans="1:16" x14ac:dyDescent="0.2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189"/>
    </row>
    <row r="1635" spans="1:16" x14ac:dyDescent="0.2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189"/>
    </row>
    <row r="1636" spans="1:16" x14ac:dyDescent="0.2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189"/>
    </row>
    <row r="1637" spans="1:16" x14ac:dyDescent="0.2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189"/>
    </row>
    <row r="1638" spans="1:16" x14ac:dyDescent="0.2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189"/>
    </row>
    <row r="1639" spans="1:16" x14ac:dyDescent="0.2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189"/>
    </row>
    <row r="1640" spans="1:16" x14ac:dyDescent="0.2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189"/>
    </row>
    <row r="1641" spans="1:16" x14ac:dyDescent="0.2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189"/>
    </row>
    <row r="1642" spans="1:16" x14ac:dyDescent="0.2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189"/>
    </row>
    <row r="1643" spans="1:16" x14ac:dyDescent="0.2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189"/>
    </row>
    <row r="1644" spans="1:16" x14ac:dyDescent="0.2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189"/>
    </row>
    <row r="1645" spans="1:16" x14ac:dyDescent="0.2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189"/>
    </row>
    <row r="1646" spans="1:16" x14ac:dyDescent="0.2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189"/>
    </row>
    <row r="1647" spans="1:16" x14ac:dyDescent="0.2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189"/>
    </row>
    <row r="1648" spans="1:16" x14ac:dyDescent="0.2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189"/>
    </row>
    <row r="1649" spans="1:16" x14ac:dyDescent="0.2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189"/>
    </row>
    <row r="1650" spans="1:16" x14ac:dyDescent="0.2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189"/>
    </row>
    <row r="1651" spans="1:16" x14ac:dyDescent="0.2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189"/>
    </row>
    <row r="1652" spans="1:16" x14ac:dyDescent="0.2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189"/>
    </row>
    <row r="1653" spans="1:16" x14ac:dyDescent="0.2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189"/>
    </row>
    <row r="1654" spans="1:16" x14ac:dyDescent="0.2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189"/>
    </row>
    <row r="1655" spans="1:16" x14ac:dyDescent="0.2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189"/>
    </row>
    <row r="1656" spans="1:16" x14ac:dyDescent="0.2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189"/>
    </row>
    <row r="1657" spans="1:16" x14ac:dyDescent="0.2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189"/>
    </row>
    <row r="1658" spans="1:16" x14ac:dyDescent="0.2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189"/>
    </row>
    <row r="1659" spans="1:16" x14ac:dyDescent="0.2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189"/>
    </row>
    <row r="1660" spans="1:16" x14ac:dyDescent="0.2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189"/>
    </row>
    <row r="1661" spans="1:16" x14ac:dyDescent="0.2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189"/>
    </row>
    <row r="1662" spans="1:16" x14ac:dyDescent="0.2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189"/>
    </row>
    <row r="1663" spans="1:16" x14ac:dyDescent="0.2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189"/>
    </row>
    <row r="1664" spans="1:16" x14ac:dyDescent="0.2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189"/>
    </row>
    <row r="1665" spans="1:16" x14ac:dyDescent="0.2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189"/>
    </row>
    <row r="1666" spans="1:16" x14ac:dyDescent="0.2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189"/>
    </row>
    <row r="1667" spans="1:16" x14ac:dyDescent="0.2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189"/>
    </row>
    <row r="1668" spans="1:16" x14ac:dyDescent="0.2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189"/>
    </row>
    <row r="1669" spans="1:16" x14ac:dyDescent="0.2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189"/>
    </row>
    <row r="1670" spans="1:16" x14ac:dyDescent="0.2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189"/>
    </row>
    <row r="1671" spans="1:16" x14ac:dyDescent="0.2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189"/>
    </row>
    <row r="1672" spans="1:16" x14ac:dyDescent="0.2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189"/>
    </row>
    <row r="1673" spans="1:16" x14ac:dyDescent="0.2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189"/>
    </row>
    <row r="1674" spans="1:16" x14ac:dyDescent="0.2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189"/>
    </row>
    <row r="1675" spans="1:16" x14ac:dyDescent="0.2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189"/>
    </row>
    <row r="1676" spans="1:16" x14ac:dyDescent="0.2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189"/>
    </row>
    <row r="1677" spans="1:16" x14ac:dyDescent="0.2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189"/>
    </row>
    <row r="1678" spans="1:16" x14ac:dyDescent="0.2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189"/>
    </row>
    <row r="1679" spans="1:16" x14ac:dyDescent="0.2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189"/>
    </row>
    <row r="1680" spans="1:16" x14ac:dyDescent="0.2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189"/>
    </row>
    <row r="1681" spans="1:16" x14ac:dyDescent="0.2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189"/>
    </row>
    <row r="1682" spans="1:16" x14ac:dyDescent="0.2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189"/>
    </row>
    <row r="1683" spans="1:16" x14ac:dyDescent="0.2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189"/>
    </row>
    <row r="1684" spans="1:16" x14ac:dyDescent="0.2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189"/>
    </row>
    <row r="1685" spans="1:16" x14ac:dyDescent="0.2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189"/>
    </row>
    <row r="1686" spans="1:16" x14ac:dyDescent="0.2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189"/>
    </row>
    <row r="1687" spans="1:16" x14ac:dyDescent="0.2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189"/>
    </row>
    <row r="1688" spans="1:16" x14ac:dyDescent="0.2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189"/>
    </row>
    <row r="1689" spans="1:16" x14ac:dyDescent="0.2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189"/>
    </row>
    <row r="1690" spans="1:16" x14ac:dyDescent="0.2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189"/>
    </row>
    <row r="1691" spans="1:16" x14ac:dyDescent="0.2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189"/>
    </row>
    <row r="1692" spans="1:16" x14ac:dyDescent="0.2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189"/>
    </row>
    <row r="1693" spans="1:16" x14ac:dyDescent="0.2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189"/>
    </row>
    <row r="1694" spans="1:16" x14ac:dyDescent="0.2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189"/>
    </row>
    <row r="1695" spans="1:16" x14ac:dyDescent="0.2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189"/>
    </row>
    <row r="1696" spans="1:16" x14ac:dyDescent="0.2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189"/>
    </row>
    <row r="1697" spans="1:16" x14ac:dyDescent="0.2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189"/>
    </row>
    <row r="1698" spans="1:16" x14ac:dyDescent="0.2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189"/>
    </row>
    <row r="1699" spans="1:16" x14ac:dyDescent="0.2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189"/>
    </row>
    <row r="1700" spans="1:16" x14ac:dyDescent="0.2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189"/>
    </row>
    <row r="1701" spans="1:16" x14ac:dyDescent="0.2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189"/>
    </row>
    <row r="1702" spans="1:16" x14ac:dyDescent="0.2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189"/>
    </row>
    <row r="1703" spans="1:16" x14ac:dyDescent="0.2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189"/>
    </row>
    <row r="1704" spans="1:16" x14ac:dyDescent="0.2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189"/>
    </row>
    <row r="1705" spans="1:16" x14ac:dyDescent="0.2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189"/>
    </row>
    <row r="1706" spans="1:16" x14ac:dyDescent="0.2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189"/>
    </row>
    <row r="1707" spans="1:16" x14ac:dyDescent="0.2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189"/>
    </row>
    <row r="1708" spans="1:16" x14ac:dyDescent="0.2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189"/>
    </row>
    <row r="1709" spans="1:16" x14ac:dyDescent="0.2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189"/>
    </row>
    <row r="1710" spans="1:16" x14ac:dyDescent="0.2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189"/>
    </row>
    <row r="1711" spans="1:16" x14ac:dyDescent="0.2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189"/>
    </row>
    <row r="1712" spans="1:16" x14ac:dyDescent="0.2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189"/>
    </row>
    <row r="1713" spans="1:16" x14ac:dyDescent="0.2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189"/>
    </row>
    <row r="1714" spans="1:16" x14ac:dyDescent="0.2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189"/>
    </row>
    <row r="1715" spans="1:16" x14ac:dyDescent="0.2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189"/>
    </row>
    <row r="1716" spans="1:16" x14ac:dyDescent="0.2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189"/>
    </row>
    <row r="1717" spans="1:16" x14ac:dyDescent="0.2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189"/>
    </row>
    <row r="1718" spans="1:16" x14ac:dyDescent="0.2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189"/>
    </row>
    <row r="1719" spans="1:16" x14ac:dyDescent="0.2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189"/>
    </row>
    <row r="1720" spans="1:16" x14ac:dyDescent="0.2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189"/>
    </row>
    <row r="1721" spans="1:16" x14ac:dyDescent="0.2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189"/>
    </row>
    <row r="1722" spans="1:16" x14ac:dyDescent="0.2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189"/>
    </row>
    <row r="1723" spans="1:16" x14ac:dyDescent="0.2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189"/>
    </row>
    <row r="1724" spans="1:16" x14ac:dyDescent="0.2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189"/>
    </row>
    <row r="1725" spans="1:16" x14ac:dyDescent="0.2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189"/>
    </row>
    <row r="1726" spans="1:16" x14ac:dyDescent="0.2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189"/>
    </row>
    <row r="1727" spans="1:16" x14ac:dyDescent="0.2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189"/>
    </row>
    <row r="1728" spans="1:16" x14ac:dyDescent="0.2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189"/>
    </row>
    <row r="1729" spans="1:16" x14ac:dyDescent="0.2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189"/>
    </row>
    <row r="1730" spans="1:16" x14ac:dyDescent="0.2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189"/>
    </row>
    <row r="1731" spans="1:16" x14ac:dyDescent="0.2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189"/>
    </row>
    <row r="1732" spans="1:16" x14ac:dyDescent="0.2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189"/>
    </row>
    <row r="1733" spans="1:16" x14ac:dyDescent="0.2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189"/>
    </row>
    <row r="1734" spans="1:16" x14ac:dyDescent="0.2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189"/>
    </row>
    <row r="1735" spans="1:16" x14ac:dyDescent="0.2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189"/>
    </row>
    <row r="1736" spans="1:16" x14ac:dyDescent="0.2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189"/>
    </row>
    <row r="1737" spans="1:16" x14ac:dyDescent="0.2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189"/>
    </row>
    <row r="1738" spans="1:16" x14ac:dyDescent="0.2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189"/>
    </row>
    <row r="1739" spans="1:16" x14ac:dyDescent="0.2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189"/>
    </row>
    <row r="1740" spans="1:16" x14ac:dyDescent="0.2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189"/>
    </row>
    <row r="1741" spans="1:16" x14ac:dyDescent="0.2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189"/>
    </row>
    <row r="1742" spans="1:16" x14ac:dyDescent="0.2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189"/>
    </row>
    <row r="1743" spans="1:16" x14ac:dyDescent="0.2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189"/>
    </row>
    <row r="1744" spans="1:16" x14ac:dyDescent="0.2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189"/>
    </row>
    <row r="1745" spans="1:16" x14ac:dyDescent="0.2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189"/>
    </row>
    <row r="1746" spans="1:16" x14ac:dyDescent="0.2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189"/>
    </row>
    <row r="1747" spans="1:16" x14ac:dyDescent="0.2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189"/>
    </row>
    <row r="1748" spans="1:16" x14ac:dyDescent="0.2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189"/>
    </row>
    <row r="1749" spans="1:16" x14ac:dyDescent="0.2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189"/>
    </row>
    <row r="1750" spans="1:16" x14ac:dyDescent="0.2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189"/>
    </row>
    <row r="1751" spans="1:16" x14ac:dyDescent="0.2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189"/>
    </row>
    <row r="1752" spans="1:16" x14ac:dyDescent="0.2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189"/>
    </row>
    <row r="1753" spans="1:16" x14ac:dyDescent="0.2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189"/>
    </row>
    <row r="1754" spans="1:16" x14ac:dyDescent="0.2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189"/>
    </row>
    <row r="1755" spans="1:16" x14ac:dyDescent="0.2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189"/>
    </row>
    <row r="1756" spans="1:16" x14ac:dyDescent="0.2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189"/>
    </row>
    <row r="1757" spans="1:16" x14ac:dyDescent="0.2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189"/>
    </row>
    <row r="1758" spans="1:16" x14ac:dyDescent="0.2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189"/>
    </row>
    <row r="1759" spans="1:16" x14ac:dyDescent="0.2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189"/>
    </row>
    <row r="1760" spans="1:16" x14ac:dyDescent="0.2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189"/>
    </row>
    <row r="1761" spans="1:16" x14ac:dyDescent="0.2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189"/>
    </row>
    <row r="1762" spans="1:16" x14ac:dyDescent="0.2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189"/>
    </row>
    <row r="1763" spans="1:16" x14ac:dyDescent="0.2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189"/>
    </row>
    <row r="1764" spans="1:16" x14ac:dyDescent="0.2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189"/>
    </row>
    <row r="1765" spans="1:16" x14ac:dyDescent="0.2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189"/>
    </row>
    <row r="1766" spans="1:16" x14ac:dyDescent="0.2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189"/>
    </row>
    <row r="1767" spans="1:16" x14ac:dyDescent="0.2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189"/>
    </row>
    <row r="1768" spans="1:16" x14ac:dyDescent="0.2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189"/>
    </row>
    <row r="1769" spans="1:16" x14ac:dyDescent="0.2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189"/>
    </row>
    <row r="1770" spans="1:16" x14ac:dyDescent="0.2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189"/>
    </row>
    <row r="1771" spans="1:16" x14ac:dyDescent="0.2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189"/>
    </row>
    <row r="1772" spans="1:16" x14ac:dyDescent="0.2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189"/>
    </row>
    <row r="1773" spans="1:16" x14ac:dyDescent="0.2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189"/>
    </row>
    <row r="1774" spans="1:16" x14ac:dyDescent="0.2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189"/>
    </row>
    <row r="1775" spans="1:16" x14ac:dyDescent="0.2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189"/>
    </row>
    <row r="1776" spans="1:16" x14ac:dyDescent="0.2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189"/>
    </row>
    <row r="1777" spans="1:16" x14ac:dyDescent="0.2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189"/>
    </row>
    <row r="1778" spans="1:16" x14ac:dyDescent="0.2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189"/>
    </row>
    <row r="1779" spans="1:16" x14ac:dyDescent="0.2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189"/>
    </row>
    <row r="1780" spans="1:16" x14ac:dyDescent="0.2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189"/>
    </row>
    <row r="1781" spans="1:16" x14ac:dyDescent="0.2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189"/>
    </row>
    <row r="1782" spans="1:16" x14ac:dyDescent="0.2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189"/>
    </row>
    <row r="1783" spans="1:16" x14ac:dyDescent="0.2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189"/>
    </row>
    <row r="1784" spans="1:16" x14ac:dyDescent="0.2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189"/>
    </row>
    <row r="1785" spans="1:16" x14ac:dyDescent="0.2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189"/>
    </row>
    <row r="1786" spans="1:16" x14ac:dyDescent="0.2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189"/>
    </row>
    <row r="1787" spans="1:16" x14ac:dyDescent="0.2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189"/>
    </row>
    <row r="1788" spans="1:16" x14ac:dyDescent="0.2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189"/>
    </row>
    <row r="1789" spans="1:16" x14ac:dyDescent="0.2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189"/>
    </row>
    <row r="1790" spans="1:16" x14ac:dyDescent="0.2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189"/>
    </row>
    <row r="1791" spans="1:16" x14ac:dyDescent="0.2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189"/>
    </row>
    <row r="1792" spans="1:16" x14ac:dyDescent="0.2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189"/>
    </row>
    <row r="1793" spans="1:16" x14ac:dyDescent="0.2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189"/>
    </row>
    <row r="1794" spans="1:16" x14ac:dyDescent="0.2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189"/>
    </row>
    <row r="1795" spans="1:16" x14ac:dyDescent="0.2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189"/>
    </row>
    <row r="1796" spans="1:16" x14ac:dyDescent="0.2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189"/>
    </row>
    <row r="1797" spans="1:16" x14ac:dyDescent="0.2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189"/>
    </row>
    <row r="1798" spans="1:16" x14ac:dyDescent="0.2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189"/>
    </row>
    <row r="1799" spans="1:16" x14ac:dyDescent="0.2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189"/>
    </row>
    <row r="1800" spans="1:16" x14ac:dyDescent="0.2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189"/>
    </row>
    <row r="1801" spans="1:16" x14ac:dyDescent="0.2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189"/>
    </row>
    <row r="1802" spans="1:16" x14ac:dyDescent="0.2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189"/>
    </row>
    <row r="1803" spans="1:16" x14ac:dyDescent="0.2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189"/>
    </row>
    <row r="1804" spans="1:16" x14ac:dyDescent="0.2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189"/>
    </row>
    <row r="1805" spans="1:16" x14ac:dyDescent="0.2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189"/>
    </row>
    <row r="1806" spans="1:16" x14ac:dyDescent="0.2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189"/>
    </row>
    <row r="1807" spans="1:16" x14ac:dyDescent="0.2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189"/>
    </row>
    <row r="1808" spans="1:16" x14ac:dyDescent="0.2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189"/>
    </row>
    <row r="1809" spans="1:16" x14ac:dyDescent="0.2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189"/>
    </row>
    <row r="1810" spans="1:16" x14ac:dyDescent="0.2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189"/>
    </row>
    <row r="1811" spans="1:16" x14ac:dyDescent="0.2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189"/>
    </row>
    <row r="1812" spans="1:16" x14ac:dyDescent="0.2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189"/>
    </row>
    <row r="1813" spans="1:16" x14ac:dyDescent="0.2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189"/>
    </row>
    <row r="1814" spans="1:16" x14ac:dyDescent="0.2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189"/>
    </row>
    <row r="1815" spans="1:16" x14ac:dyDescent="0.2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189"/>
    </row>
    <row r="1816" spans="1:16" x14ac:dyDescent="0.2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189"/>
    </row>
    <row r="1817" spans="1:16" x14ac:dyDescent="0.2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189"/>
    </row>
    <row r="1818" spans="1:16" x14ac:dyDescent="0.2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189"/>
    </row>
    <row r="1819" spans="1:16" x14ac:dyDescent="0.2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189"/>
    </row>
    <row r="1820" spans="1:16" x14ac:dyDescent="0.2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189"/>
    </row>
    <row r="1821" spans="1:16" x14ac:dyDescent="0.2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189"/>
    </row>
    <row r="1822" spans="1:16" x14ac:dyDescent="0.2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189"/>
    </row>
    <row r="1823" spans="1:16" x14ac:dyDescent="0.2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189"/>
    </row>
    <row r="1824" spans="1:16" x14ac:dyDescent="0.2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189"/>
    </row>
    <row r="1825" spans="1:16" x14ac:dyDescent="0.2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189"/>
    </row>
    <row r="1826" spans="1:16" x14ac:dyDescent="0.2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189"/>
    </row>
    <row r="1827" spans="1:16" x14ac:dyDescent="0.2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189"/>
    </row>
    <row r="1828" spans="1:16" x14ac:dyDescent="0.2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189"/>
    </row>
    <row r="1829" spans="1:16" x14ac:dyDescent="0.2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189"/>
    </row>
    <row r="1830" spans="1:16" x14ac:dyDescent="0.2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189"/>
    </row>
    <row r="1831" spans="1:16" x14ac:dyDescent="0.2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189"/>
    </row>
    <row r="1832" spans="1:16" x14ac:dyDescent="0.2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189"/>
    </row>
    <row r="1833" spans="1:16" x14ac:dyDescent="0.2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189"/>
    </row>
    <row r="1834" spans="1:16" x14ac:dyDescent="0.2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189"/>
    </row>
    <row r="1835" spans="1:16" x14ac:dyDescent="0.2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189"/>
    </row>
    <row r="1836" spans="1:16" x14ac:dyDescent="0.2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189"/>
    </row>
    <row r="1837" spans="1:16" x14ac:dyDescent="0.2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189"/>
    </row>
    <row r="1838" spans="1:16" x14ac:dyDescent="0.2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189"/>
    </row>
    <row r="1839" spans="1:16" x14ac:dyDescent="0.2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189"/>
    </row>
    <row r="1840" spans="1:16" x14ac:dyDescent="0.2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189"/>
    </row>
    <row r="1841" spans="1:16" x14ac:dyDescent="0.2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189"/>
    </row>
    <row r="1842" spans="1:16" x14ac:dyDescent="0.2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189"/>
    </row>
    <row r="1843" spans="1:16" x14ac:dyDescent="0.2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189"/>
    </row>
    <row r="1844" spans="1:16" x14ac:dyDescent="0.2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189"/>
    </row>
    <row r="1845" spans="1:16" x14ac:dyDescent="0.2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189"/>
    </row>
    <row r="1846" spans="1:16" x14ac:dyDescent="0.2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189"/>
    </row>
    <row r="1847" spans="1:16" x14ac:dyDescent="0.2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189"/>
    </row>
    <row r="1848" spans="1:16" x14ac:dyDescent="0.2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189"/>
    </row>
    <row r="1849" spans="1:16" x14ac:dyDescent="0.2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189"/>
    </row>
    <row r="1850" spans="1:16" x14ac:dyDescent="0.2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189"/>
    </row>
    <row r="1851" spans="1:16" x14ac:dyDescent="0.2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189"/>
    </row>
    <row r="1852" spans="1:16" x14ac:dyDescent="0.2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189"/>
    </row>
    <row r="1853" spans="1:16" x14ac:dyDescent="0.2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189"/>
    </row>
    <row r="1854" spans="1:16" x14ac:dyDescent="0.2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189"/>
    </row>
    <row r="1855" spans="1:16" x14ac:dyDescent="0.2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189"/>
    </row>
    <row r="1856" spans="1:16" x14ac:dyDescent="0.2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189"/>
    </row>
    <row r="1857" spans="1:16" x14ac:dyDescent="0.2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189"/>
    </row>
    <row r="1858" spans="1:16" x14ac:dyDescent="0.2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189"/>
    </row>
    <row r="1859" spans="1:16" x14ac:dyDescent="0.2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189"/>
    </row>
    <row r="1860" spans="1:16" x14ac:dyDescent="0.2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189"/>
    </row>
    <row r="1861" spans="1:16" x14ac:dyDescent="0.2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189"/>
    </row>
    <row r="1862" spans="1:16" x14ac:dyDescent="0.2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189"/>
    </row>
    <row r="1863" spans="1:16" x14ac:dyDescent="0.2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189"/>
    </row>
    <row r="1864" spans="1:16" x14ac:dyDescent="0.2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189"/>
    </row>
    <row r="1865" spans="1:16" x14ac:dyDescent="0.2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189"/>
    </row>
    <row r="1866" spans="1:16" x14ac:dyDescent="0.2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189"/>
    </row>
    <row r="1867" spans="1:16" x14ac:dyDescent="0.2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189"/>
    </row>
    <row r="1868" spans="1:16" x14ac:dyDescent="0.2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189"/>
    </row>
    <row r="1869" spans="1:16" x14ac:dyDescent="0.2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189"/>
    </row>
    <row r="1870" spans="1:16" x14ac:dyDescent="0.2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189"/>
    </row>
    <row r="1871" spans="1:16" x14ac:dyDescent="0.2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189"/>
    </row>
    <row r="1872" spans="1:16" x14ac:dyDescent="0.2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189"/>
    </row>
    <row r="1873" spans="1:16" x14ac:dyDescent="0.2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189"/>
    </row>
    <row r="1874" spans="1:16" x14ac:dyDescent="0.2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189"/>
    </row>
    <row r="1875" spans="1:16" x14ac:dyDescent="0.2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189"/>
    </row>
    <row r="1876" spans="1:16" x14ac:dyDescent="0.2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189"/>
    </row>
    <row r="1877" spans="1:16" x14ac:dyDescent="0.2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189"/>
    </row>
    <row r="1878" spans="1:16" x14ac:dyDescent="0.2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189"/>
    </row>
    <row r="1879" spans="1:16" x14ac:dyDescent="0.2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189"/>
    </row>
    <row r="1880" spans="1:16" x14ac:dyDescent="0.2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189"/>
    </row>
    <row r="1881" spans="1:16" x14ac:dyDescent="0.2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189"/>
    </row>
    <row r="1882" spans="1:16" x14ac:dyDescent="0.2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189"/>
    </row>
    <row r="1883" spans="1:16" x14ac:dyDescent="0.2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189"/>
    </row>
    <row r="1884" spans="1:16" x14ac:dyDescent="0.2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189"/>
    </row>
    <row r="1885" spans="1:16" x14ac:dyDescent="0.2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189"/>
    </row>
    <row r="1886" spans="1:16" x14ac:dyDescent="0.2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189"/>
    </row>
    <row r="1887" spans="1:16" x14ac:dyDescent="0.2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189"/>
    </row>
    <row r="1888" spans="1:16" x14ac:dyDescent="0.2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189"/>
    </row>
    <row r="1889" spans="1:16" x14ac:dyDescent="0.2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189"/>
    </row>
    <row r="1890" spans="1:16" x14ac:dyDescent="0.2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189"/>
    </row>
    <row r="1891" spans="1:16" x14ac:dyDescent="0.2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189"/>
    </row>
    <row r="1892" spans="1:16" x14ac:dyDescent="0.2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189"/>
    </row>
    <row r="1893" spans="1:16" x14ac:dyDescent="0.2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189"/>
    </row>
    <row r="1894" spans="1:16" x14ac:dyDescent="0.2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189"/>
    </row>
    <row r="1895" spans="1:16" x14ac:dyDescent="0.2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189"/>
    </row>
    <row r="1896" spans="1:16" x14ac:dyDescent="0.2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189"/>
    </row>
    <row r="1897" spans="1:16" x14ac:dyDescent="0.2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189"/>
    </row>
    <row r="1898" spans="1:16" x14ac:dyDescent="0.2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189"/>
    </row>
    <row r="1899" spans="1:16" x14ac:dyDescent="0.2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189"/>
    </row>
    <row r="1900" spans="1:16" x14ac:dyDescent="0.2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189"/>
    </row>
    <row r="1901" spans="1:16" x14ac:dyDescent="0.2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189"/>
    </row>
    <row r="1902" spans="1:16" x14ac:dyDescent="0.2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189"/>
    </row>
    <row r="1903" spans="1:16" x14ac:dyDescent="0.2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189"/>
    </row>
    <row r="1904" spans="1:16" x14ac:dyDescent="0.2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189"/>
    </row>
    <row r="1905" spans="1:16" x14ac:dyDescent="0.2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189"/>
    </row>
    <row r="1906" spans="1:16" x14ac:dyDescent="0.2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189"/>
    </row>
    <row r="1907" spans="1:16" x14ac:dyDescent="0.2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189"/>
    </row>
    <row r="1908" spans="1:16" x14ac:dyDescent="0.2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189"/>
    </row>
    <row r="1909" spans="1:16" x14ac:dyDescent="0.2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189"/>
    </row>
    <row r="1910" spans="1:16" x14ac:dyDescent="0.2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189"/>
    </row>
    <row r="1911" spans="1:16" x14ac:dyDescent="0.2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189"/>
    </row>
    <row r="1912" spans="1:16" x14ac:dyDescent="0.2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189"/>
    </row>
    <row r="1913" spans="1:16" x14ac:dyDescent="0.2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189"/>
    </row>
    <row r="1914" spans="1:16" x14ac:dyDescent="0.2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189"/>
    </row>
    <row r="1915" spans="1:16" x14ac:dyDescent="0.2">
      <c r="A1915" s="37"/>
      <c r="B1915" s="37"/>
      <c r="C1915" s="37"/>
      <c r="D1915" s="37"/>
      <c r="E1915" s="37"/>
      <c r="F1915" s="37"/>
      <c r="G1915" s="37"/>
      <c r="H1915" s="37"/>
      <c r="I1915" s="37"/>
      <c r="J1915" s="37"/>
      <c r="K1915" s="37"/>
      <c r="L1915" s="37"/>
      <c r="M1915" s="37"/>
      <c r="N1915" s="37"/>
      <c r="O1915" s="37"/>
      <c r="P1915" s="189"/>
    </row>
    <row r="1916" spans="1:16" x14ac:dyDescent="0.2">
      <c r="A1916" s="37"/>
      <c r="B1916" s="37"/>
      <c r="C1916" s="37"/>
      <c r="D1916" s="37"/>
      <c r="E1916" s="37"/>
      <c r="F1916" s="37"/>
      <c r="G1916" s="37"/>
      <c r="H1916" s="37"/>
      <c r="I1916" s="37"/>
      <c r="J1916" s="37"/>
      <c r="K1916" s="37"/>
      <c r="L1916" s="37"/>
      <c r="M1916" s="37"/>
      <c r="N1916" s="37"/>
      <c r="O1916" s="37"/>
      <c r="P1916" s="189"/>
    </row>
    <row r="1917" spans="1:16" x14ac:dyDescent="0.2">
      <c r="A1917" s="37"/>
      <c r="B1917" s="37"/>
      <c r="C1917" s="37"/>
      <c r="D1917" s="37"/>
      <c r="E1917" s="37"/>
      <c r="F1917" s="37"/>
      <c r="G1917" s="37"/>
      <c r="H1917" s="37"/>
      <c r="I1917" s="37"/>
      <c r="J1917" s="37"/>
      <c r="K1917" s="37"/>
      <c r="L1917" s="37"/>
      <c r="M1917" s="37"/>
      <c r="N1917" s="37"/>
      <c r="O1917" s="37"/>
      <c r="P1917" s="189"/>
    </row>
    <row r="1918" spans="1:16" x14ac:dyDescent="0.2">
      <c r="A1918" s="37"/>
      <c r="B1918" s="37"/>
      <c r="C1918" s="37"/>
      <c r="D1918" s="37"/>
      <c r="E1918" s="37"/>
      <c r="F1918" s="37"/>
      <c r="G1918" s="37"/>
      <c r="H1918" s="37"/>
      <c r="I1918" s="37"/>
      <c r="J1918" s="37"/>
      <c r="K1918" s="37"/>
      <c r="L1918" s="37"/>
      <c r="M1918" s="37"/>
      <c r="N1918" s="37"/>
      <c r="O1918" s="37"/>
      <c r="P1918" s="189"/>
    </row>
    <row r="1919" spans="1:16" x14ac:dyDescent="0.2">
      <c r="A1919" s="37"/>
      <c r="B1919" s="37"/>
      <c r="C1919" s="37"/>
      <c r="D1919" s="37"/>
      <c r="E1919" s="37"/>
      <c r="F1919" s="37"/>
      <c r="G1919" s="37"/>
      <c r="H1919" s="37"/>
      <c r="I1919" s="37"/>
      <c r="J1919" s="37"/>
      <c r="K1919" s="37"/>
      <c r="L1919" s="37"/>
      <c r="M1919" s="37"/>
      <c r="N1919" s="37"/>
      <c r="O1919" s="37"/>
      <c r="P1919" s="189"/>
    </row>
    <row r="1920" spans="1:16" x14ac:dyDescent="0.2">
      <c r="A1920" s="37"/>
      <c r="B1920" s="37"/>
      <c r="C1920" s="37"/>
      <c r="D1920" s="37"/>
      <c r="E1920" s="37"/>
      <c r="F1920" s="37"/>
      <c r="G1920" s="37"/>
      <c r="H1920" s="37"/>
      <c r="I1920" s="37"/>
      <c r="J1920" s="37"/>
      <c r="K1920" s="37"/>
      <c r="L1920" s="37"/>
      <c r="M1920" s="37"/>
      <c r="N1920" s="37"/>
      <c r="O1920" s="37"/>
      <c r="P1920" s="189"/>
    </row>
    <row r="1921" spans="1:16" x14ac:dyDescent="0.2">
      <c r="A1921" s="37"/>
      <c r="B1921" s="37"/>
      <c r="C1921" s="37"/>
      <c r="D1921" s="37"/>
      <c r="E1921" s="37"/>
      <c r="F1921" s="37"/>
      <c r="G1921" s="37"/>
      <c r="H1921" s="37"/>
      <c r="I1921" s="37"/>
      <c r="J1921" s="37"/>
      <c r="K1921" s="37"/>
      <c r="L1921" s="37"/>
      <c r="M1921" s="37"/>
      <c r="N1921" s="37"/>
      <c r="O1921" s="37"/>
      <c r="P1921" s="189"/>
    </row>
    <row r="1922" spans="1:16" x14ac:dyDescent="0.2">
      <c r="A1922" s="37"/>
      <c r="B1922" s="37"/>
      <c r="C1922" s="37"/>
      <c r="D1922" s="37"/>
      <c r="E1922" s="37"/>
      <c r="F1922" s="37"/>
      <c r="G1922" s="37"/>
      <c r="H1922" s="37"/>
      <c r="I1922" s="37"/>
      <c r="J1922" s="37"/>
      <c r="K1922" s="37"/>
      <c r="L1922" s="37"/>
      <c r="M1922" s="37"/>
      <c r="N1922" s="37"/>
      <c r="O1922" s="37"/>
      <c r="P1922" s="189"/>
    </row>
    <row r="1923" spans="1:16" x14ac:dyDescent="0.2">
      <c r="A1923" s="37"/>
      <c r="B1923" s="37"/>
      <c r="C1923" s="37"/>
      <c r="D1923" s="37"/>
      <c r="E1923" s="37"/>
      <c r="F1923" s="37"/>
      <c r="G1923" s="37"/>
      <c r="H1923" s="37"/>
      <c r="I1923" s="37"/>
      <c r="J1923" s="37"/>
      <c r="K1923" s="37"/>
      <c r="L1923" s="37"/>
      <c r="M1923" s="37"/>
      <c r="N1923" s="37"/>
      <c r="O1923" s="37"/>
      <c r="P1923" s="189"/>
    </row>
    <row r="1924" spans="1:16" x14ac:dyDescent="0.2">
      <c r="A1924" s="37"/>
      <c r="B1924" s="37"/>
      <c r="C1924" s="37"/>
      <c r="D1924" s="37"/>
      <c r="E1924" s="37"/>
      <c r="F1924" s="37"/>
      <c r="G1924" s="37"/>
      <c r="H1924" s="37"/>
      <c r="I1924" s="37"/>
      <c r="J1924" s="37"/>
      <c r="K1924" s="37"/>
      <c r="L1924" s="37"/>
      <c r="M1924" s="37"/>
      <c r="N1924" s="37"/>
      <c r="O1924" s="37"/>
      <c r="P1924" s="189"/>
    </row>
    <row r="1925" spans="1:16" x14ac:dyDescent="0.2">
      <c r="A1925" s="37"/>
      <c r="B1925" s="37"/>
      <c r="C1925" s="37"/>
      <c r="D1925" s="37"/>
      <c r="E1925" s="37"/>
      <c r="F1925" s="37"/>
      <c r="G1925" s="37"/>
      <c r="H1925" s="37"/>
      <c r="I1925" s="37"/>
      <c r="J1925" s="37"/>
      <c r="K1925" s="37"/>
      <c r="L1925" s="37"/>
      <c r="M1925" s="37"/>
      <c r="N1925" s="37"/>
      <c r="O1925" s="37"/>
      <c r="P1925" s="189"/>
    </row>
    <row r="1926" spans="1:16" x14ac:dyDescent="0.2">
      <c r="A1926" s="37"/>
      <c r="B1926" s="37"/>
      <c r="C1926" s="37"/>
      <c r="D1926" s="37"/>
      <c r="E1926" s="37"/>
      <c r="F1926" s="37"/>
      <c r="G1926" s="37"/>
      <c r="H1926" s="37"/>
      <c r="I1926" s="37"/>
      <c r="J1926" s="37"/>
      <c r="K1926" s="37"/>
      <c r="L1926" s="37"/>
      <c r="M1926" s="37"/>
      <c r="N1926" s="37"/>
      <c r="O1926" s="37"/>
      <c r="P1926" s="189"/>
    </row>
    <row r="1927" spans="1:16" x14ac:dyDescent="0.2">
      <c r="A1927" s="37"/>
      <c r="B1927" s="37"/>
      <c r="C1927" s="37"/>
      <c r="D1927" s="37"/>
      <c r="E1927" s="37"/>
      <c r="F1927" s="37"/>
      <c r="G1927" s="37"/>
      <c r="H1927" s="37"/>
      <c r="I1927" s="37"/>
      <c r="J1927" s="37"/>
      <c r="K1927" s="37"/>
      <c r="L1927" s="37"/>
      <c r="M1927" s="37"/>
      <c r="N1927" s="37"/>
      <c r="O1927" s="37"/>
      <c r="P1927" s="189"/>
    </row>
    <row r="1928" spans="1:16" x14ac:dyDescent="0.2">
      <c r="A1928" s="37"/>
      <c r="B1928" s="37"/>
      <c r="C1928" s="37"/>
      <c r="D1928" s="37"/>
      <c r="E1928" s="37"/>
      <c r="F1928" s="37"/>
      <c r="G1928" s="37"/>
      <c r="H1928" s="37"/>
      <c r="I1928" s="37"/>
      <c r="J1928" s="37"/>
      <c r="K1928" s="37"/>
      <c r="L1928" s="37"/>
      <c r="M1928" s="37"/>
      <c r="N1928" s="37"/>
      <c r="O1928" s="37"/>
      <c r="P1928" s="189"/>
    </row>
    <row r="1929" spans="1:16" x14ac:dyDescent="0.2">
      <c r="A1929" s="37"/>
      <c r="B1929" s="37"/>
      <c r="C1929" s="37"/>
      <c r="D1929" s="37"/>
      <c r="E1929" s="37"/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189"/>
    </row>
    <row r="1930" spans="1:16" x14ac:dyDescent="0.2">
      <c r="A1930" s="37"/>
      <c r="B1930" s="37"/>
      <c r="C1930" s="37"/>
      <c r="D1930" s="37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189"/>
    </row>
    <row r="1931" spans="1:16" x14ac:dyDescent="0.2">
      <c r="A1931" s="37"/>
      <c r="B1931" s="37"/>
      <c r="C1931" s="37"/>
      <c r="D1931" s="37"/>
      <c r="E1931" s="37"/>
      <c r="F1931" s="37"/>
      <c r="G1931" s="37"/>
      <c r="H1931" s="37"/>
      <c r="I1931" s="37"/>
      <c r="J1931" s="37"/>
      <c r="K1931" s="37"/>
      <c r="L1931" s="37"/>
      <c r="M1931" s="37"/>
      <c r="N1931" s="37"/>
      <c r="O1931" s="37"/>
      <c r="P1931" s="189"/>
    </row>
    <row r="1932" spans="1:16" x14ac:dyDescent="0.2">
      <c r="A1932" s="37"/>
      <c r="B1932" s="37"/>
      <c r="C1932" s="37"/>
      <c r="D1932" s="37"/>
      <c r="E1932" s="37"/>
      <c r="F1932" s="37"/>
      <c r="G1932" s="37"/>
      <c r="H1932" s="37"/>
      <c r="I1932" s="37"/>
      <c r="J1932" s="37"/>
      <c r="K1932" s="37"/>
      <c r="L1932" s="37"/>
      <c r="M1932" s="37"/>
      <c r="N1932" s="37"/>
      <c r="O1932" s="37"/>
      <c r="P1932" s="189"/>
    </row>
    <row r="1933" spans="1:16" x14ac:dyDescent="0.2">
      <c r="A1933" s="37"/>
      <c r="B1933" s="37"/>
      <c r="C1933" s="37"/>
      <c r="D1933" s="37"/>
      <c r="E1933" s="37"/>
      <c r="F1933" s="37"/>
      <c r="G1933" s="37"/>
      <c r="H1933" s="37"/>
      <c r="I1933" s="37"/>
      <c r="J1933" s="37"/>
      <c r="K1933" s="37"/>
      <c r="L1933" s="37"/>
      <c r="M1933" s="37"/>
      <c r="N1933" s="37"/>
      <c r="O1933" s="37"/>
      <c r="P1933" s="189"/>
    </row>
    <row r="1934" spans="1:16" x14ac:dyDescent="0.2">
      <c r="A1934" s="37"/>
      <c r="B1934" s="37"/>
      <c r="C1934" s="37"/>
      <c r="D1934" s="37"/>
      <c r="E1934" s="37"/>
      <c r="F1934" s="37"/>
      <c r="G1934" s="37"/>
      <c r="H1934" s="37"/>
      <c r="I1934" s="37"/>
      <c r="J1934" s="37"/>
      <c r="K1934" s="37"/>
      <c r="L1934" s="37"/>
      <c r="M1934" s="37"/>
      <c r="N1934" s="37"/>
      <c r="O1934" s="37"/>
      <c r="P1934" s="189"/>
    </row>
    <row r="1935" spans="1:16" x14ac:dyDescent="0.2">
      <c r="A1935" s="37"/>
      <c r="B1935" s="37"/>
      <c r="C1935" s="37"/>
      <c r="D1935" s="37"/>
      <c r="E1935" s="37"/>
      <c r="F1935" s="37"/>
      <c r="G1935" s="37"/>
      <c r="H1935" s="37"/>
      <c r="I1935" s="37"/>
      <c r="J1935" s="37"/>
      <c r="K1935" s="37"/>
      <c r="L1935" s="37"/>
      <c r="M1935" s="37"/>
      <c r="N1935" s="37"/>
      <c r="O1935" s="37"/>
      <c r="P1935" s="189"/>
    </row>
    <row r="1936" spans="1:16" x14ac:dyDescent="0.2">
      <c r="A1936" s="37"/>
      <c r="B1936" s="37"/>
      <c r="C1936" s="37"/>
      <c r="D1936" s="37"/>
      <c r="E1936" s="37"/>
      <c r="F1936" s="37"/>
      <c r="G1936" s="37"/>
      <c r="H1936" s="37"/>
      <c r="I1936" s="37"/>
      <c r="J1936" s="37"/>
      <c r="K1936" s="37"/>
      <c r="L1936" s="37"/>
      <c r="M1936" s="37"/>
      <c r="N1936" s="37"/>
      <c r="O1936" s="37"/>
      <c r="P1936" s="189"/>
    </row>
    <row r="1937" spans="1:16" x14ac:dyDescent="0.2">
      <c r="A1937" s="37"/>
      <c r="B1937" s="37"/>
      <c r="C1937" s="37"/>
      <c r="D1937" s="37"/>
      <c r="E1937" s="37"/>
      <c r="F1937" s="37"/>
      <c r="G1937" s="37"/>
      <c r="H1937" s="37"/>
      <c r="I1937" s="37"/>
      <c r="J1937" s="37"/>
      <c r="K1937" s="37"/>
      <c r="L1937" s="37"/>
      <c r="M1937" s="37"/>
      <c r="N1937" s="37"/>
      <c r="O1937" s="37"/>
      <c r="P1937" s="189"/>
    </row>
    <row r="1938" spans="1:16" x14ac:dyDescent="0.2">
      <c r="A1938" s="37"/>
      <c r="B1938" s="37"/>
      <c r="C1938" s="37"/>
      <c r="D1938" s="37"/>
      <c r="E1938" s="37"/>
      <c r="F1938" s="37"/>
      <c r="G1938" s="37"/>
      <c r="H1938" s="37"/>
      <c r="I1938" s="37"/>
      <c r="J1938" s="37"/>
      <c r="K1938" s="37"/>
      <c r="L1938" s="37"/>
      <c r="M1938" s="37"/>
      <c r="N1938" s="37"/>
      <c r="O1938" s="37"/>
      <c r="P1938" s="189"/>
    </row>
    <row r="1939" spans="1:16" x14ac:dyDescent="0.2">
      <c r="A1939" s="37"/>
      <c r="B1939" s="37"/>
      <c r="C1939" s="37"/>
      <c r="D1939" s="37"/>
      <c r="E1939" s="37"/>
      <c r="F1939" s="37"/>
      <c r="G1939" s="37"/>
      <c r="H1939" s="37"/>
      <c r="I1939" s="37"/>
      <c r="J1939" s="37"/>
      <c r="K1939" s="37"/>
      <c r="L1939" s="37"/>
      <c r="M1939" s="37"/>
      <c r="N1939" s="37"/>
      <c r="O1939" s="37"/>
      <c r="P1939" s="189"/>
    </row>
    <row r="1940" spans="1:16" x14ac:dyDescent="0.2">
      <c r="A1940" s="37"/>
      <c r="B1940" s="37"/>
      <c r="C1940" s="37"/>
      <c r="D1940" s="37"/>
      <c r="E1940" s="37"/>
      <c r="F1940" s="37"/>
      <c r="G1940" s="37"/>
      <c r="H1940" s="37"/>
      <c r="I1940" s="37"/>
      <c r="J1940" s="37"/>
      <c r="K1940" s="37"/>
      <c r="L1940" s="37"/>
      <c r="M1940" s="37"/>
      <c r="N1940" s="37"/>
      <c r="O1940" s="37"/>
      <c r="P1940" s="189"/>
    </row>
    <row r="1941" spans="1:16" x14ac:dyDescent="0.2">
      <c r="A1941" s="37"/>
      <c r="B1941" s="37"/>
      <c r="C1941" s="37"/>
      <c r="D1941" s="37"/>
      <c r="E1941" s="37"/>
      <c r="F1941" s="37"/>
      <c r="G1941" s="37"/>
      <c r="H1941" s="37"/>
      <c r="I1941" s="37"/>
      <c r="J1941" s="37"/>
      <c r="K1941" s="37"/>
      <c r="L1941" s="37"/>
      <c r="M1941" s="37"/>
      <c r="N1941" s="37"/>
      <c r="O1941" s="37"/>
      <c r="P1941" s="189"/>
    </row>
    <row r="1942" spans="1:16" x14ac:dyDescent="0.2">
      <c r="A1942" s="37"/>
      <c r="B1942" s="37"/>
      <c r="C1942" s="37"/>
      <c r="D1942" s="37"/>
      <c r="E1942" s="37"/>
      <c r="F1942" s="37"/>
      <c r="G1942" s="37"/>
      <c r="H1942" s="37"/>
      <c r="I1942" s="37"/>
      <c r="J1942" s="37"/>
      <c r="K1942" s="37"/>
      <c r="L1942" s="37"/>
      <c r="M1942" s="37"/>
      <c r="N1942" s="37"/>
      <c r="O1942" s="37"/>
      <c r="P1942" s="189"/>
    </row>
    <row r="1943" spans="1:16" x14ac:dyDescent="0.2">
      <c r="A1943" s="37"/>
      <c r="B1943" s="37"/>
      <c r="C1943" s="37"/>
      <c r="D1943" s="37"/>
      <c r="E1943" s="37"/>
      <c r="F1943" s="37"/>
      <c r="G1943" s="37"/>
      <c r="H1943" s="37"/>
      <c r="I1943" s="37"/>
      <c r="J1943" s="37"/>
      <c r="K1943" s="37"/>
      <c r="L1943" s="37"/>
      <c r="M1943" s="37"/>
      <c r="N1943" s="37"/>
      <c r="O1943" s="37"/>
      <c r="P1943" s="189"/>
    </row>
    <row r="1944" spans="1:16" x14ac:dyDescent="0.2">
      <c r="A1944" s="37"/>
      <c r="B1944" s="37"/>
      <c r="C1944" s="37"/>
      <c r="D1944" s="37"/>
      <c r="E1944" s="37"/>
      <c r="F1944" s="37"/>
      <c r="G1944" s="37"/>
      <c r="H1944" s="37"/>
      <c r="I1944" s="37"/>
      <c r="J1944" s="37"/>
      <c r="K1944" s="37"/>
      <c r="L1944" s="37"/>
      <c r="M1944" s="37"/>
      <c r="N1944" s="37"/>
      <c r="O1944" s="37"/>
      <c r="P1944" s="189"/>
    </row>
    <row r="1945" spans="1:16" x14ac:dyDescent="0.2">
      <c r="A1945" s="37"/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189"/>
    </row>
    <row r="1946" spans="1:16" x14ac:dyDescent="0.2">
      <c r="A1946" s="37"/>
      <c r="B1946" s="37"/>
      <c r="C1946" s="37"/>
      <c r="D1946" s="37"/>
      <c r="E1946" s="37"/>
      <c r="F1946" s="37"/>
      <c r="G1946" s="37"/>
      <c r="H1946" s="37"/>
      <c r="I1946" s="37"/>
      <c r="J1946" s="37"/>
      <c r="K1946" s="37"/>
      <c r="L1946" s="37"/>
      <c r="M1946" s="37"/>
      <c r="N1946" s="37"/>
      <c r="O1946" s="37"/>
      <c r="P1946" s="189"/>
    </row>
    <row r="1947" spans="1:16" x14ac:dyDescent="0.2">
      <c r="A1947" s="37"/>
      <c r="B1947" s="37"/>
      <c r="C1947" s="37"/>
      <c r="D1947" s="37"/>
      <c r="E1947" s="37"/>
      <c r="F1947" s="37"/>
      <c r="G1947" s="37"/>
      <c r="H1947" s="37"/>
      <c r="I1947" s="37"/>
      <c r="J1947" s="37"/>
      <c r="K1947" s="37"/>
      <c r="L1947" s="37"/>
      <c r="M1947" s="37"/>
      <c r="N1947" s="37"/>
      <c r="O1947" s="37"/>
      <c r="P1947" s="189"/>
    </row>
    <row r="1948" spans="1:16" x14ac:dyDescent="0.2">
      <c r="A1948" s="37"/>
      <c r="B1948" s="37"/>
      <c r="C1948" s="37"/>
      <c r="D1948" s="37"/>
      <c r="E1948" s="37"/>
      <c r="F1948" s="37"/>
      <c r="G1948" s="37"/>
      <c r="H1948" s="37"/>
      <c r="I1948" s="37"/>
      <c r="J1948" s="37"/>
      <c r="K1948" s="37"/>
      <c r="L1948" s="37"/>
      <c r="M1948" s="37"/>
      <c r="N1948" s="37"/>
      <c r="O1948" s="37"/>
      <c r="P1948" s="189"/>
    </row>
    <row r="1949" spans="1:16" x14ac:dyDescent="0.2">
      <c r="A1949" s="37"/>
      <c r="B1949" s="37"/>
      <c r="C1949" s="37"/>
      <c r="D1949" s="37"/>
      <c r="E1949" s="37"/>
      <c r="F1949" s="37"/>
      <c r="G1949" s="37"/>
      <c r="H1949" s="37"/>
      <c r="I1949" s="37"/>
      <c r="J1949" s="37"/>
      <c r="K1949" s="37"/>
      <c r="L1949" s="37"/>
      <c r="M1949" s="37"/>
      <c r="N1949" s="37"/>
      <c r="O1949" s="37"/>
      <c r="P1949" s="189"/>
    </row>
    <row r="1950" spans="1:16" x14ac:dyDescent="0.2">
      <c r="A1950" s="37"/>
      <c r="B1950" s="37"/>
      <c r="C1950" s="37"/>
      <c r="D1950" s="37"/>
      <c r="E1950" s="37"/>
      <c r="F1950" s="37"/>
      <c r="G1950" s="37"/>
      <c r="H1950" s="37"/>
      <c r="I1950" s="37"/>
      <c r="J1950" s="37"/>
      <c r="K1950" s="37"/>
      <c r="L1950" s="37"/>
      <c r="M1950" s="37"/>
      <c r="N1950" s="37"/>
      <c r="O1950" s="37"/>
      <c r="P1950" s="189"/>
    </row>
    <row r="1951" spans="1:16" x14ac:dyDescent="0.2">
      <c r="A1951" s="37"/>
      <c r="B1951" s="37"/>
      <c r="C1951" s="37"/>
      <c r="D1951" s="37"/>
      <c r="E1951" s="37"/>
      <c r="F1951" s="37"/>
      <c r="G1951" s="37"/>
      <c r="H1951" s="37"/>
      <c r="I1951" s="37"/>
      <c r="J1951" s="37"/>
      <c r="K1951" s="37"/>
      <c r="L1951" s="37"/>
      <c r="M1951" s="37"/>
      <c r="N1951" s="37"/>
      <c r="O1951" s="37"/>
      <c r="P1951" s="189"/>
    </row>
    <row r="1952" spans="1:16" x14ac:dyDescent="0.2">
      <c r="A1952" s="37"/>
      <c r="B1952" s="37"/>
      <c r="C1952" s="37"/>
      <c r="D1952" s="37"/>
      <c r="E1952" s="37"/>
      <c r="F1952" s="37"/>
      <c r="G1952" s="37"/>
      <c r="H1952" s="37"/>
      <c r="I1952" s="37"/>
      <c r="J1952" s="37"/>
      <c r="K1952" s="37"/>
      <c r="L1952" s="37"/>
      <c r="M1952" s="37"/>
      <c r="N1952" s="37"/>
      <c r="O1952" s="37"/>
      <c r="P1952" s="189"/>
    </row>
    <row r="1953" spans="1:16" x14ac:dyDescent="0.2">
      <c r="A1953" s="37"/>
      <c r="B1953" s="37"/>
      <c r="C1953" s="37"/>
      <c r="D1953" s="37"/>
      <c r="E1953" s="37"/>
      <c r="F1953" s="37"/>
      <c r="G1953" s="37"/>
      <c r="H1953" s="37"/>
      <c r="I1953" s="37"/>
      <c r="J1953" s="37"/>
      <c r="K1953" s="37"/>
      <c r="L1953" s="37"/>
      <c r="M1953" s="37"/>
      <c r="N1953" s="37"/>
      <c r="O1953" s="37"/>
      <c r="P1953" s="189"/>
    </row>
    <row r="1954" spans="1:16" x14ac:dyDescent="0.2">
      <c r="A1954" s="37"/>
      <c r="B1954" s="37"/>
      <c r="C1954" s="37"/>
      <c r="D1954" s="37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189"/>
    </row>
    <row r="1955" spans="1:16" x14ac:dyDescent="0.2">
      <c r="A1955" s="37"/>
      <c r="B1955" s="37"/>
      <c r="C1955" s="37"/>
      <c r="D1955" s="37"/>
      <c r="E1955" s="37"/>
      <c r="F1955" s="37"/>
      <c r="G1955" s="37"/>
      <c r="H1955" s="37"/>
      <c r="I1955" s="37"/>
      <c r="J1955" s="37"/>
      <c r="K1955" s="37"/>
      <c r="L1955" s="37"/>
      <c r="M1955" s="37"/>
      <c r="N1955" s="37"/>
      <c r="O1955" s="37"/>
      <c r="P1955" s="189"/>
    </row>
    <row r="1956" spans="1:16" x14ac:dyDescent="0.2">
      <c r="A1956" s="37"/>
      <c r="B1956" s="37"/>
      <c r="C1956" s="37"/>
      <c r="D1956" s="37"/>
      <c r="E1956" s="37"/>
      <c r="F1956" s="37"/>
      <c r="G1956" s="37"/>
      <c r="H1956" s="37"/>
      <c r="I1956" s="37"/>
      <c r="J1956" s="37"/>
      <c r="K1956" s="37"/>
      <c r="L1956" s="37"/>
      <c r="M1956" s="37"/>
      <c r="N1956" s="37"/>
      <c r="O1956" s="37"/>
      <c r="P1956" s="189"/>
    </row>
    <row r="1957" spans="1:16" x14ac:dyDescent="0.2">
      <c r="A1957" s="37"/>
      <c r="B1957" s="37"/>
      <c r="C1957" s="37"/>
      <c r="D1957" s="37"/>
      <c r="E1957" s="37"/>
      <c r="F1957" s="37"/>
      <c r="G1957" s="37"/>
      <c r="H1957" s="37"/>
      <c r="I1957" s="37"/>
      <c r="J1957" s="37"/>
      <c r="K1957" s="37"/>
      <c r="L1957" s="37"/>
      <c r="M1957" s="37"/>
      <c r="N1957" s="37"/>
      <c r="O1957" s="37"/>
      <c r="P1957" s="189"/>
    </row>
    <row r="1958" spans="1:16" x14ac:dyDescent="0.2">
      <c r="A1958" s="37"/>
      <c r="B1958" s="37"/>
      <c r="C1958" s="37"/>
      <c r="D1958" s="37"/>
      <c r="E1958" s="37"/>
      <c r="F1958" s="37"/>
      <c r="G1958" s="37"/>
      <c r="H1958" s="37"/>
      <c r="I1958" s="37"/>
      <c r="J1958" s="37"/>
      <c r="K1958" s="37"/>
      <c r="L1958" s="37"/>
      <c r="M1958" s="37"/>
      <c r="N1958" s="37"/>
      <c r="O1958" s="37"/>
      <c r="P1958" s="189"/>
    </row>
    <row r="1959" spans="1:16" x14ac:dyDescent="0.2">
      <c r="A1959" s="37"/>
      <c r="B1959" s="37"/>
      <c r="C1959" s="37"/>
      <c r="D1959" s="37"/>
      <c r="E1959" s="37"/>
      <c r="F1959" s="37"/>
      <c r="G1959" s="37"/>
      <c r="H1959" s="37"/>
      <c r="I1959" s="37"/>
      <c r="J1959" s="37"/>
      <c r="K1959" s="37"/>
      <c r="L1959" s="37"/>
      <c r="M1959" s="37"/>
      <c r="N1959" s="37"/>
      <c r="O1959" s="37"/>
      <c r="P1959" s="189"/>
    </row>
    <row r="1960" spans="1:16" x14ac:dyDescent="0.2">
      <c r="A1960" s="37"/>
      <c r="B1960" s="37"/>
      <c r="C1960" s="37"/>
      <c r="D1960" s="37"/>
      <c r="E1960" s="37"/>
      <c r="F1960" s="37"/>
      <c r="G1960" s="37"/>
      <c r="H1960" s="37"/>
      <c r="I1960" s="37"/>
      <c r="J1960" s="37"/>
      <c r="K1960" s="37"/>
      <c r="L1960" s="37"/>
      <c r="M1960" s="37"/>
      <c r="N1960" s="37"/>
      <c r="O1960" s="37"/>
      <c r="P1960" s="189"/>
    </row>
    <row r="1961" spans="1:16" x14ac:dyDescent="0.2">
      <c r="A1961" s="37"/>
      <c r="B1961" s="37"/>
      <c r="C1961" s="37"/>
      <c r="D1961" s="37"/>
      <c r="E1961" s="37"/>
      <c r="F1961" s="37"/>
      <c r="G1961" s="37"/>
      <c r="H1961" s="37"/>
      <c r="I1961" s="37"/>
      <c r="J1961" s="37"/>
      <c r="K1961" s="37"/>
      <c r="L1961" s="37"/>
      <c r="M1961" s="37"/>
      <c r="N1961" s="37"/>
      <c r="O1961" s="37"/>
      <c r="P1961" s="189"/>
    </row>
    <row r="1962" spans="1:16" x14ac:dyDescent="0.2">
      <c r="A1962" s="37"/>
      <c r="B1962" s="37"/>
      <c r="C1962" s="37"/>
      <c r="D1962" s="37"/>
      <c r="E1962" s="37"/>
      <c r="F1962" s="37"/>
      <c r="G1962" s="37"/>
      <c r="H1962" s="37"/>
      <c r="I1962" s="37"/>
      <c r="J1962" s="37"/>
      <c r="K1962" s="37"/>
      <c r="L1962" s="37"/>
      <c r="M1962" s="37"/>
      <c r="N1962" s="37"/>
      <c r="O1962" s="37"/>
      <c r="P1962" s="189"/>
    </row>
    <row r="1963" spans="1:16" x14ac:dyDescent="0.2">
      <c r="A1963" s="37"/>
      <c r="B1963" s="37"/>
      <c r="C1963" s="37"/>
      <c r="D1963" s="37"/>
      <c r="E1963" s="37"/>
      <c r="F1963" s="37"/>
      <c r="G1963" s="37"/>
      <c r="H1963" s="37"/>
      <c r="I1963" s="37"/>
      <c r="J1963" s="37"/>
      <c r="K1963" s="37"/>
      <c r="L1963" s="37"/>
      <c r="M1963" s="37"/>
      <c r="N1963" s="37"/>
      <c r="O1963" s="37"/>
      <c r="P1963" s="189"/>
    </row>
    <row r="1964" spans="1:16" x14ac:dyDescent="0.2">
      <c r="A1964" s="37"/>
      <c r="B1964" s="37"/>
      <c r="C1964" s="37"/>
      <c r="D1964" s="37"/>
      <c r="E1964" s="37"/>
      <c r="F1964" s="37"/>
      <c r="G1964" s="37"/>
      <c r="H1964" s="37"/>
      <c r="I1964" s="37"/>
      <c r="J1964" s="37"/>
      <c r="K1964" s="37"/>
      <c r="L1964" s="37"/>
      <c r="M1964" s="37"/>
      <c r="N1964" s="37"/>
      <c r="O1964" s="37"/>
      <c r="P1964" s="189"/>
    </row>
    <row r="1965" spans="1:16" x14ac:dyDescent="0.2">
      <c r="A1965" s="37"/>
      <c r="B1965" s="37"/>
      <c r="C1965" s="37"/>
      <c r="D1965" s="37"/>
      <c r="E1965" s="37"/>
      <c r="F1965" s="37"/>
      <c r="G1965" s="37"/>
      <c r="H1965" s="37"/>
      <c r="I1965" s="37"/>
      <c r="J1965" s="37"/>
      <c r="K1965" s="37"/>
      <c r="L1965" s="37"/>
      <c r="M1965" s="37"/>
      <c r="N1965" s="37"/>
      <c r="O1965" s="37"/>
      <c r="P1965" s="189"/>
    </row>
    <row r="1966" spans="1:16" x14ac:dyDescent="0.2">
      <c r="A1966" s="37"/>
      <c r="B1966" s="37"/>
      <c r="C1966" s="37"/>
      <c r="D1966" s="37"/>
      <c r="E1966" s="37"/>
      <c r="F1966" s="37"/>
      <c r="G1966" s="37"/>
      <c r="H1966" s="37"/>
      <c r="I1966" s="37"/>
      <c r="J1966" s="37"/>
      <c r="K1966" s="37"/>
      <c r="L1966" s="37"/>
      <c r="M1966" s="37"/>
      <c r="N1966" s="37"/>
      <c r="O1966" s="37"/>
      <c r="P1966" s="189"/>
    </row>
    <row r="1967" spans="1:16" x14ac:dyDescent="0.2">
      <c r="A1967" s="37"/>
      <c r="B1967" s="37"/>
      <c r="C1967" s="37"/>
      <c r="D1967" s="37"/>
      <c r="E1967" s="37"/>
      <c r="F1967" s="37"/>
      <c r="G1967" s="37"/>
      <c r="H1967" s="37"/>
      <c r="I1967" s="37"/>
      <c r="J1967" s="37"/>
      <c r="K1967" s="37"/>
      <c r="L1967" s="37"/>
      <c r="M1967" s="37"/>
      <c r="N1967" s="37"/>
      <c r="O1967" s="37"/>
      <c r="P1967" s="189"/>
    </row>
    <row r="1968" spans="1:16" x14ac:dyDescent="0.2">
      <c r="A1968" s="37"/>
      <c r="B1968" s="37"/>
      <c r="C1968" s="37"/>
      <c r="D1968" s="37"/>
      <c r="E1968" s="37"/>
      <c r="F1968" s="37"/>
      <c r="G1968" s="37"/>
      <c r="H1968" s="37"/>
      <c r="I1968" s="37"/>
      <c r="J1968" s="37"/>
      <c r="K1968" s="37"/>
      <c r="L1968" s="37"/>
      <c r="M1968" s="37"/>
      <c r="N1968" s="37"/>
      <c r="O1968" s="37"/>
      <c r="P1968" s="189"/>
    </row>
    <row r="1969" spans="1:16" x14ac:dyDescent="0.2">
      <c r="A1969" s="37"/>
      <c r="B1969" s="37"/>
      <c r="C1969" s="37"/>
      <c r="D1969" s="37"/>
      <c r="E1969" s="37"/>
      <c r="F1969" s="37"/>
      <c r="G1969" s="37"/>
      <c r="H1969" s="37"/>
      <c r="I1969" s="37"/>
      <c r="J1969" s="37"/>
      <c r="K1969" s="37"/>
      <c r="L1969" s="37"/>
      <c r="M1969" s="37"/>
      <c r="N1969" s="37"/>
      <c r="O1969" s="37"/>
      <c r="P1969" s="189"/>
    </row>
    <row r="1970" spans="1:16" x14ac:dyDescent="0.2">
      <c r="A1970" s="37"/>
      <c r="B1970" s="37"/>
      <c r="C1970" s="37"/>
      <c r="D1970" s="37"/>
      <c r="E1970" s="37"/>
      <c r="F1970" s="37"/>
      <c r="G1970" s="37"/>
      <c r="H1970" s="37"/>
      <c r="I1970" s="37"/>
      <c r="J1970" s="37"/>
      <c r="K1970" s="37"/>
      <c r="L1970" s="37"/>
      <c r="M1970" s="37"/>
      <c r="N1970" s="37"/>
      <c r="O1970" s="37"/>
      <c r="P1970" s="189"/>
    </row>
    <row r="1971" spans="1:16" x14ac:dyDescent="0.2">
      <c r="A1971" s="37"/>
      <c r="B1971" s="37"/>
      <c r="C1971" s="37"/>
      <c r="D1971" s="37"/>
      <c r="E1971" s="37"/>
      <c r="F1971" s="37"/>
      <c r="G1971" s="37"/>
      <c r="H1971" s="37"/>
      <c r="I1971" s="37"/>
      <c r="J1971" s="37"/>
      <c r="K1971" s="37"/>
      <c r="L1971" s="37"/>
      <c r="M1971" s="37"/>
      <c r="N1971" s="37"/>
      <c r="O1971" s="37"/>
      <c r="P1971" s="189"/>
    </row>
    <row r="1972" spans="1:16" x14ac:dyDescent="0.2">
      <c r="A1972" s="37"/>
      <c r="B1972" s="37"/>
      <c r="C1972" s="37"/>
      <c r="D1972" s="37"/>
      <c r="E1972" s="37"/>
      <c r="F1972" s="37"/>
      <c r="G1972" s="37"/>
      <c r="H1972" s="37"/>
      <c r="I1972" s="37"/>
      <c r="J1972" s="37"/>
      <c r="K1972" s="37"/>
      <c r="L1972" s="37"/>
      <c r="M1972" s="37"/>
      <c r="N1972" s="37"/>
      <c r="O1972" s="37"/>
      <c r="P1972" s="189"/>
    </row>
    <row r="1973" spans="1:16" x14ac:dyDescent="0.2">
      <c r="A1973" s="37"/>
      <c r="B1973" s="37"/>
      <c r="C1973" s="37"/>
      <c r="D1973" s="37"/>
      <c r="E1973" s="37"/>
      <c r="F1973" s="37"/>
      <c r="G1973" s="37"/>
      <c r="H1973" s="37"/>
      <c r="I1973" s="37"/>
      <c r="J1973" s="37"/>
      <c r="K1973" s="37"/>
      <c r="L1973" s="37"/>
      <c r="M1973" s="37"/>
      <c r="N1973" s="37"/>
      <c r="O1973" s="37"/>
      <c r="P1973" s="189"/>
    </row>
    <row r="1974" spans="1:16" x14ac:dyDescent="0.2">
      <c r="A1974" s="37"/>
      <c r="B1974" s="37"/>
      <c r="C1974" s="37"/>
      <c r="D1974" s="37"/>
      <c r="E1974" s="37"/>
      <c r="F1974" s="37"/>
      <c r="G1974" s="37"/>
      <c r="H1974" s="37"/>
      <c r="I1974" s="37"/>
      <c r="J1974" s="37"/>
      <c r="K1974" s="37"/>
      <c r="L1974" s="37"/>
      <c r="M1974" s="37"/>
      <c r="N1974" s="37"/>
      <c r="O1974" s="37"/>
      <c r="P1974" s="189"/>
    </row>
    <row r="1975" spans="1:16" x14ac:dyDescent="0.2">
      <c r="A1975" s="37"/>
      <c r="B1975" s="37"/>
      <c r="C1975" s="37"/>
      <c r="D1975" s="37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189"/>
    </row>
    <row r="1976" spans="1:16" x14ac:dyDescent="0.2">
      <c r="A1976" s="37"/>
      <c r="B1976" s="37"/>
      <c r="C1976" s="37"/>
      <c r="D1976" s="37"/>
      <c r="E1976" s="37"/>
      <c r="F1976" s="37"/>
      <c r="G1976" s="37"/>
      <c r="H1976" s="37"/>
      <c r="I1976" s="37"/>
      <c r="J1976" s="37"/>
      <c r="K1976" s="37"/>
      <c r="L1976" s="37"/>
      <c r="M1976" s="37"/>
      <c r="N1976" s="37"/>
      <c r="O1976" s="37"/>
      <c r="P1976" s="189"/>
    </row>
    <row r="1977" spans="1:16" x14ac:dyDescent="0.2">
      <c r="A1977" s="37"/>
      <c r="B1977" s="37"/>
      <c r="C1977" s="37"/>
      <c r="D1977" s="37"/>
      <c r="E1977" s="37"/>
      <c r="F1977" s="37"/>
      <c r="G1977" s="37"/>
      <c r="H1977" s="37"/>
      <c r="I1977" s="37"/>
      <c r="J1977" s="37"/>
      <c r="K1977" s="37"/>
      <c r="L1977" s="37"/>
      <c r="M1977" s="37"/>
      <c r="N1977" s="37"/>
      <c r="O1977" s="37"/>
      <c r="P1977" s="189"/>
    </row>
    <row r="1978" spans="1:16" x14ac:dyDescent="0.2">
      <c r="A1978" s="37"/>
      <c r="B1978" s="37"/>
      <c r="C1978" s="37"/>
      <c r="D1978" s="37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189"/>
    </row>
    <row r="1979" spans="1:16" x14ac:dyDescent="0.2">
      <c r="A1979" s="37"/>
      <c r="B1979" s="37"/>
      <c r="C1979" s="37"/>
      <c r="D1979" s="37"/>
      <c r="E1979" s="37"/>
      <c r="F1979" s="37"/>
      <c r="G1979" s="37"/>
      <c r="H1979" s="37"/>
      <c r="I1979" s="37"/>
      <c r="J1979" s="37"/>
      <c r="K1979" s="37"/>
      <c r="L1979" s="37"/>
      <c r="M1979" s="37"/>
      <c r="N1979" s="37"/>
      <c r="O1979" s="37"/>
      <c r="P1979" s="189"/>
    </row>
    <row r="1980" spans="1:16" x14ac:dyDescent="0.2">
      <c r="A1980" s="37"/>
      <c r="B1980" s="37"/>
      <c r="C1980" s="37"/>
      <c r="D1980" s="37"/>
      <c r="E1980" s="37"/>
      <c r="F1980" s="37"/>
      <c r="G1980" s="37"/>
      <c r="H1980" s="37"/>
      <c r="I1980" s="37"/>
      <c r="J1980" s="37"/>
      <c r="K1980" s="37"/>
      <c r="L1980" s="37"/>
      <c r="M1980" s="37"/>
      <c r="N1980" s="37"/>
      <c r="O1980" s="37"/>
      <c r="P1980" s="189"/>
    </row>
    <row r="1981" spans="1:16" x14ac:dyDescent="0.2">
      <c r="A1981" s="37"/>
      <c r="B1981" s="37"/>
      <c r="C1981" s="37"/>
      <c r="D1981" s="37"/>
      <c r="E1981" s="37"/>
      <c r="F1981" s="37"/>
      <c r="G1981" s="37"/>
      <c r="H1981" s="37"/>
      <c r="I1981" s="37"/>
      <c r="J1981" s="37"/>
      <c r="K1981" s="37"/>
      <c r="L1981" s="37"/>
      <c r="M1981" s="37"/>
      <c r="N1981" s="37"/>
      <c r="O1981" s="37"/>
      <c r="P1981" s="189"/>
    </row>
    <row r="1982" spans="1:16" x14ac:dyDescent="0.2">
      <c r="A1982" s="37"/>
      <c r="B1982" s="37"/>
      <c r="C1982" s="37"/>
      <c r="D1982" s="37"/>
      <c r="E1982" s="37"/>
      <c r="F1982" s="37"/>
      <c r="G1982" s="37"/>
      <c r="H1982" s="37"/>
      <c r="I1982" s="37"/>
      <c r="J1982" s="37"/>
      <c r="K1982" s="37"/>
      <c r="L1982" s="37"/>
      <c r="M1982" s="37"/>
      <c r="N1982" s="37"/>
      <c r="O1982" s="37"/>
      <c r="P1982" s="189"/>
    </row>
    <row r="1983" spans="1:16" x14ac:dyDescent="0.2">
      <c r="A1983" s="37"/>
      <c r="B1983" s="37"/>
      <c r="C1983" s="37"/>
      <c r="D1983" s="37"/>
      <c r="E1983" s="37"/>
      <c r="F1983" s="37"/>
      <c r="G1983" s="37"/>
      <c r="H1983" s="37"/>
      <c r="I1983" s="37"/>
      <c r="J1983" s="37"/>
      <c r="K1983" s="37"/>
      <c r="L1983" s="37"/>
      <c r="M1983" s="37"/>
      <c r="N1983" s="37"/>
      <c r="O1983" s="37"/>
      <c r="P1983" s="189"/>
    </row>
    <row r="1984" spans="1:16" x14ac:dyDescent="0.2">
      <c r="A1984" s="37"/>
      <c r="B1984" s="37"/>
      <c r="C1984" s="37"/>
      <c r="D1984" s="37"/>
      <c r="E1984" s="37"/>
      <c r="F1984" s="37"/>
      <c r="G1984" s="37"/>
      <c r="H1984" s="37"/>
      <c r="I1984" s="37"/>
      <c r="J1984" s="37"/>
      <c r="K1984" s="37"/>
      <c r="L1984" s="37"/>
      <c r="M1984" s="37"/>
      <c r="N1984" s="37"/>
      <c r="O1984" s="37"/>
      <c r="P1984" s="189"/>
    </row>
    <row r="1985" spans="1:16" x14ac:dyDescent="0.2">
      <c r="A1985" s="37"/>
      <c r="B1985" s="37"/>
      <c r="C1985" s="37"/>
      <c r="D1985" s="37"/>
      <c r="E1985" s="37"/>
      <c r="F1985" s="37"/>
      <c r="G1985" s="37"/>
      <c r="H1985" s="37"/>
      <c r="I1985" s="37"/>
      <c r="J1985" s="37"/>
      <c r="K1985" s="37"/>
      <c r="L1985" s="37"/>
      <c r="M1985" s="37"/>
      <c r="N1985" s="37"/>
      <c r="O1985" s="37"/>
      <c r="P1985" s="189"/>
    </row>
    <row r="1986" spans="1:16" x14ac:dyDescent="0.2">
      <c r="A1986" s="37"/>
      <c r="B1986" s="37"/>
      <c r="C1986" s="37"/>
      <c r="D1986" s="37"/>
      <c r="E1986" s="37"/>
      <c r="F1986" s="37"/>
      <c r="G1986" s="37"/>
      <c r="H1986" s="37"/>
      <c r="I1986" s="37"/>
      <c r="J1986" s="37"/>
      <c r="K1986" s="37"/>
      <c r="L1986" s="37"/>
      <c r="M1986" s="37"/>
      <c r="N1986" s="37"/>
      <c r="O1986" s="37"/>
      <c r="P1986" s="189"/>
    </row>
    <row r="1987" spans="1:16" x14ac:dyDescent="0.2">
      <c r="A1987" s="37"/>
      <c r="B1987" s="37"/>
      <c r="C1987" s="37"/>
      <c r="D1987" s="37"/>
      <c r="E1987" s="37"/>
      <c r="F1987" s="37"/>
      <c r="G1987" s="37"/>
      <c r="H1987" s="37"/>
      <c r="I1987" s="37"/>
      <c r="J1987" s="37"/>
      <c r="K1987" s="37"/>
      <c r="L1987" s="37"/>
      <c r="M1987" s="37"/>
      <c r="N1987" s="37"/>
      <c r="O1987" s="37"/>
      <c r="P1987" s="189"/>
    </row>
    <row r="1988" spans="1:16" x14ac:dyDescent="0.2">
      <c r="A1988" s="37"/>
      <c r="B1988" s="37"/>
      <c r="C1988" s="37"/>
      <c r="D1988" s="37"/>
      <c r="E1988" s="37"/>
      <c r="F1988" s="37"/>
      <c r="G1988" s="37"/>
      <c r="H1988" s="37"/>
      <c r="I1988" s="37"/>
      <c r="J1988" s="37"/>
      <c r="K1988" s="37"/>
      <c r="L1988" s="37"/>
      <c r="M1988" s="37"/>
      <c r="N1988" s="37"/>
      <c r="O1988" s="37"/>
      <c r="P1988" s="189"/>
    </row>
    <row r="1989" spans="1:16" x14ac:dyDescent="0.2">
      <c r="A1989" s="37"/>
      <c r="B1989" s="37"/>
      <c r="C1989" s="37"/>
      <c r="D1989" s="37"/>
      <c r="E1989" s="37"/>
      <c r="F1989" s="37"/>
      <c r="G1989" s="37"/>
      <c r="H1989" s="37"/>
      <c r="I1989" s="37"/>
      <c r="J1989" s="37"/>
      <c r="K1989" s="37"/>
      <c r="L1989" s="37"/>
      <c r="M1989" s="37"/>
      <c r="N1989" s="37"/>
      <c r="O1989" s="37"/>
      <c r="P1989" s="189"/>
    </row>
    <row r="1990" spans="1:16" x14ac:dyDescent="0.2">
      <c r="A1990" s="37"/>
      <c r="B1990" s="37"/>
      <c r="C1990" s="37"/>
      <c r="D1990" s="37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189"/>
    </row>
    <row r="1991" spans="1:16" x14ac:dyDescent="0.2">
      <c r="A1991" s="37"/>
      <c r="B1991" s="37"/>
      <c r="C1991" s="37"/>
      <c r="D1991" s="37"/>
      <c r="E1991" s="37"/>
      <c r="F1991" s="37"/>
      <c r="G1991" s="37"/>
      <c r="H1991" s="37"/>
      <c r="I1991" s="37"/>
      <c r="J1991" s="37"/>
      <c r="K1991" s="37"/>
      <c r="L1991" s="37"/>
      <c r="M1991" s="37"/>
      <c r="N1991" s="37"/>
      <c r="O1991" s="37"/>
      <c r="P1991" s="189"/>
    </row>
    <row r="1992" spans="1:16" x14ac:dyDescent="0.2">
      <c r="A1992" s="37"/>
      <c r="B1992" s="37"/>
      <c r="C1992" s="37"/>
      <c r="D1992" s="37"/>
      <c r="E1992" s="37"/>
      <c r="F1992" s="37"/>
      <c r="G1992" s="37"/>
      <c r="H1992" s="37"/>
      <c r="I1992" s="37"/>
      <c r="J1992" s="37"/>
      <c r="K1992" s="37"/>
      <c r="L1992" s="37"/>
      <c r="M1992" s="37"/>
      <c r="N1992" s="37"/>
      <c r="O1992" s="37"/>
      <c r="P1992" s="189"/>
    </row>
    <row r="1993" spans="1:16" x14ac:dyDescent="0.2">
      <c r="A1993" s="37"/>
      <c r="B1993" s="37"/>
      <c r="C1993" s="37"/>
      <c r="D1993" s="37"/>
      <c r="E1993" s="37"/>
      <c r="F1993" s="37"/>
      <c r="G1993" s="37"/>
      <c r="H1993" s="37"/>
      <c r="I1993" s="37"/>
      <c r="J1993" s="37"/>
      <c r="K1993" s="37"/>
      <c r="L1993" s="37"/>
      <c r="M1993" s="37"/>
      <c r="N1993" s="37"/>
      <c r="O1993" s="37"/>
      <c r="P1993" s="189"/>
    </row>
    <row r="1994" spans="1:16" x14ac:dyDescent="0.2">
      <c r="A1994" s="37"/>
      <c r="B1994" s="37"/>
      <c r="C1994" s="37"/>
      <c r="D1994" s="37"/>
      <c r="E1994" s="37"/>
      <c r="F1994" s="37"/>
      <c r="G1994" s="37"/>
      <c r="H1994" s="37"/>
      <c r="I1994" s="37"/>
      <c r="J1994" s="37"/>
      <c r="K1994" s="37"/>
      <c r="L1994" s="37"/>
      <c r="M1994" s="37"/>
      <c r="N1994" s="37"/>
      <c r="O1994" s="37"/>
      <c r="P1994" s="189"/>
    </row>
    <row r="1995" spans="1:16" x14ac:dyDescent="0.2">
      <c r="A1995" s="37"/>
      <c r="B1995" s="37"/>
      <c r="C1995" s="37"/>
      <c r="D1995" s="37"/>
      <c r="E1995" s="37"/>
      <c r="F1995" s="37"/>
      <c r="G1995" s="37"/>
      <c r="H1995" s="37"/>
      <c r="I1995" s="37"/>
      <c r="J1995" s="37"/>
      <c r="K1995" s="37"/>
      <c r="L1995" s="37"/>
      <c r="M1995" s="37"/>
      <c r="N1995" s="37"/>
      <c r="O1995" s="37"/>
      <c r="P1995" s="189"/>
    </row>
    <row r="1996" spans="1:16" x14ac:dyDescent="0.2">
      <c r="A1996" s="37"/>
      <c r="B1996" s="37"/>
      <c r="C1996" s="37"/>
      <c r="D1996" s="37"/>
      <c r="E1996" s="37"/>
      <c r="F1996" s="37"/>
      <c r="G1996" s="37"/>
      <c r="H1996" s="37"/>
      <c r="I1996" s="37"/>
      <c r="J1996" s="37"/>
      <c r="K1996" s="37"/>
      <c r="L1996" s="37"/>
      <c r="M1996" s="37"/>
      <c r="N1996" s="37"/>
      <c r="O1996" s="37"/>
      <c r="P1996" s="189"/>
    </row>
    <row r="1997" spans="1:16" x14ac:dyDescent="0.2">
      <c r="A1997" s="37"/>
      <c r="B1997" s="37"/>
      <c r="C1997" s="37"/>
      <c r="D1997" s="37"/>
      <c r="E1997" s="37"/>
      <c r="F1997" s="37"/>
      <c r="G1997" s="37"/>
      <c r="H1997" s="37"/>
      <c r="I1997" s="37"/>
      <c r="J1997" s="37"/>
      <c r="K1997" s="37"/>
      <c r="L1997" s="37"/>
      <c r="M1997" s="37"/>
      <c r="N1997" s="37"/>
      <c r="O1997" s="37"/>
      <c r="P1997" s="189"/>
    </row>
    <row r="1998" spans="1:16" x14ac:dyDescent="0.2">
      <c r="A1998" s="37"/>
      <c r="B1998" s="37"/>
      <c r="C1998" s="37"/>
      <c r="D1998" s="37"/>
      <c r="E1998" s="37"/>
      <c r="F1998" s="37"/>
      <c r="G1998" s="37"/>
      <c r="H1998" s="37"/>
      <c r="I1998" s="37"/>
      <c r="J1998" s="37"/>
      <c r="K1998" s="37"/>
      <c r="L1998" s="37"/>
      <c r="M1998" s="37"/>
      <c r="N1998" s="37"/>
      <c r="O1998" s="37"/>
      <c r="P1998" s="189"/>
    </row>
    <row r="1999" spans="1:16" x14ac:dyDescent="0.2">
      <c r="A1999" s="37"/>
      <c r="B1999" s="37"/>
      <c r="C1999" s="37"/>
      <c r="D1999" s="37"/>
      <c r="E1999" s="37"/>
      <c r="F1999" s="37"/>
      <c r="G1999" s="37"/>
      <c r="H1999" s="37"/>
      <c r="I1999" s="37"/>
      <c r="J1999" s="37"/>
      <c r="K1999" s="37"/>
      <c r="L1999" s="37"/>
      <c r="M1999" s="37"/>
      <c r="N1999" s="37"/>
      <c r="O1999" s="37"/>
      <c r="P1999" s="189"/>
    </row>
    <row r="2000" spans="1:16" x14ac:dyDescent="0.2">
      <c r="A2000" s="37"/>
      <c r="B2000" s="37"/>
      <c r="C2000" s="37"/>
      <c r="D2000" s="37"/>
      <c r="E2000" s="37"/>
      <c r="F2000" s="37"/>
      <c r="G2000" s="37"/>
      <c r="H2000" s="37"/>
      <c r="I2000" s="37"/>
      <c r="J2000" s="37"/>
      <c r="K2000" s="37"/>
      <c r="L2000" s="37"/>
      <c r="M2000" s="37"/>
      <c r="N2000" s="37"/>
      <c r="O2000" s="37"/>
      <c r="P2000" s="189"/>
    </row>
    <row r="2001" spans="1:16" x14ac:dyDescent="0.2">
      <c r="A2001" s="37"/>
      <c r="B2001" s="37"/>
      <c r="C2001" s="37"/>
      <c r="D2001" s="37"/>
      <c r="E2001" s="37"/>
      <c r="F2001" s="37"/>
      <c r="G2001" s="37"/>
      <c r="H2001" s="37"/>
      <c r="I2001" s="37"/>
      <c r="J2001" s="37"/>
      <c r="K2001" s="37"/>
      <c r="L2001" s="37"/>
      <c r="M2001" s="37"/>
      <c r="N2001" s="37"/>
      <c r="O2001" s="37"/>
      <c r="P2001" s="189"/>
    </row>
    <row r="2002" spans="1:16" x14ac:dyDescent="0.2">
      <c r="A2002" s="37"/>
      <c r="B2002" s="37"/>
      <c r="C2002" s="37"/>
      <c r="D2002" s="37"/>
      <c r="E2002" s="37"/>
      <c r="F2002" s="37"/>
      <c r="G2002" s="37"/>
      <c r="H2002" s="37"/>
      <c r="I2002" s="37"/>
      <c r="J2002" s="37"/>
      <c r="K2002" s="37"/>
      <c r="L2002" s="37"/>
      <c r="M2002" s="37"/>
      <c r="N2002" s="37"/>
      <c r="O2002" s="37"/>
      <c r="P2002" s="189"/>
    </row>
    <row r="2003" spans="1:16" x14ac:dyDescent="0.2">
      <c r="A2003" s="37"/>
      <c r="B2003" s="37"/>
      <c r="C2003" s="37"/>
      <c r="D2003" s="37"/>
      <c r="E2003" s="37"/>
      <c r="F2003" s="37"/>
      <c r="G2003" s="37"/>
      <c r="H2003" s="37"/>
      <c r="I2003" s="37"/>
      <c r="J2003" s="37"/>
      <c r="K2003" s="37"/>
      <c r="L2003" s="37"/>
      <c r="M2003" s="37"/>
      <c r="N2003" s="37"/>
      <c r="O2003" s="37"/>
      <c r="P2003" s="189"/>
    </row>
    <row r="2004" spans="1:16" x14ac:dyDescent="0.2">
      <c r="A2004" s="37"/>
      <c r="B2004" s="37"/>
      <c r="C2004" s="37"/>
      <c r="D2004" s="37"/>
      <c r="E2004" s="37"/>
      <c r="F2004" s="37"/>
      <c r="G2004" s="37"/>
      <c r="H2004" s="37"/>
      <c r="I2004" s="37"/>
      <c r="J2004" s="37"/>
      <c r="K2004" s="37"/>
      <c r="L2004" s="37"/>
      <c r="M2004" s="37"/>
      <c r="N2004" s="37"/>
      <c r="O2004" s="37"/>
      <c r="P2004" s="189"/>
    </row>
    <row r="2005" spans="1:16" x14ac:dyDescent="0.2">
      <c r="A2005" s="37"/>
      <c r="B2005" s="37"/>
      <c r="C2005" s="37"/>
      <c r="D2005" s="37"/>
      <c r="E2005" s="37"/>
      <c r="F2005" s="37"/>
      <c r="G2005" s="37"/>
      <c r="H2005" s="37"/>
      <c r="I2005" s="37"/>
      <c r="J2005" s="37"/>
      <c r="K2005" s="37"/>
      <c r="L2005" s="37"/>
      <c r="M2005" s="37"/>
      <c r="N2005" s="37"/>
      <c r="O2005" s="37"/>
      <c r="P2005" s="189"/>
    </row>
    <row r="2006" spans="1:16" x14ac:dyDescent="0.2">
      <c r="A2006" s="37"/>
      <c r="B2006" s="37"/>
      <c r="C2006" s="37"/>
      <c r="D2006" s="37"/>
      <c r="E2006" s="37"/>
      <c r="F2006" s="37"/>
      <c r="G2006" s="37"/>
      <c r="H2006" s="37"/>
      <c r="I2006" s="37"/>
      <c r="J2006" s="37"/>
      <c r="K2006" s="37"/>
      <c r="L2006" s="37"/>
      <c r="M2006" s="37"/>
      <c r="N2006" s="37"/>
      <c r="O2006" s="37"/>
      <c r="P2006" s="189"/>
    </row>
    <row r="2007" spans="1:16" x14ac:dyDescent="0.2">
      <c r="A2007" s="37"/>
      <c r="B2007" s="37"/>
      <c r="C2007" s="37"/>
      <c r="D2007" s="37"/>
      <c r="E2007" s="37"/>
      <c r="F2007" s="37"/>
      <c r="G2007" s="37"/>
      <c r="H2007" s="37"/>
      <c r="I2007" s="37"/>
      <c r="J2007" s="37"/>
      <c r="K2007" s="37"/>
      <c r="L2007" s="37"/>
      <c r="M2007" s="37"/>
      <c r="N2007" s="37"/>
      <c r="O2007" s="37"/>
      <c r="P2007" s="189"/>
    </row>
    <row r="2008" spans="1:16" x14ac:dyDescent="0.2">
      <c r="A2008" s="37"/>
      <c r="B2008" s="37"/>
      <c r="C2008" s="37"/>
      <c r="D2008" s="37"/>
      <c r="E2008" s="37"/>
      <c r="F2008" s="37"/>
      <c r="G2008" s="37"/>
      <c r="H2008" s="37"/>
      <c r="I2008" s="37"/>
      <c r="J2008" s="37"/>
      <c r="K2008" s="37"/>
      <c r="L2008" s="37"/>
      <c r="M2008" s="37"/>
      <c r="N2008" s="37"/>
      <c r="O2008" s="37"/>
      <c r="P2008" s="189"/>
    </row>
    <row r="2009" spans="1:16" x14ac:dyDescent="0.2">
      <c r="A2009" s="37"/>
      <c r="B2009" s="37"/>
      <c r="C2009" s="37"/>
      <c r="D2009" s="37"/>
      <c r="E2009" s="37"/>
      <c r="F2009" s="37"/>
      <c r="G2009" s="37"/>
      <c r="H2009" s="37"/>
      <c r="I2009" s="37"/>
      <c r="J2009" s="37"/>
      <c r="K2009" s="37"/>
      <c r="L2009" s="37"/>
      <c r="M2009" s="37"/>
      <c r="N2009" s="37"/>
      <c r="O2009" s="37"/>
      <c r="P2009" s="189"/>
    </row>
    <row r="2010" spans="1:16" x14ac:dyDescent="0.2">
      <c r="A2010" s="37"/>
      <c r="B2010" s="37"/>
      <c r="C2010" s="37"/>
      <c r="D2010" s="37"/>
      <c r="E2010" s="37"/>
      <c r="F2010" s="37"/>
      <c r="G2010" s="37"/>
      <c r="H2010" s="37"/>
      <c r="I2010" s="37"/>
      <c r="J2010" s="37"/>
      <c r="K2010" s="37"/>
      <c r="L2010" s="37"/>
      <c r="M2010" s="37"/>
      <c r="N2010" s="37"/>
      <c r="O2010" s="37"/>
      <c r="P2010" s="189"/>
    </row>
    <row r="2011" spans="1:16" x14ac:dyDescent="0.2">
      <c r="A2011" s="37"/>
      <c r="B2011" s="37"/>
      <c r="C2011" s="37"/>
      <c r="D2011" s="37"/>
      <c r="E2011" s="37"/>
      <c r="F2011" s="37"/>
      <c r="G2011" s="37"/>
      <c r="H2011" s="37"/>
      <c r="I2011" s="37"/>
      <c r="J2011" s="37"/>
      <c r="K2011" s="37"/>
      <c r="L2011" s="37"/>
      <c r="M2011" s="37"/>
      <c r="N2011" s="37"/>
      <c r="O2011" s="37"/>
      <c r="P2011" s="189"/>
    </row>
    <row r="2012" spans="1:16" x14ac:dyDescent="0.2">
      <c r="A2012" s="37"/>
      <c r="B2012" s="37"/>
      <c r="C2012" s="37"/>
      <c r="D2012" s="37"/>
      <c r="E2012" s="37"/>
      <c r="F2012" s="37"/>
      <c r="G2012" s="37"/>
      <c r="H2012" s="37"/>
      <c r="I2012" s="37"/>
      <c r="J2012" s="37"/>
      <c r="K2012" s="37"/>
      <c r="L2012" s="37"/>
      <c r="M2012" s="37"/>
      <c r="N2012" s="37"/>
      <c r="O2012" s="37"/>
      <c r="P2012" s="189"/>
    </row>
    <row r="2013" spans="1:16" x14ac:dyDescent="0.2">
      <c r="A2013" s="37"/>
      <c r="B2013" s="37"/>
      <c r="C2013" s="37"/>
      <c r="D2013" s="37"/>
      <c r="E2013" s="37"/>
      <c r="F2013" s="37"/>
      <c r="G2013" s="37"/>
      <c r="H2013" s="37"/>
      <c r="I2013" s="37"/>
      <c r="J2013" s="37"/>
      <c r="K2013" s="37"/>
      <c r="L2013" s="37"/>
      <c r="M2013" s="37"/>
      <c r="N2013" s="37"/>
      <c r="O2013" s="37"/>
      <c r="P2013" s="189"/>
    </row>
    <row r="2014" spans="1:16" x14ac:dyDescent="0.2">
      <c r="A2014" s="37"/>
      <c r="B2014" s="37"/>
      <c r="C2014" s="37"/>
      <c r="D2014" s="37"/>
      <c r="E2014" s="37"/>
      <c r="F2014" s="37"/>
      <c r="G2014" s="37"/>
      <c r="H2014" s="37"/>
      <c r="I2014" s="37"/>
      <c r="J2014" s="37"/>
      <c r="K2014" s="37"/>
      <c r="L2014" s="37"/>
      <c r="M2014" s="37"/>
      <c r="N2014" s="37"/>
      <c r="O2014" s="37"/>
      <c r="P2014" s="189"/>
    </row>
    <row r="2015" spans="1:16" x14ac:dyDescent="0.2">
      <c r="A2015" s="37"/>
      <c r="B2015" s="37"/>
      <c r="C2015" s="37"/>
      <c r="D2015" s="37"/>
      <c r="E2015" s="37"/>
      <c r="F2015" s="37"/>
      <c r="G2015" s="37"/>
      <c r="H2015" s="37"/>
      <c r="I2015" s="37"/>
      <c r="J2015" s="37"/>
      <c r="K2015" s="37"/>
      <c r="L2015" s="37"/>
      <c r="M2015" s="37"/>
      <c r="N2015" s="37"/>
      <c r="O2015" s="37"/>
      <c r="P2015" s="189"/>
    </row>
    <row r="2016" spans="1:16" x14ac:dyDescent="0.2">
      <c r="A2016" s="37"/>
      <c r="B2016" s="37"/>
      <c r="C2016" s="37"/>
      <c r="D2016" s="37"/>
      <c r="E2016" s="37"/>
      <c r="F2016" s="37"/>
      <c r="G2016" s="37"/>
      <c r="H2016" s="37"/>
      <c r="I2016" s="37"/>
      <c r="J2016" s="37"/>
      <c r="K2016" s="37"/>
      <c r="L2016" s="37"/>
      <c r="M2016" s="37"/>
      <c r="N2016" s="37"/>
      <c r="O2016" s="37"/>
      <c r="P2016" s="189"/>
    </row>
    <row r="2017" spans="1:16" x14ac:dyDescent="0.2">
      <c r="A2017" s="37"/>
      <c r="B2017" s="37"/>
      <c r="C2017" s="37"/>
      <c r="D2017" s="37"/>
      <c r="E2017" s="37"/>
      <c r="F2017" s="37"/>
      <c r="G2017" s="37"/>
      <c r="H2017" s="37"/>
      <c r="I2017" s="37"/>
      <c r="J2017" s="37"/>
      <c r="K2017" s="37"/>
      <c r="L2017" s="37"/>
      <c r="M2017" s="37"/>
      <c r="N2017" s="37"/>
      <c r="O2017" s="37"/>
      <c r="P2017" s="189"/>
    </row>
    <row r="2018" spans="1:16" x14ac:dyDescent="0.2">
      <c r="A2018" s="37"/>
      <c r="B2018" s="37"/>
      <c r="C2018" s="37"/>
      <c r="D2018" s="37"/>
      <c r="E2018" s="37"/>
      <c r="F2018" s="37"/>
      <c r="G2018" s="37"/>
      <c r="H2018" s="37"/>
      <c r="I2018" s="37"/>
      <c r="J2018" s="37"/>
      <c r="K2018" s="37"/>
      <c r="L2018" s="37"/>
      <c r="M2018" s="37"/>
      <c r="N2018" s="37"/>
      <c r="O2018" s="37"/>
      <c r="P2018" s="189"/>
    </row>
    <row r="2019" spans="1:16" x14ac:dyDescent="0.2">
      <c r="A2019" s="37"/>
      <c r="B2019" s="37"/>
      <c r="C2019" s="37"/>
      <c r="D2019" s="37"/>
      <c r="E2019" s="37"/>
      <c r="F2019" s="37"/>
      <c r="G2019" s="37"/>
      <c r="H2019" s="37"/>
      <c r="I2019" s="37"/>
      <c r="J2019" s="37"/>
      <c r="K2019" s="37"/>
      <c r="L2019" s="37"/>
      <c r="M2019" s="37"/>
      <c r="N2019" s="37"/>
      <c r="O2019" s="37"/>
      <c r="P2019" s="189"/>
    </row>
    <row r="2020" spans="1:16" x14ac:dyDescent="0.2">
      <c r="A2020" s="37"/>
      <c r="B2020" s="37"/>
      <c r="C2020" s="37"/>
      <c r="D2020" s="37"/>
      <c r="E2020" s="37"/>
      <c r="F2020" s="37"/>
      <c r="G2020" s="37"/>
      <c r="H2020" s="37"/>
      <c r="I2020" s="37"/>
      <c r="J2020" s="37"/>
      <c r="K2020" s="37"/>
      <c r="L2020" s="37"/>
      <c r="M2020" s="37"/>
      <c r="N2020" s="37"/>
      <c r="O2020" s="37"/>
      <c r="P2020" s="189"/>
    </row>
    <row r="2021" spans="1:16" x14ac:dyDescent="0.2">
      <c r="A2021" s="37"/>
      <c r="B2021" s="37"/>
      <c r="C2021" s="37"/>
      <c r="D2021" s="37"/>
      <c r="E2021" s="37"/>
      <c r="F2021" s="37"/>
      <c r="G2021" s="37"/>
      <c r="H2021" s="37"/>
      <c r="I2021" s="37"/>
      <c r="J2021" s="37"/>
      <c r="K2021" s="37"/>
      <c r="L2021" s="37"/>
      <c r="M2021" s="37"/>
      <c r="N2021" s="37"/>
      <c r="O2021" s="37"/>
      <c r="P2021" s="189"/>
    </row>
    <row r="2022" spans="1:16" x14ac:dyDescent="0.2">
      <c r="A2022" s="37"/>
      <c r="B2022" s="37"/>
      <c r="C2022" s="37"/>
      <c r="D2022" s="37"/>
      <c r="E2022" s="37"/>
      <c r="F2022" s="37"/>
      <c r="G2022" s="37"/>
      <c r="H2022" s="37"/>
      <c r="I2022" s="37"/>
      <c r="J2022" s="37"/>
      <c r="K2022" s="37"/>
      <c r="L2022" s="37"/>
      <c r="M2022" s="37"/>
      <c r="N2022" s="37"/>
      <c r="O2022" s="37"/>
      <c r="P2022" s="189"/>
    </row>
    <row r="2023" spans="1:16" x14ac:dyDescent="0.2">
      <c r="A2023" s="37"/>
      <c r="B2023" s="37"/>
      <c r="C2023" s="37"/>
      <c r="D2023" s="37"/>
      <c r="E2023" s="37"/>
      <c r="F2023" s="37"/>
      <c r="G2023" s="37"/>
      <c r="H2023" s="37"/>
      <c r="I2023" s="37"/>
      <c r="J2023" s="37"/>
      <c r="K2023" s="37"/>
      <c r="L2023" s="37"/>
      <c r="M2023" s="37"/>
      <c r="N2023" s="37"/>
      <c r="O2023" s="37"/>
      <c r="P2023" s="189"/>
    </row>
    <row r="2024" spans="1:16" x14ac:dyDescent="0.2">
      <c r="A2024" s="37"/>
      <c r="B2024" s="37"/>
      <c r="C2024" s="37"/>
      <c r="D2024" s="37"/>
      <c r="E2024" s="37"/>
      <c r="F2024" s="37"/>
      <c r="G2024" s="37"/>
      <c r="H2024" s="37"/>
      <c r="I2024" s="37"/>
      <c r="J2024" s="37"/>
      <c r="K2024" s="37"/>
      <c r="L2024" s="37"/>
      <c r="M2024" s="37"/>
      <c r="N2024" s="37"/>
      <c r="O2024" s="37"/>
      <c r="P2024" s="189"/>
    </row>
    <row r="2025" spans="1:16" x14ac:dyDescent="0.2">
      <c r="A2025" s="37"/>
      <c r="B2025" s="37"/>
      <c r="C2025" s="37"/>
      <c r="D2025" s="37"/>
      <c r="E2025" s="37"/>
      <c r="F2025" s="37"/>
      <c r="G2025" s="37"/>
      <c r="H2025" s="37"/>
      <c r="I2025" s="37"/>
      <c r="J2025" s="37"/>
      <c r="K2025" s="37"/>
      <c r="L2025" s="37"/>
      <c r="M2025" s="37"/>
      <c r="N2025" s="37"/>
      <c r="O2025" s="37"/>
      <c r="P2025" s="189"/>
    </row>
    <row r="2026" spans="1:16" x14ac:dyDescent="0.2">
      <c r="A2026" s="37"/>
      <c r="B2026" s="37"/>
      <c r="C2026" s="37"/>
      <c r="D2026" s="37"/>
      <c r="E2026" s="37"/>
      <c r="F2026" s="37"/>
      <c r="G2026" s="37"/>
      <c r="H2026" s="37"/>
      <c r="I2026" s="37"/>
      <c r="J2026" s="37"/>
      <c r="K2026" s="37"/>
      <c r="L2026" s="37"/>
      <c r="M2026" s="37"/>
      <c r="N2026" s="37"/>
      <c r="O2026" s="37"/>
      <c r="P2026" s="189"/>
    </row>
    <row r="2027" spans="1:16" x14ac:dyDescent="0.2">
      <c r="A2027" s="37"/>
      <c r="B2027" s="37"/>
      <c r="C2027" s="37"/>
      <c r="D2027" s="37"/>
      <c r="E2027" s="37"/>
      <c r="F2027" s="37"/>
      <c r="G2027" s="37"/>
      <c r="H2027" s="37"/>
      <c r="I2027" s="37"/>
      <c r="J2027" s="37"/>
      <c r="K2027" s="37"/>
      <c r="L2027" s="37"/>
      <c r="M2027" s="37"/>
      <c r="N2027" s="37"/>
      <c r="O2027" s="37"/>
      <c r="P2027" s="189"/>
    </row>
    <row r="2028" spans="1:16" x14ac:dyDescent="0.2">
      <c r="A2028" s="37"/>
      <c r="B2028" s="37"/>
      <c r="C2028" s="37"/>
      <c r="D2028" s="37"/>
      <c r="E2028" s="37"/>
      <c r="F2028" s="37"/>
      <c r="G2028" s="37"/>
      <c r="H2028" s="37"/>
      <c r="I2028" s="37"/>
      <c r="J2028" s="37"/>
      <c r="K2028" s="37"/>
      <c r="L2028" s="37"/>
      <c r="M2028" s="37"/>
      <c r="N2028" s="37"/>
      <c r="O2028" s="37"/>
      <c r="P2028" s="189"/>
    </row>
    <row r="2029" spans="1:16" x14ac:dyDescent="0.2">
      <c r="A2029" s="37"/>
      <c r="B2029" s="37"/>
      <c r="C2029" s="37"/>
      <c r="D2029" s="37"/>
      <c r="E2029" s="37"/>
      <c r="F2029" s="37"/>
      <c r="G2029" s="37"/>
      <c r="H2029" s="37"/>
      <c r="I2029" s="37"/>
      <c r="J2029" s="37"/>
      <c r="K2029" s="37"/>
      <c r="L2029" s="37"/>
      <c r="M2029" s="37"/>
      <c r="N2029" s="37"/>
      <c r="O2029" s="37"/>
      <c r="P2029" s="189"/>
    </row>
    <row r="2030" spans="1:16" x14ac:dyDescent="0.2">
      <c r="A2030" s="37"/>
      <c r="B2030" s="37"/>
      <c r="C2030" s="37"/>
      <c r="D2030" s="37"/>
      <c r="E2030" s="37"/>
      <c r="F2030" s="37"/>
      <c r="G2030" s="37"/>
      <c r="H2030" s="37"/>
      <c r="I2030" s="37"/>
      <c r="J2030" s="37"/>
      <c r="K2030" s="37"/>
      <c r="L2030" s="37"/>
      <c r="M2030" s="37"/>
      <c r="N2030" s="37"/>
      <c r="O2030" s="37"/>
      <c r="P2030" s="189"/>
    </row>
    <row r="2031" spans="1:16" x14ac:dyDescent="0.2">
      <c r="A2031" s="37"/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189"/>
    </row>
    <row r="2032" spans="1:16" x14ac:dyDescent="0.2">
      <c r="A2032" s="37"/>
      <c r="B2032" s="37"/>
      <c r="C2032" s="37"/>
      <c r="D2032" s="37"/>
      <c r="E2032" s="37"/>
      <c r="F2032" s="37"/>
      <c r="G2032" s="37"/>
      <c r="H2032" s="37"/>
      <c r="I2032" s="37"/>
      <c r="J2032" s="37"/>
      <c r="K2032" s="37"/>
      <c r="L2032" s="37"/>
      <c r="M2032" s="37"/>
      <c r="N2032" s="37"/>
      <c r="O2032" s="37"/>
      <c r="P2032" s="189"/>
    </row>
    <row r="2033" spans="1:16" x14ac:dyDescent="0.2">
      <c r="A2033" s="37"/>
      <c r="B2033" s="37"/>
      <c r="C2033" s="37"/>
      <c r="D2033" s="37"/>
      <c r="E2033" s="37"/>
      <c r="F2033" s="37"/>
      <c r="G2033" s="37"/>
      <c r="H2033" s="37"/>
      <c r="I2033" s="37"/>
      <c r="J2033" s="37"/>
      <c r="K2033" s="37"/>
      <c r="L2033" s="37"/>
      <c r="M2033" s="37"/>
      <c r="N2033" s="37"/>
      <c r="O2033" s="37"/>
      <c r="P2033" s="189"/>
    </row>
    <row r="2034" spans="1:16" x14ac:dyDescent="0.2">
      <c r="A2034" s="37"/>
      <c r="B2034" s="37"/>
      <c r="C2034" s="37"/>
      <c r="D2034" s="37"/>
      <c r="E2034" s="37"/>
      <c r="F2034" s="37"/>
      <c r="G2034" s="37"/>
      <c r="H2034" s="37"/>
      <c r="I2034" s="37"/>
      <c r="J2034" s="37"/>
      <c r="K2034" s="37"/>
      <c r="L2034" s="37"/>
      <c r="M2034" s="37"/>
      <c r="N2034" s="37"/>
      <c r="O2034" s="37"/>
      <c r="P2034" s="189"/>
    </row>
    <row r="2035" spans="1:16" x14ac:dyDescent="0.2">
      <c r="A2035" s="37"/>
      <c r="B2035" s="37"/>
      <c r="C2035" s="37"/>
      <c r="D2035" s="37"/>
      <c r="E2035" s="37"/>
      <c r="F2035" s="37"/>
      <c r="G2035" s="37"/>
      <c r="H2035" s="37"/>
      <c r="I2035" s="37"/>
      <c r="J2035" s="37"/>
      <c r="K2035" s="37"/>
      <c r="L2035" s="37"/>
      <c r="M2035" s="37"/>
      <c r="N2035" s="37"/>
      <c r="O2035" s="37"/>
      <c r="P2035" s="189"/>
    </row>
    <row r="2036" spans="1:16" x14ac:dyDescent="0.2">
      <c r="A2036" s="37"/>
      <c r="B2036" s="37"/>
      <c r="C2036" s="37"/>
      <c r="D2036" s="37"/>
      <c r="E2036" s="37"/>
      <c r="F2036" s="37"/>
      <c r="G2036" s="37"/>
      <c r="H2036" s="37"/>
      <c r="I2036" s="37"/>
      <c r="J2036" s="37"/>
      <c r="K2036" s="37"/>
      <c r="L2036" s="37"/>
      <c r="M2036" s="37"/>
      <c r="N2036" s="37"/>
      <c r="O2036" s="37"/>
      <c r="P2036" s="189"/>
    </row>
    <row r="2037" spans="1:16" x14ac:dyDescent="0.2">
      <c r="A2037" s="37"/>
      <c r="B2037" s="37"/>
      <c r="C2037" s="37"/>
      <c r="D2037" s="37"/>
      <c r="E2037" s="37"/>
      <c r="F2037" s="37"/>
      <c r="G2037" s="37"/>
      <c r="H2037" s="37"/>
      <c r="I2037" s="37"/>
      <c r="J2037" s="37"/>
      <c r="K2037" s="37"/>
      <c r="L2037" s="37"/>
      <c r="M2037" s="37"/>
      <c r="N2037" s="37"/>
      <c r="O2037" s="37"/>
      <c r="P2037" s="189"/>
    </row>
    <row r="2038" spans="1:16" x14ac:dyDescent="0.2">
      <c r="A2038" s="37"/>
      <c r="B2038" s="37"/>
      <c r="C2038" s="37"/>
      <c r="D2038" s="37"/>
      <c r="E2038" s="37"/>
      <c r="F2038" s="37"/>
      <c r="G2038" s="37"/>
      <c r="H2038" s="37"/>
      <c r="I2038" s="37"/>
      <c r="J2038" s="37"/>
      <c r="K2038" s="37"/>
      <c r="L2038" s="37"/>
      <c r="M2038" s="37"/>
      <c r="N2038" s="37"/>
      <c r="O2038" s="37"/>
      <c r="P2038" s="189"/>
    </row>
    <row r="2039" spans="1:16" x14ac:dyDescent="0.2">
      <c r="A2039" s="37"/>
      <c r="B2039" s="37"/>
      <c r="C2039" s="37"/>
      <c r="D2039" s="37"/>
      <c r="E2039" s="37"/>
      <c r="F2039" s="37"/>
      <c r="G2039" s="37"/>
      <c r="H2039" s="37"/>
      <c r="I2039" s="37"/>
      <c r="J2039" s="37"/>
      <c r="K2039" s="37"/>
      <c r="L2039" s="37"/>
      <c r="M2039" s="37"/>
      <c r="N2039" s="37"/>
      <c r="O2039" s="37"/>
      <c r="P2039" s="189"/>
    </row>
    <row r="2040" spans="1:16" x14ac:dyDescent="0.2">
      <c r="A2040" s="37"/>
      <c r="B2040" s="37"/>
      <c r="C2040" s="37"/>
      <c r="D2040" s="37"/>
      <c r="E2040" s="37"/>
      <c r="F2040" s="37"/>
      <c r="G2040" s="37"/>
      <c r="H2040" s="37"/>
      <c r="I2040" s="37"/>
      <c r="J2040" s="37"/>
      <c r="K2040" s="37"/>
      <c r="L2040" s="37"/>
      <c r="M2040" s="37"/>
      <c r="N2040" s="37"/>
      <c r="O2040" s="37"/>
      <c r="P2040" s="189"/>
    </row>
    <row r="2041" spans="1:16" x14ac:dyDescent="0.2">
      <c r="A2041" s="37"/>
      <c r="B2041" s="37"/>
      <c r="C2041" s="37"/>
      <c r="D2041" s="37"/>
      <c r="E2041" s="37"/>
      <c r="F2041" s="37"/>
      <c r="G2041" s="37"/>
      <c r="H2041" s="37"/>
      <c r="I2041" s="37"/>
      <c r="J2041" s="37"/>
      <c r="K2041" s="37"/>
      <c r="L2041" s="37"/>
      <c r="M2041" s="37"/>
      <c r="N2041" s="37"/>
      <c r="O2041" s="37"/>
      <c r="P2041" s="189"/>
    </row>
    <row r="2042" spans="1:16" x14ac:dyDescent="0.2">
      <c r="A2042" s="37"/>
      <c r="B2042" s="37"/>
      <c r="C2042" s="37"/>
      <c r="D2042" s="37"/>
      <c r="E2042" s="37"/>
      <c r="F2042" s="37"/>
      <c r="G2042" s="37"/>
      <c r="H2042" s="37"/>
      <c r="I2042" s="37"/>
      <c r="J2042" s="37"/>
      <c r="K2042" s="37"/>
      <c r="L2042" s="37"/>
      <c r="M2042" s="37"/>
      <c r="N2042" s="37"/>
      <c r="O2042" s="37"/>
      <c r="P2042" s="189"/>
    </row>
    <row r="2043" spans="1:16" x14ac:dyDescent="0.2">
      <c r="A2043" s="37"/>
      <c r="B2043" s="37"/>
      <c r="C2043" s="37"/>
      <c r="D2043" s="37"/>
      <c r="E2043" s="37"/>
      <c r="F2043" s="37"/>
      <c r="G2043" s="37"/>
      <c r="H2043" s="37"/>
      <c r="I2043" s="37"/>
      <c r="J2043" s="37"/>
      <c r="K2043" s="37"/>
      <c r="L2043" s="37"/>
      <c r="M2043" s="37"/>
      <c r="N2043" s="37"/>
      <c r="O2043" s="37"/>
      <c r="P2043" s="189"/>
    </row>
    <row r="2044" spans="1:16" x14ac:dyDescent="0.2">
      <c r="A2044" s="37"/>
      <c r="B2044" s="37"/>
      <c r="C2044" s="37"/>
      <c r="D2044" s="37"/>
      <c r="E2044" s="37"/>
      <c r="F2044" s="37"/>
      <c r="G2044" s="37"/>
      <c r="H2044" s="37"/>
      <c r="I2044" s="37"/>
      <c r="J2044" s="37"/>
      <c r="K2044" s="37"/>
      <c r="L2044" s="37"/>
      <c r="M2044" s="37"/>
      <c r="N2044" s="37"/>
      <c r="O2044" s="37"/>
      <c r="P2044" s="189"/>
    </row>
    <row r="2045" spans="1:16" x14ac:dyDescent="0.2">
      <c r="A2045" s="37"/>
      <c r="B2045" s="37"/>
      <c r="C2045" s="37"/>
      <c r="D2045" s="37"/>
      <c r="E2045" s="37"/>
      <c r="F2045" s="37"/>
      <c r="G2045" s="37"/>
      <c r="H2045" s="37"/>
      <c r="I2045" s="37"/>
      <c r="J2045" s="37"/>
      <c r="K2045" s="37"/>
      <c r="L2045" s="37"/>
      <c r="M2045" s="37"/>
      <c r="N2045" s="37"/>
      <c r="O2045" s="37"/>
      <c r="P2045" s="189"/>
    </row>
    <row r="2046" spans="1:16" x14ac:dyDescent="0.2">
      <c r="A2046" s="37"/>
      <c r="B2046" s="37"/>
      <c r="C2046" s="37"/>
      <c r="D2046" s="37"/>
      <c r="E2046" s="37"/>
      <c r="F2046" s="37"/>
      <c r="G2046" s="37"/>
      <c r="H2046" s="37"/>
      <c r="I2046" s="37"/>
      <c r="J2046" s="37"/>
      <c r="K2046" s="37"/>
      <c r="L2046" s="37"/>
      <c r="M2046" s="37"/>
      <c r="N2046" s="37"/>
      <c r="O2046" s="37"/>
      <c r="P2046" s="189"/>
    </row>
    <row r="2047" spans="1:16" x14ac:dyDescent="0.2">
      <c r="A2047" s="37"/>
      <c r="B2047" s="37"/>
      <c r="C2047" s="37"/>
      <c r="D2047" s="37"/>
      <c r="E2047" s="37"/>
      <c r="F2047" s="37"/>
      <c r="G2047" s="37"/>
      <c r="H2047" s="37"/>
      <c r="I2047" s="37"/>
      <c r="J2047" s="37"/>
      <c r="K2047" s="37"/>
      <c r="L2047" s="37"/>
      <c r="M2047" s="37"/>
      <c r="N2047" s="37"/>
      <c r="O2047" s="37"/>
      <c r="P2047" s="189"/>
    </row>
    <row r="2048" spans="1:16" x14ac:dyDescent="0.2">
      <c r="A2048" s="37"/>
      <c r="B2048" s="37"/>
      <c r="C2048" s="37"/>
      <c r="D2048" s="37"/>
      <c r="E2048" s="37"/>
      <c r="F2048" s="37"/>
      <c r="G2048" s="37"/>
      <c r="H2048" s="37"/>
      <c r="I2048" s="37"/>
      <c r="J2048" s="37"/>
      <c r="K2048" s="37"/>
      <c r="L2048" s="37"/>
      <c r="M2048" s="37"/>
      <c r="N2048" s="37"/>
      <c r="O2048" s="37"/>
      <c r="P2048" s="189"/>
    </row>
    <row r="2049" spans="1:16" x14ac:dyDescent="0.2">
      <c r="A2049" s="37"/>
      <c r="B2049" s="37"/>
      <c r="C2049" s="37"/>
      <c r="D2049" s="37"/>
      <c r="E2049" s="37"/>
      <c r="F2049" s="37"/>
      <c r="G2049" s="37"/>
      <c r="H2049" s="37"/>
      <c r="I2049" s="37"/>
      <c r="J2049" s="37"/>
      <c r="K2049" s="37"/>
      <c r="L2049" s="37"/>
      <c r="M2049" s="37"/>
      <c r="N2049" s="37"/>
      <c r="O2049" s="37"/>
      <c r="P2049" s="189"/>
    </row>
    <row r="2050" spans="1:16" x14ac:dyDescent="0.2">
      <c r="A2050" s="37"/>
      <c r="B2050" s="37"/>
      <c r="C2050" s="37"/>
      <c r="D2050" s="37"/>
      <c r="E2050" s="37"/>
      <c r="F2050" s="37"/>
      <c r="G2050" s="37"/>
      <c r="H2050" s="37"/>
      <c r="I2050" s="37"/>
      <c r="J2050" s="37"/>
      <c r="K2050" s="37"/>
      <c r="L2050" s="37"/>
      <c r="M2050" s="37"/>
      <c r="N2050" s="37"/>
      <c r="O2050" s="37"/>
      <c r="P2050" s="189"/>
    </row>
    <row r="2051" spans="1:16" x14ac:dyDescent="0.2">
      <c r="A2051" s="37"/>
      <c r="B2051" s="37"/>
      <c r="C2051" s="37"/>
      <c r="D2051" s="37"/>
      <c r="E2051" s="37"/>
      <c r="F2051" s="37"/>
      <c r="G2051" s="37"/>
      <c r="H2051" s="37"/>
      <c r="I2051" s="37"/>
      <c r="J2051" s="37"/>
      <c r="K2051" s="37"/>
      <c r="L2051" s="37"/>
      <c r="M2051" s="37"/>
      <c r="N2051" s="37"/>
      <c r="O2051" s="37"/>
      <c r="P2051" s="189"/>
    </row>
    <row r="2052" spans="1:16" x14ac:dyDescent="0.2">
      <c r="A2052" s="37"/>
      <c r="B2052" s="37"/>
      <c r="C2052" s="37"/>
      <c r="D2052" s="37"/>
      <c r="E2052" s="37"/>
      <c r="F2052" s="37"/>
      <c r="G2052" s="37"/>
      <c r="H2052" s="37"/>
      <c r="I2052" s="37"/>
      <c r="J2052" s="37"/>
      <c r="K2052" s="37"/>
      <c r="L2052" s="37"/>
      <c r="M2052" s="37"/>
      <c r="N2052" s="37"/>
      <c r="O2052" s="37"/>
      <c r="P2052" s="189"/>
    </row>
    <row r="2053" spans="1:16" x14ac:dyDescent="0.2">
      <c r="A2053" s="37"/>
      <c r="B2053" s="37"/>
      <c r="C2053" s="37"/>
      <c r="D2053" s="37"/>
      <c r="E2053" s="37"/>
      <c r="F2053" s="37"/>
      <c r="G2053" s="37"/>
      <c r="H2053" s="37"/>
      <c r="I2053" s="37"/>
      <c r="J2053" s="37"/>
      <c r="K2053" s="37"/>
      <c r="L2053" s="37"/>
      <c r="M2053" s="37"/>
      <c r="N2053" s="37"/>
      <c r="O2053" s="37"/>
      <c r="P2053" s="189"/>
    </row>
    <row r="2054" spans="1:16" x14ac:dyDescent="0.2">
      <c r="A2054" s="37"/>
      <c r="B2054" s="37"/>
      <c r="C2054" s="37"/>
      <c r="D2054" s="37"/>
      <c r="E2054" s="37"/>
      <c r="F2054" s="37"/>
      <c r="G2054" s="37"/>
      <c r="H2054" s="37"/>
      <c r="I2054" s="37"/>
      <c r="J2054" s="37"/>
      <c r="K2054" s="37"/>
      <c r="L2054" s="37"/>
      <c r="M2054" s="37"/>
      <c r="N2054" s="37"/>
      <c r="O2054" s="37"/>
      <c r="P2054" s="189"/>
    </row>
    <row r="2055" spans="1:16" x14ac:dyDescent="0.2">
      <c r="A2055" s="37"/>
      <c r="B2055" s="37"/>
      <c r="C2055" s="37"/>
      <c r="D2055" s="37"/>
      <c r="E2055" s="37"/>
      <c r="F2055" s="37"/>
      <c r="G2055" s="37"/>
      <c r="H2055" s="37"/>
      <c r="I2055" s="37"/>
      <c r="J2055" s="37"/>
      <c r="K2055" s="37"/>
      <c r="L2055" s="37"/>
      <c r="M2055" s="37"/>
      <c r="N2055" s="37"/>
      <c r="O2055" s="37"/>
      <c r="P2055" s="189"/>
    </row>
    <row r="2056" spans="1:16" x14ac:dyDescent="0.2">
      <c r="A2056" s="37"/>
      <c r="B2056" s="37"/>
      <c r="C2056" s="37"/>
      <c r="D2056" s="37"/>
      <c r="E2056" s="37"/>
      <c r="F2056" s="37"/>
      <c r="G2056" s="37"/>
      <c r="H2056" s="37"/>
      <c r="I2056" s="37"/>
      <c r="J2056" s="37"/>
      <c r="K2056" s="37"/>
      <c r="L2056" s="37"/>
      <c r="M2056" s="37"/>
      <c r="N2056" s="37"/>
      <c r="O2056" s="37"/>
      <c r="P2056" s="189"/>
    </row>
    <row r="2057" spans="1:16" x14ac:dyDescent="0.2">
      <c r="A2057" s="37"/>
      <c r="B2057" s="37"/>
      <c r="C2057" s="37"/>
      <c r="D2057" s="37"/>
      <c r="E2057" s="37"/>
      <c r="F2057" s="37"/>
      <c r="G2057" s="37"/>
      <c r="H2057" s="37"/>
      <c r="I2057" s="37"/>
      <c r="J2057" s="37"/>
      <c r="K2057" s="37"/>
      <c r="L2057" s="37"/>
      <c r="M2057" s="37"/>
      <c r="N2057" s="37"/>
      <c r="O2057" s="37"/>
      <c r="P2057" s="189"/>
    </row>
    <row r="2058" spans="1:16" x14ac:dyDescent="0.2">
      <c r="A2058" s="37"/>
      <c r="B2058" s="37"/>
      <c r="C2058" s="37"/>
      <c r="D2058" s="37"/>
      <c r="E2058" s="37"/>
      <c r="F2058" s="37"/>
      <c r="G2058" s="37"/>
      <c r="H2058" s="37"/>
      <c r="I2058" s="37"/>
      <c r="J2058" s="37"/>
      <c r="K2058" s="37"/>
      <c r="L2058" s="37"/>
      <c r="M2058" s="37"/>
      <c r="N2058" s="37"/>
      <c r="O2058" s="37"/>
      <c r="P2058" s="189"/>
    </row>
    <row r="2059" spans="1:16" x14ac:dyDescent="0.2">
      <c r="A2059" s="37"/>
      <c r="B2059" s="37"/>
      <c r="C2059" s="37"/>
      <c r="D2059" s="37"/>
      <c r="E2059" s="37"/>
      <c r="F2059" s="37"/>
      <c r="G2059" s="37"/>
      <c r="H2059" s="37"/>
      <c r="I2059" s="37"/>
      <c r="J2059" s="37"/>
      <c r="K2059" s="37"/>
      <c r="L2059" s="37"/>
      <c r="M2059" s="37"/>
      <c r="N2059" s="37"/>
      <c r="O2059" s="37"/>
      <c r="P2059" s="189"/>
    </row>
    <row r="2060" spans="1:16" x14ac:dyDescent="0.2">
      <c r="A2060" s="37"/>
      <c r="B2060" s="37"/>
      <c r="C2060" s="37"/>
      <c r="D2060" s="37"/>
      <c r="E2060" s="37"/>
      <c r="F2060" s="37"/>
      <c r="G2060" s="37"/>
      <c r="H2060" s="37"/>
      <c r="I2060" s="37"/>
      <c r="J2060" s="37"/>
      <c r="K2060" s="37"/>
      <c r="L2060" s="37"/>
      <c r="M2060" s="37"/>
      <c r="N2060" s="37"/>
      <c r="O2060" s="37"/>
      <c r="P2060" s="189"/>
    </row>
    <row r="2061" spans="1:16" x14ac:dyDescent="0.2">
      <c r="A2061" s="37"/>
      <c r="B2061" s="37"/>
      <c r="C2061" s="37"/>
      <c r="D2061" s="37"/>
      <c r="E2061" s="37"/>
      <c r="F2061" s="37"/>
      <c r="G2061" s="37"/>
      <c r="H2061" s="37"/>
      <c r="I2061" s="37"/>
      <c r="J2061" s="37"/>
      <c r="K2061" s="37"/>
      <c r="L2061" s="37"/>
      <c r="M2061" s="37"/>
      <c r="N2061" s="37"/>
      <c r="O2061" s="37"/>
      <c r="P2061" s="189"/>
    </row>
    <row r="2062" spans="1:16" x14ac:dyDescent="0.2">
      <c r="A2062" s="37"/>
      <c r="B2062" s="37"/>
      <c r="C2062" s="37"/>
      <c r="D2062" s="37"/>
      <c r="E2062" s="37"/>
      <c r="F2062" s="37"/>
      <c r="G2062" s="37"/>
      <c r="H2062" s="37"/>
      <c r="I2062" s="37"/>
      <c r="J2062" s="37"/>
      <c r="K2062" s="37"/>
      <c r="L2062" s="37"/>
      <c r="M2062" s="37"/>
      <c r="N2062" s="37"/>
      <c r="O2062" s="37"/>
      <c r="P2062" s="189"/>
    </row>
    <row r="2063" spans="1:16" x14ac:dyDescent="0.2">
      <c r="A2063" s="37"/>
      <c r="B2063" s="37"/>
      <c r="C2063" s="37"/>
      <c r="D2063" s="37"/>
      <c r="E2063" s="37"/>
      <c r="F2063" s="37"/>
      <c r="G2063" s="37"/>
      <c r="H2063" s="37"/>
      <c r="I2063" s="37"/>
      <c r="J2063" s="37"/>
      <c r="K2063" s="37"/>
      <c r="L2063" s="37"/>
      <c r="M2063" s="37"/>
      <c r="N2063" s="37"/>
      <c r="O2063" s="37"/>
      <c r="P2063" s="189"/>
    </row>
    <row r="2064" spans="1:16" x14ac:dyDescent="0.2">
      <c r="A2064" s="37"/>
      <c r="B2064" s="37"/>
      <c r="C2064" s="37"/>
      <c r="D2064" s="37"/>
      <c r="E2064" s="37"/>
      <c r="F2064" s="37"/>
      <c r="G2064" s="37"/>
      <c r="H2064" s="37"/>
      <c r="I2064" s="37"/>
      <c r="J2064" s="37"/>
      <c r="K2064" s="37"/>
      <c r="L2064" s="37"/>
      <c r="M2064" s="37"/>
      <c r="N2064" s="37"/>
      <c r="O2064" s="37"/>
      <c r="P2064" s="189"/>
    </row>
    <row r="2065" spans="1:16" x14ac:dyDescent="0.2">
      <c r="A2065" s="37"/>
      <c r="B2065" s="37"/>
      <c r="C2065" s="37"/>
      <c r="D2065" s="37"/>
      <c r="E2065" s="37"/>
      <c r="F2065" s="37"/>
      <c r="G2065" s="37"/>
      <c r="H2065" s="37"/>
      <c r="I2065" s="37"/>
      <c r="J2065" s="37"/>
      <c r="K2065" s="37"/>
      <c r="L2065" s="37"/>
      <c r="M2065" s="37"/>
      <c r="N2065" s="37"/>
      <c r="O2065" s="37"/>
      <c r="P2065" s="189"/>
    </row>
    <row r="2066" spans="1:16" x14ac:dyDescent="0.2">
      <c r="A2066" s="37"/>
      <c r="B2066" s="37"/>
      <c r="C2066" s="37"/>
      <c r="D2066" s="37"/>
      <c r="E2066" s="37"/>
      <c r="F2066" s="37"/>
      <c r="G2066" s="37"/>
      <c r="H2066" s="37"/>
      <c r="I2066" s="37"/>
      <c r="J2066" s="37"/>
      <c r="K2066" s="37"/>
      <c r="L2066" s="37"/>
      <c r="M2066" s="37"/>
      <c r="N2066" s="37"/>
      <c r="O2066" s="37"/>
      <c r="P2066" s="189"/>
    </row>
    <row r="2067" spans="1:16" x14ac:dyDescent="0.2">
      <c r="A2067" s="37"/>
      <c r="B2067" s="37"/>
      <c r="C2067" s="37"/>
      <c r="D2067" s="37"/>
      <c r="E2067" s="37"/>
      <c r="F2067" s="37"/>
      <c r="G2067" s="37"/>
      <c r="H2067" s="37"/>
      <c r="I2067" s="37"/>
      <c r="J2067" s="37"/>
      <c r="K2067" s="37"/>
      <c r="L2067" s="37"/>
      <c r="M2067" s="37"/>
      <c r="N2067" s="37"/>
      <c r="O2067" s="37"/>
      <c r="P2067" s="189"/>
    </row>
    <row r="2068" spans="1:16" x14ac:dyDescent="0.2">
      <c r="A2068" s="37"/>
      <c r="B2068" s="37"/>
      <c r="C2068" s="37"/>
      <c r="D2068" s="37"/>
      <c r="E2068" s="37"/>
      <c r="F2068" s="37"/>
      <c r="G2068" s="37"/>
      <c r="H2068" s="37"/>
      <c r="I2068" s="37"/>
      <c r="J2068" s="37"/>
      <c r="K2068" s="37"/>
      <c r="L2068" s="37"/>
      <c r="M2068" s="37"/>
      <c r="N2068" s="37"/>
      <c r="O2068" s="37"/>
      <c r="P2068" s="189"/>
    </row>
    <row r="2069" spans="1:16" x14ac:dyDescent="0.2">
      <c r="A2069" s="37"/>
      <c r="B2069" s="37"/>
      <c r="C2069" s="37"/>
      <c r="D2069" s="37"/>
      <c r="E2069" s="37"/>
      <c r="F2069" s="37"/>
      <c r="G2069" s="37"/>
      <c r="H2069" s="37"/>
      <c r="I2069" s="37"/>
      <c r="J2069" s="37"/>
      <c r="K2069" s="37"/>
      <c r="L2069" s="37"/>
      <c r="M2069" s="37"/>
      <c r="N2069" s="37"/>
      <c r="O2069" s="37"/>
      <c r="P2069" s="189"/>
    </row>
    <row r="2070" spans="1:16" x14ac:dyDescent="0.2">
      <c r="A2070" s="37"/>
      <c r="B2070" s="37"/>
      <c r="C2070" s="37"/>
      <c r="D2070" s="37"/>
      <c r="E2070" s="37"/>
      <c r="F2070" s="37"/>
      <c r="G2070" s="37"/>
      <c r="H2070" s="37"/>
      <c r="I2070" s="37"/>
      <c r="J2070" s="37"/>
      <c r="K2070" s="37"/>
      <c r="L2070" s="37"/>
      <c r="M2070" s="37"/>
      <c r="N2070" s="37"/>
      <c r="O2070" s="37"/>
      <c r="P2070" s="189"/>
    </row>
    <row r="2071" spans="1:16" x14ac:dyDescent="0.2">
      <c r="A2071" s="37"/>
      <c r="B2071" s="37"/>
      <c r="C2071" s="37"/>
      <c r="D2071" s="37"/>
      <c r="E2071" s="37"/>
      <c r="F2071" s="37"/>
      <c r="G2071" s="37"/>
      <c r="H2071" s="37"/>
      <c r="I2071" s="37"/>
      <c r="J2071" s="37"/>
      <c r="K2071" s="37"/>
      <c r="L2071" s="37"/>
      <c r="M2071" s="37"/>
      <c r="N2071" s="37"/>
      <c r="O2071" s="37"/>
      <c r="P2071" s="189"/>
    </row>
    <row r="2072" spans="1:16" x14ac:dyDescent="0.2">
      <c r="A2072" s="37"/>
      <c r="B2072" s="37"/>
      <c r="C2072" s="37"/>
      <c r="D2072" s="37"/>
      <c r="E2072" s="37"/>
      <c r="F2072" s="37"/>
      <c r="G2072" s="37"/>
      <c r="H2072" s="37"/>
      <c r="I2072" s="37"/>
      <c r="J2072" s="37"/>
      <c r="K2072" s="37"/>
      <c r="L2072" s="37"/>
      <c r="M2072" s="37"/>
      <c r="N2072" s="37"/>
      <c r="O2072" s="37"/>
      <c r="P2072" s="189"/>
    </row>
    <row r="2073" spans="1:16" x14ac:dyDescent="0.2">
      <c r="A2073" s="37"/>
      <c r="B2073" s="37"/>
      <c r="C2073" s="37"/>
      <c r="D2073" s="37"/>
      <c r="E2073" s="37"/>
      <c r="F2073" s="37"/>
      <c r="G2073" s="37"/>
      <c r="H2073" s="37"/>
      <c r="I2073" s="37"/>
      <c r="J2073" s="37"/>
      <c r="K2073" s="37"/>
      <c r="L2073" s="37"/>
      <c r="M2073" s="37"/>
      <c r="N2073" s="37"/>
      <c r="O2073" s="37"/>
      <c r="P2073" s="189"/>
    </row>
    <row r="2074" spans="1:16" x14ac:dyDescent="0.2">
      <c r="A2074" s="37"/>
      <c r="B2074" s="37"/>
      <c r="C2074" s="37"/>
      <c r="D2074" s="37"/>
      <c r="E2074" s="37"/>
      <c r="F2074" s="37"/>
      <c r="G2074" s="37"/>
      <c r="H2074" s="37"/>
      <c r="I2074" s="37"/>
      <c r="J2074" s="37"/>
      <c r="K2074" s="37"/>
      <c r="L2074" s="37"/>
      <c r="M2074" s="37"/>
      <c r="N2074" s="37"/>
      <c r="O2074" s="37"/>
      <c r="P2074" s="189"/>
    </row>
    <row r="2075" spans="1:16" x14ac:dyDescent="0.2">
      <c r="A2075" s="37"/>
      <c r="B2075" s="37"/>
      <c r="C2075" s="37"/>
      <c r="D2075" s="37"/>
      <c r="E2075" s="37"/>
      <c r="F2075" s="37"/>
      <c r="G2075" s="37"/>
      <c r="H2075" s="37"/>
      <c r="I2075" s="37"/>
      <c r="J2075" s="37"/>
      <c r="K2075" s="37"/>
      <c r="L2075" s="37"/>
      <c r="M2075" s="37"/>
      <c r="N2075" s="37"/>
      <c r="O2075" s="37"/>
      <c r="P2075" s="189"/>
    </row>
    <row r="2076" spans="1:16" x14ac:dyDescent="0.2">
      <c r="A2076" s="37"/>
      <c r="B2076" s="37"/>
      <c r="C2076" s="37"/>
      <c r="D2076" s="37"/>
      <c r="E2076" s="37"/>
      <c r="F2076" s="37"/>
      <c r="G2076" s="37"/>
      <c r="H2076" s="37"/>
      <c r="I2076" s="37"/>
      <c r="J2076" s="37"/>
      <c r="K2076" s="37"/>
      <c r="L2076" s="37"/>
      <c r="M2076" s="37"/>
      <c r="N2076" s="37"/>
      <c r="O2076" s="37"/>
      <c r="P2076" s="189"/>
    </row>
    <row r="2077" spans="1:16" x14ac:dyDescent="0.2">
      <c r="A2077" s="37"/>
      <c r="B2077" s="37"/>
      <c r="C2077" s="37"/>
      <c r="D2077" s="37"/>
      <c r="E2077" s="37"/>
      <c r="F2077" s="37"/>
      <c r="G2077" s="37"/>
      <c r="H2077" s="37"/>
      <c r="I2077" s="37"/>
      <c r="J2077" s="37"/>
      <c r="K2077" s="37"/>
      <c r="L2077" s="37"/>
      <c r="M2077" s="37"/>
      <c r="N2077" s="37"/>
      <c r="O2077" s="37"/>
      <c r="P2077" s="189"/>
    </row>
    <row r="2078" spans="1:16" x14ac:dyDescent="0.2">
      <c r="A2078" s="37"/>
      <c r="B2078" s="37"/>
      <c r="C2078" s="37"/>
      <c r="D2078" s="37"/>
      <c r="E2078" s="37"/>
      <c r="F2078" s="37"/>
      <c r="G2078" s="37"/>
      <c r="H2078" s="37"/>
      <c r="I2078" s="37"/>
      <c r="J2078" s="37"/>
      <c r="K2078" s="37"/>
      <c r="L2078" s="37"/>
      <c r="M2078" s="37"/>
      <c r="N2078" s="37"/>
      <c r="O2078" s="37"/>
      <c r="P2078" s="189"/>
    </row>
    <row r="2079" spans="1:16" x14ac:dyDescent="0.2">
      <c r="A2079" s="37"/>
      <c r="B2079" s="37"/>
      <c r="C2079" s="37"/>
      <c r="D2079" s="37"/>
      <c r="E2079" s="37"/>
      <c r="F2079" s="37"/>
      <c r="G2079" s="37"/>
      <c r="H2079" s="37"/>
      <c r="I2079" s="37"/>
      <c r="J2079" s="37"/>
      <c r="K2079" s="37"/>
      <c r="L2079" s="37"/>
      <c r="M2079" s="37"/>
      <c r="N2079" s="37"/>
      <c r="O2079" s="37"/>
      <c r="P2079" s="189"/>
    </row>
    <row r="2080" spans="1:16" x14ac:dyDescent="0.2">
      <c r="A2080" s="37"/>
      <c r="B2080" s="37"/>
      <c r="C2080" s="37"/>
      <c r="D2080" s="37"/>
      <c r="E2080" s="37"/>
      <c r="F2080" s="37"/>
      <c r="G2080" s="37"/>
      <c r="H2080" s="37"/>
      <c r="I2080" s="37"/>
      <c r="J2080" s="37"/>
      <c r="K2080" s="37"/>
      <c r="L2080" s="37"/>
      <c r="M2080" s="37"/>
      <c r="N2080" s="37"/>
      <c r="O2080" s="37"/>
      <c r="P2080" s="189"/>
    </row>
    <row r="2081" spans="1:16" x14ac:dyDescent="0.2">
      <c r="A2081" s="37"/>
      <c r="B2081" s="37"/>
      <c r="C2081" s="37"/>
      <c r="D2081" s="37"/>
      <c r="E2081" s="37"/>
      <c r="F2081" s="37"/>
      <c r="G2081" s="37"/>
      <c r="H2081" s="37"/>
      <c r="I2081" s="37"/>
      <c r="J2081" s="37"/>
      <c r="K2081" s="37"/>
      <c r="L2081" s="37"/>
      <c r="M2081" s="37"/>
      <c r="N2081" s="37"/>
      <c r="O2081" s="37"/>
      <c r="P2081" s="189"/>
    </row>
    <row r="2082" spans="1:16" x14ac:dyDescent="0.2">
      <c r="A2082" s="37"/>
      <c r="B2082" s="37"/>
      <c r="C2082" s="37"/>
      <c r="D2082" s="37"/>
      <c r="E2082" s="37"/>
      <c r="F2082" s="37"/>
      <c r="G2082" s="37"/>
      <c r="H2082" s="37"/>
      <c r="I2082" s="37"/>
      <c r="J2082" s="37"/>
      <c r="K2082" s="37"/>
      <c r="L2082" s="37"/>
      <c r="M2082" s="37"/>
      <c r="N2082" s="37"/>
      <c r="O2082" s="37"/>
      <c r="P2082" s="189"/>
    </row>
    <row r="2083" spans="1:16" x14ac:dyDescent="0.2">
      <c r="A2083" s="37"/>
      <c r="B2083" s="37"/>
      <c r="C2083" s="37"/>
      <c r="D2083" s="37"/>
      <c r="E2083" s="37"/>
      <c r="F2083" s="37"/>
      <c r="G2083" s="37"/>
      <c r="H2083" s="37"/>
      <c r="I2083" s="37"/>
      <c r="J2083" s="37"/>
      <c r="K2083" s="37"/>
      <c r="L2083" s="37"/>
      <c r="M2083" s="37"/>
      <c r="N2083" s="37"/>
      <c r="O2083" s="37"/>
      <c r="P2083" s="189"/>
    </row>
    <row r="2084" spans="1:16" x14ac:dyDescent="0.2">
      <c r="A2084" s="37"/>
      <c r="B2084" s="37"/>
      <c r="C2084" s="37"/>
      <c r="D2084" s="37"/>
      <c r="E2084" s="37"/>
      <c r="F2084" s="37"/>
      <c r="G2084" s="37"/>
      <c r="H2084" s="37"/>
      <c r="I2084" s="37"/>
      <c r="J2084" s="37"/>
      <c r="K2084" s="37"/>
      <c r="L2084" s="37"/>
      <c r="M2084" s="37"/>
      <c r="N2084" s="37"/>
      <c r="O2084" s="37"/>
      <c r="P2084" s="189"/>
    </row>
    <row r="2085" spans="1:16" x14ac:dyDescent="0.2">
      <c r="A2085" s="37"/>
      <c r="B2085" s="37"/>
      <c r="C2085" s="37"/>
      <c r="D2085" s="37"/>
      <c r="E2085" s="37"/>
      <c r="F2085" s="37"/>
      <c r="G2085" s="37"/>
      <c r="H2085" s="37"/>
      <c r="I2085" s="37"/>
      <c r="J2085" s="37"/>
      <c r="K2085" s="37"/>
      <c r="L2085" s="37"/>
      <c r="M2085" s="37"/>
      <c r="N2085" s="37"/>
      <c r="O2085" s="37"/>
      <c r="P2085" s="189"/>
    </row>
    <row r="2086" spans="1:16" x14ac:dyDescent="0.2">
      <c r="A2086" s="37"/>
      <c r="B2086" s="37"/>
      <c r="C2086" s="37"/>
      <c r="D2086" s="37"/>
      <c r="E2086" s="37"/>
      <c r="F2086" s="37"/>
      <c r="G2086" s="37"/>
      <c r="H2086" s="37"/>
      <c r="I2086" s="37"/>
      <c r="J2086" s="37"/>
      <c r="K2086" s="37"/>
      <c r="L2086" s="37"/>
      <c r="M2086" s="37"/>
      <c r="N2086" s="37"/>
      <c r="O2086" s="37"/>
      <c r="P2086" s="189"/>
    </row>
    <row r="2087" spans="1:16" x14ac:dyDescent="0.2">
      <c r="A2087" s="37"/>
      <c r="B2087" s="37"/>
      <c r="C2087" s="37"/>
      <c r="D2087" s="37"/>
      <c r="E2087" s="37"/>
      <c r="F2087" s="37"/>
      <c r="G2087" s="37"/>
      <c r="H2087" s="37"/>
      <c r="I2087" s="37"/>
      <c r="J2087" s="37"/>
      <c r="K2087" s="37"/>
      <c r="L2087" s="37"/>
      <c r="M2087" s="37"/>
      <c r="N2087" s="37"/>
      <c r="O2087" s="37"/>
      <c r="P2087" s="189"/>
    </row>
    <row r="2088" spans="1:16" x14ac:dyDescent="0.2">
      <c r="A2088" s="37"/>
      <c r="B2088" s="37"/>
      <c r="C2088" s="37"/>
      <c r="D2088" s="37"/>
      <c r="E2088" s="37"/>
      <c r="F2088" s="37"/>
      <c r="G2088" s="37"/>
      <c r="H2088" s="37"/>
      <c r="I2088" s="37"/>
      <c r="J2088" s="37"/>
      <c r="K2088" s="37"/>
      <c r="L2088" s="37"/>
      <c r="M2088" s="37"/>
      <c r="N2088" s="37"/>
      <c r="O2088" s="37"/>
      <c r="P2088" s="189"/>
    </row>
    <row r="2089" spans="1:16" x14ac:dyDescent="0.2">
      <c r="A2089" s="37"/>
      <c r="B2089" s="37"/>
      <c r="C2089" s="37"/>
      <c r="D2089" s="37"/>
      <c r="E2089" s="37"/>
      <c r="F2089" s="37"/>
      <c r="G2089" s="37"/>
      <c r="H2089" s="37"/>
      <c r="I2089" s="37"/>
      <c r="J2089" s="37"/>
      <c r="K2089" s="37"/>
      <c r="L2089" s="37"/>
      <c r="M2089" s="37"/>
      <c r="N2089" s="37"/>
      <c r="O2089" s="37"/>
      <c r="P2089" s="189"/>
    </row>
    <row r="2090" spans="1:16" x14ac:dyDescent="0.2">
      <c r="A2090" s="37"/>
      <c r="B2090" s="37"/>
      <c r="C2090" s="37"/>
      <c r="D2090" s="37"/>
      <c r="E2090" s="37"/>
      <c r="F2090" s="37"/>
      <c r="G2090" s="37"/>
      <c r="H2090" s="37"/>
      <c r="I2090" s="37"/>
      <c r="J2090" s="37"/>
      <c r="K2090" s="37"/>
      <c r="L2090" s="37"/>
      <c r="M2090" s="37"/>
      <c r="N2090" s="37"/>
      <c r="O2090" s="37"/>
      <c r="P2090" s="189"/>
    </row>
    <row r="2091" spans="1:16" x14ac:dyDescent="0.2">
      <c r="A2091" s="37"/>
      <c r="B2091" s="37"/>
      <c r="C2091" s="37"/>
      <c r="D2091" s="37"/>
      <c r="E2091" s="37"/>
      <c r="F2091" s="37"/>
      <c r="G2091" s="37"/>
      <c r="H2091" s="37"/>
      <c r="I2091" s="37"/>
      <c r="J2091" s="37"/>
      <c r="K2091" s="37"/>
      <c r="L2091" s="37"/>
      <c r="M2091" s="37"/>
      <c r="N2091" s="37"/>
      <c r="O2091" s="37"/>
      <c r="P2091" s="189"/>
    </row>
    <row r="2092" spans="1:16" x14ac:dyDescent="0.2">
      <c r="A2092" s="37"/>
      <c r="B2092" s="37"/>
      <c r="C2092" s="37"/>
      <c r="D2092" s="37"/>
      <c r="E2092" s="37"/>
      <c r="F2092" s="37"/>
      <c r="G2092" s="37"/>
      <c r="H2092" s="37"/>
      <c r="I2092" s="37"/>
      <c r="J2092" s="37"/>
      <c r="K2092" s="37"/>
      <c r="L2092" s="37"/>
      <c r="M2092" s="37"/>
      <c r="N2092" s="37"/>
      <c r="O2092" s="37"/>
      <c r="P2092" s="189"/>
    </row>
    <row r="2093" spans="1:16" x14ac:dyDescent="0.2">
      <c r="A2093" s="37"/>
      <c r="B2093" s="37"/>
      <c r="C2093" s="37"/>
      <c r="D2093" s="37"/>
      <c r="E2093" s="37"/>
      <c r="F2093" s="37"/>
      <c r="G2093" s="37"/>
      <c r="H2093" s="37"/>
      <c r="I2093" s="37"/>
      <c r="J2093" s="37"/>
      <c r="K2093" s="37"/>
      <c r="L2093" s="37"/>
      <c r="M2093" s="37"/>
      <c r="N2093" s="37"/>
      <c r="O2093" s="37"/>
      <c r="P2093" s="189"/>
    </row>
    <row r="2094" spans="1:16" x14ac:dyDescent="0.2">
      <c r="A2094" s="37"/>
      <c r="B2094" s="37"/>
      <c r="C2094" s="37"/>
      <c r="D2094" s="37"/>
      <c r="E2094" s="37"/>
      <c r="F2094" s="37"/>
      <c r="G2094" s="37"/>
      <c r="H2094" s="37"/>
      <c r="I2094" s="37"/>
      <c r="J2094" s="37"/>
      <c r="K2094" s="37"/>
      <c r="L2094" s="37"/>
      <c r="M2094" s="37"/>
      <c r="N2094" s="37"/>
      <c r="O2094" s="37"/>
      <c r="P2094" s="189"/>
    </row>
    <row r="2095" spans="1:16" x14ac:dyDescent="0.2">
      <c r="A2095" s="37"/>
      <c r="B2095" s="37"/>
      <c r="C2095" s="37"/>
      <c r="D2095" s="37"/>
      <c r="E2095" s="37"/>
      <c r="F2095" s="37"/>
      <c r="G2095" s="37"/>
      <c r="H2095" s="37"/>
      <c r="I2095" s="37"/>
      <c r="J2095" s="37"/>
      <c r="K2095" s="37"/>
      <c r="L2095" s="37"/>
      <c r="M2095" s="37"/>
      <c r="N2095" s="37"/>
      <c r="O2095" s="37"/>
      <c r="P2095" s="189"/>
    </row>
    <row r="2096" spans="1:16" x14ac:dyDescent="0.2">
      <c r="A2096" s="37"/>
      <c r="B2096" s="37"/>
      <c r="C2096" s="37"/>
      <c r="D2096" s="37"/>
      <c r="E2096" s="37"/>
      <c r="F2096" s="37"/>
      <c r="G2096" s="37"/>
      <c r="H2096" s="37"/>
      <c r="I2096" s="37"/>
      <c r="J2096" s="37"/>
      <c r="K2096" s="37"/>
      <c r="L2096" s="37"/>
      <c r="M2096" s="37"/>
      <c r="N2096" s="37"/>
      <c r="O2096" s="37"/>
      <c r="P2096" s="189"/>
    </row>
    <row r="2097" spans="1:16" x14ac:dyDescent="0.2">
      <c r="A2097" s="37"/>
      <c r="B2097" s="37"/>
      <c r="C2097" s="37"/>
      <c r="D2097" s="37"/>
      <c r="E2097" s="37"/>
      <c r="F2097" s="37"/>
      <c r="G2097" s="37"/>
      <c r="H2097" s="37"/>
      <c r="I2097" s="37"/>
      <c r="J2097" s="37"/>
      <c r="K2097" s="37"/>
      <c r="L2097" s="37"/>
      <c r="M2097" s="37"/>
      <c r="N2097" s="37"/>
      <c r="O2097" s="37"/>
      <c r="P2097" s="189"/>
    </row>
    <row r="2098" spans="1:16" x14ac:dyDescent="0.2">
      <c r="A2098" s="37"/>
      <c r="B2098" s="37"/>
      <c r="C2098" s="37"/>
      <c r="D2098" s="37"/>
      <c r="E2098" s="37"/>
      <c r="F2098" s="37"/>
      <c r="G2098" s="37"/>
      <c r="H2098" s="37"/>
      <c r="I2098" s="37"/>
      <c r="J2098" s="37"/>
      <c r="K2098" s="37"/>
      <c r="L2098" s="37"/>
      <c r="M2098" s="37"/>
      <c r="N2098" s="37"/>
      <c r="O2098" s="37"/>
      <c r="P2098" s="189"/>
    </row>
    <row r="2099" spans="1:16" x14ac:dyDescent="0.2">
      <c r="A2099" s="37"/>
      <c r="B2099" s="37"/>
      <c r="C2099" s="37"/>
      <c r="D2099" s="37"/>
      <c r="E2099" s="37"/>
      <c r="F2099" s="37"/>
      <c r="G2099" s="37"/>
      <c r="H2099" s="37"/>
      <c r="I2099" s="37"/>
      <c r="J2099" s="37"/>
      <c r="K2099" s="37"/>
      <c r="L2099" s="37"/>
      <c r="M2099" s="37"/>
      <c r="N2099" s="37"/>
      <c r="O2099" s="37"/>
      <c r="P2099" s="189"/>
    </row>
    <row r="2100" spans="1:16" x14ac:dyDescent="0.2">
      <c r="A2100" s="37"/>
      <c r="B2100" s="37"/>
      <c r="C2100" s="37"/>
      <c r="D2100" s="37"/>
      <c r="E2100" s="37"/>
      <c r="F2100" s="37"/>
      <c r="G2100" s="37"/>
      <c r="H2100" s="37"/>
      <c r="I2100" s="37"/>
      <c r="J2100" s="37"/>
      <c r="K2100" s="37"/>
      <c r="L2100" s="37"/>
      <c r="M2100" s="37"/>
      <c r="N2100" s="37"/>
      <c r="O2100" s="37"/>
      <c r="P2100" s="189"/>
    </row>
    <row r="2101" spans="1:16" x14ac:dyDescent="0.2">
      <c r="A2101" s="37"/>
      <c r="B2101" s="37"/>
      <c r="C2101" s="37"/>
      <c r="D2101" s="37"/>
      <c r="E2101" s="37"/>
      <c r="F2101" s="37"/>
      <c r="G2101" s="37"/>
      <c r="H2101" s="37"/>
      <c r="I2101" s="37"/>
      <c r="J2101" s="37"/>
      <c r="K2101" s="37"/>
      <c r="L2101" s="37"/>
      <c r="M2101" s="37"/>
      <c r="N2101" s="37"/>
      <c r="O2101" s="37"/>
      <c r="P2101" s="189"/>
    </row>
    <row r="2102" spans="1:16" x14ac:dyDescent="0.2">
      <c r="A2102" s="37"/>
      <c r="B2102" s="37"/>
      <c r="C2102" s="37"/>
      <c r="D2102" s="37"/>
      <c r="E2102" s="37"/>
      <c r="F2102" s="37"/>
      <c r="G2102" s="37"/>
      <c r="H2102" s="37"/>
      <c r="I2102" s="37"/>
      <c r="J2102" s="37"/>
      <c r="K2102" s="37"/>
      <c r="L2102" s="37"/>
      <c r="M2102" s="37"/>
      <c r="N2102" s="37"/>
      <c r="O2102" s="37"/>
      <c r="P2102" s="189"/>
    </row>
    <row r="2103" spans="1:16" x14ac:dyDescent="0.2">
      <c r="A2103" s="37"/>
      <c r="B2103" s="37"/>
      <c r="C2103" s="37"/>
      <c r="D2103" s="37"/>
      <c r="E2103" s="37"/>
      <c r="F2103" s="37"/>
      <c r="G2103" s="37"/>
      <c r="H2103" s="37"/>
      <c r="I2103" s="37"/>
      <c r="J2103" s="37"/>
      <c r="K2103" s="37"/>
      <c r="L2103" s="37"/>
      <c r="M2103" s="37"/>
      <c r="N2103" s="37"/>
      <c r="O2103" s="37"/>
      <c r="P2103" s="189"/>
    </row>
    <row r="2104" spans="1:16" x14ac:dyDescent="0.2">
      <c r="A2104" s="37"/>
      <c r="B2104" s="37"/>
      <c r="C2104" s="37"/>
      <c r="D2104" s="37"/>
      <c r="E2104" s="37"/>
      <c r="F2104" s="37"/>
      <c r="G2104" s="37"/>
      <c r="H2104" s="37"/>
      <c r="I2104" s="37"/>
      <c r="J2104" s="37"/>
      <c r="K2104" s="37"/>
      <c r="L2104" s="37"/>
      <c r="M2104" s="37"/>
      <c r="N2104" s="37"/>
      <c r="O2104" s="37"/>
      <c r="P2104" s="189"/>
    </row>
    <row r="2105" spans="1:16" x14ac:dyDescent="0.2">
      <c r="A2105" s="37"/>
      <c r="B2105" s="37"/>
      <c r="C2105" s="37"/>
      <c r="D2105" s="37"/>
      <c r="E2105" s="37"/>
      <c r="F2105" s="37"/>
      <c r="G2105" s="37"/>
      <c r="H2105" s="37"/>
      <c r="I2105" s="37"/>
      <c r="J2105" s="37"/>
      <c r="K2105" s="37"/>
      <c r="L2105" s="37"/>
      <c r="M2105" s="37"/>
      <c r="N2105" s="37"/>
      <c r="O2105" s="37"/>
      <c r="P2105" s="189"/>
    </row>
    <row r="2106" spans="1:16" x14ac:dyDescent="0.2">
      <c r="A2106" s="37"/>
      <c r="B2106" s="37"/>
      <c r="C2106" s="37"/>
      <c r="D2106" s="37"/>
      <c r="E2106" s="37"/>
      <c r="F2106" s="37"/>
      <c r="G2106" s="37"/>
      <c r="H2106" s="37"/>
      <c r="I2106" s="37"/>
      <c r="J2106" s="37"/>
      <c r="K2106" s="37"/>
      <c r="L2106" s="37"/>
      <c r="M2106" s="37"/>
      <c r="N2106" s="37"/>
      <c r="O2106" s="37"/>
      <c r="P2106" s="189"/>
    </row>
    <row r="2107" spans="1:16" x14ac:dyDescent="0.2">
      <c r="A2107" s="37"/>
      <c r="B2107" s="37"/>
      <c r="C2107" s="37"/>
      <c r="D2107" s="37"/>
      <c r="E2107" s="37"/>
      <c r="F2107" s="37"/>
      <c r="G2107" s="37"/>
      <c r="H2107" s="37"/>
      <c r="I2107" s="37"/>
      <c r="J2107" s="37"/>
      <c r="K2107" s="37"/>
      <c r="L2107" s="37"/>
      <c r="M2107" s="37"/>
      <c r="N2107" s="37"/>
      <c r="O2107" s="37"/>
      <c r="P2107" s="189"/>
    </row>
    <row r="2108" spans="1:16" x14ac:dyDescent="0.2">
      <c r="A2108" s="37"/>
      <c r="B2108" s="37"/>
      <c r="C2108" s="37"/>
      <c r="D2108" s="37"/>
      <c r="E2108" s="37"/>
      <c r="F2108" s="37"/>
      <c r="G2108" s="37"/>
      <c r="H2108" s="37"/>
      <c r="I2108" s="37"/>
      <c r="J2108" s="37"/>
      <c r="K2108" s="37"/>
      <c r="L2108" s="37"/>
      <c r="M2108" s="37"/>
      <c r="N2108" s="37"/>
      <c r="O2108" s="37"/>
      <c r="P2108" s="189"/>
    </row>
    <row r="2109" spans="1:16" x14ac:dyDescent="0.2">
      <c r="A2109" s="37"/>
      <c r="B2109" s="37"/>
      <c r="C2109" s="37"/>
      <c r="D2109" s="37"/>
      <c r="E2109" s="37"/>
      <c r="F2109" s="37"/>
      <c r="G2109" s="37"/>
      <c r="H2109" s="37"/>
      <c r="I2109" s="37"/>
      <c r="J2109" s="37"/>
      <c r="K2109" s="37"/>
      <c r="L2109" s="37"/>
      <c r="M2109" s="37"/>
      <c r="N2109" s="37"/>
      <c r="O2109" s="37"/>
      <c r="P2109" s="189"/>
    </row>
    <row r="2110" spans="1:16" x14ac:dyDescent="0.2">
      <c r="A2110" s="37"/>
      <c r="B2110" s="37"/>
      <c r="C2110" s="37"/>
      <c r="D2110" s="37"/>
      <c r="E2110" s="37"/>
      <c r="F2110" s="37"/>
      <c r="G2110" s="37"/>
      <c r="H2110" s="37"/>
      <c r="I2110" s="37"/>
      <c r="J2110" s="37"/>
      <c r="K2110" s="37"/>
      <c r="L2110" s="37"/>
      <c r="M2110" s="37"/>
      <c r="N2110" s="37"/>
      <c r="O2110" s="37"/>
      <c r="P2110" s="189"/>
    </row>
    <row r="2111" spans="1:16" x14ac:dyDescent="0.2">
      <c r="A2111" s="37"/>
      <c r="B2111" s="37"/>
      <c r="C2111" s="37"/>
      <c r="D2111" s="37"/>
      <c r="E2111" s="37"/>
      <c r="F2111" s="37"/>
      <c r="G2111" s="37"/>
      <c r="H2111" s="37"/>
      <c r="I2111" s="37"/>
      <c r="J2111" s="37"/>
      <c r="K2111" s="37"/>
      <c r="L2111" s="37"/>
      <c r="M2111" s="37"/>
      <c r="N2111" s="37"/>
      <c r="O2111" s="37"/>
      <c r="P2111" s="189"/>
    </row>
    <row r="2112" spans="1:16" x14ac:dyDescent="0.2">
      <c r="A2112" s="37"/>
      <c r="B2112" s="37"/>
      <c r="C2112" s="37"/>
      <c r="D2112" s="37"/>
      <c r="E2112" s="37"/>
      <c r="F2112" s="37"/>
      <c r="G2112" s="37"/>
      <c r="H2112" s="37"/>
      <c r="I2112" s="37"/>
      <c r="J2112" s="37"/>
      <c r="K2112" s="37"/>
      <c r="L2112" s="37"/>
      <c r="M2112" s="37"/>
      <c r="N2112" s="37"/>
      <c r="O2112" s="37"/>
      <c r="P2112" s="189"/>
    </row>
    <row r="2113" spans="1:16" x14ac:dyDescent="0.2">
      <c r="A2113" s="37"/>
      <c r="B2113" s="37"/>
      <c r="C2113" s="37"/>
      <c r="D2113" s="37"/>
      <c r="E2113" s="37"/>
      <c r="F2113" s="37"/>
      <c r="G2113" s="37"/>
      <c r="H2113" s="37"/>
      <c r="I2113" s="37"/>
      <c r="J2113" s="37"/>
      <c r="K2113" s="37"/>
      <c r="L2113" s="37"/>
      <c r="M2113" s="37"/>
      <c r="N2113" s="37"/>
      <c r="O2113" s="37"/>
      <c r="P2113" s="189"/>
    </row>
    <row r="2114" spans="1:16" x14ac:dyDescent="0.2">
      <c r="A2114" s="37"/>
      <c r="B2114" s="37"/>
      <c r="C2114" s="37"/>
      <c r="D2114" s="37"/>
      <c r="E2114" s="37"/>
      <c r="F2114" s="37"/>
      <c r="G2114" s="37"/>
      <c r="H2114" s="37"/>
      <c r="I2114" s="37"/>
      <c r="J2114" s="37"/>
      <c r="K2114" s="37"/>
      <c r="L2114" s="37"/>
      <c r="M2114" s="37"/>
      <c r="N2114" s="37"/>
      <c r="O2114" s="37"/>
      <c r="P2114" s="189"/>
    </row>
    <row r="2115" spans="1:16" x14ac:dyDescent="0.2">
      <c r="A2115" s="37"/>
      <c r="B2115" s="37"/>
      <c r="C2115" s="37"/>
      <c r="D2115" s="37"/>
      <c r="E2115" s="37"/>
      <c r="F2115" s="37"/>
      <c r="G2115" s="37"/>
      <c r="H2115" s="37"/>
      <c r="I2115" s="37"/>
      <c r="J2115" s="37"/>
      <c r="K2115" s="37"/>
      <c r="L2115" s="37"/>
      <c r="M2115" s="37"/>
      <c r="N2115" s="37"/>
      <c r="O2115" s="37"/>
      <c r="P2115" s="189"/>
    </row>
    <row r="2116" spans="1:16" x14ac:dyDescent="0.2">
      <c r="A2116" s="37"/>
      <c r="B2116" s="37"/>
      <c r="C2116" s="37"/>
      <c r="D2116" s="37"/>
      <c r="E2116" s="37"/>
      <c r="F2116" s="37"/>
      <c r="G2116" s="37"/>
      <c r="H2116" s="37"/>
      <c r="I2116" s="37"/>
      <c r="J2116" s="37"/>
      <c r="K2116" s="37"/>
      <c r="L2116" s="37"/>
      <c r="M2116" s="37"/>
      <c r="N2116" s="37"/>
      <c r="O2116" s="37"/>
      <c r="P2116" s="189"/>
    </row>
    <row r="2117" spans="1:16" x14ac:dyDescent="0.2">
      <c r="A2117" s="37"/>
      <c r="B2117" s="37"/>
      <c r="C2117" s="37"/>
      <c r="D2117" s="37"/>
      <c r="E2117" s="37"/>
      <c r="F2117" s="37"/>
      <c r="G2117" s="37"/>
      <c r="H2117" s="37"/>
      <c r="I2117" s="37"/>
      <c r="J2117" s="37"/>
      <c r="K2117" s="37"/>
      <c r="L2117" s="37"/>
      <c r="M2117" s="37"/>
      <c r="N2117" s="37"/>
      <c r="O2117" s="37"/>
      <c r="P2117" s="189"/>
    </row>
    <row r="2118" spans="1:16" x14ac:dyDescent="0.2">
      <c r="A2118" s="37"/>
      <c r="B2118" s="37"/>
      <c r="C2118" s="37"/>
      <c r="D2118" s="37"/>
      <c r="E2118" s="37"/>
      <c r="F2118" s="37"/>
      <c r="G2118" s="37"/>
      <c r="H2118" s="37"/>
      <c r="I2118" s="37"/>
      <c r="J2118" s="37"/>
      <c r="K2118" s="37"/>
      <c r="L2118" s="37"/>
      <c r="M2118" s="37"/>
      <c r="N2118" s="37"/>
      <c r="O2118" s="37"/>
      <c r="P2118" s="189"/>
    </row>
    <row r="2119" spans="1:16" x14ac:dyDescent="0.2">
      <c r="A2119" s="37"/>
      <c r="B2119" s="37"/>
      <c r="C2119" s="37"/>
      <c r="D2119" s="37"/>
      <c r="E2119" s="37"/>
      <c r="F2119" s="37"/>
      <c r="G2119" s="37"/>
      <c r="H2119" s="37"/>
      <c r="I2119" s="37"/>
      <c r="J2119" s="37"/>
      <c r="K2119" s="37"/>
      <c r="L2119" s="37"/>
      <c r="M2119" s="37"/>
      <c r="N2119" s="37"/>
      <c r="O2119" s="37"/>
      <c r="P2119" s="189"/>
    </row>
    <row r="2120" spans="1:16" x14ac:dyDescent="0.2">
      <c r="A2120" s="37"/>
      <c r="B2120" s="37"/>
      <c r="C2120" s="37"/>
      <c r="D2120" s="37"/>
      <c r="E2120" s="37"/>
      <c r="F2120" s="37"/>
      <c r="G2120" s="37"/>
      <c r="H2120" s="37"/>
      <c r="I2120" s="37"/>
      <c r="J2120" s="37"/>
      <c r="K2120" s="37"/>
      <c r="L2120" s="37"/>
      <c r="M2120" s="37"/>
      <c r="N2120" s="37"/>
      <c r="O2120" s="37"/>
      <c r="P2120" s="189"/>
    </row>
    <row r="2121" spans="1:16" x14ac:dyDescent="0.2">
      <c r="A2121" s="37"/>
      <c r="B2121" s="37"/>
      <c r="C2121" s="37"/>
      <c r="D2121" s="37"/>
      <c r="E2121" s="37"/>
      <c r="F2121" s="37"/>
      <c r="G2121" s="37"/>
      <c r="H2121" s="37"/>
      <c r="I2121" s="37"/>
      <c r="J2121" s="37"/>
      <c r="K2121" s="37"/>
      <c r="L2121" s="37"/>
      <c r="M2121" s="37"/>
      <c r="N2121" s="37"/>
      <c r="O2121" s="37"/>
      <c r="P2121" s="189"/>
    </row>
    <row r="2122" spans="1:16" x14ac:dyDescent="0.2">
      <c r="A2122" s="37"/>
      <c r="B2122" s="37"/>
      <c r="C2122" s="37"/>
      <c r="D2122" s="37"/>
      <c r="E2122" s="37"/>
      <c r="F2122" s="37"/>
      <c r="G2122" s="37"/>
      <c r="H2122" s="37"/>
      <c r="I2122" s="37"/>
      <c r="J2122" s="37"/>
      <c r="K2122" s="37"/>
      <c r="L2122" s="37"/>
      <c r="M2122" s="37"/>
      <c r="N2122" s="37"/>
      <c r="O2122" s="37"/>
      <c r="P2122" s="189"/>
    </row>
    <row r="2123" spans="1:16" x14ac:dyDescent="0.2">
      <c r="A2123" s="37"/>
      <c r="B2123" s="37"/>
      <c r="C2123" s="37"/>
      <c r="D2123" s="37"/>
      <c r="E2123" s="37"/>
      <c r="F2123" s="37"/>
      <c r="G2123" s="37"/>
      <c r="H2123" s="37"/>
      <c r="I2123" s="37"/>
      <c r="J2123" s="37"/>
      <c r="K2123" s="37"/>
      <c r="L2123" s="37"/>
      <c r="M2123" s="37"/>
      <c r="N2123" s="37"/>
      <c r="O2123" s="37"/>
      <c r="P2123" s="189"/>
    </row>
    <row r="2124" spans="1:16" x14ac:dyDescent="0.2">
      <c r="A2124" s="37"/>
      <c r="B2124" s="37"/>
      <c r="C2124" s="37"/>
      <c r="D2124" s="37"/>
      <c r="E2124" s="37"/>
      <c r="F2124" s="37"/>
      <c r="G2124" s="37"/>
      <c r="H2124" s="37"/>
      <c r="I2124" s="37"/>
      <c r="J2124" s="37"/>
      <c r="K2124" s="37"/>
      <c r="L2124" s="37"/>
      <c r="M2124" s="37"/>
      <c r="N2124" s="37"/>
      <c r="O2124" s="37"/>
      <c r="P2124" s="189"/>
    </row>
    <row r="2125" spans="1:16" x14ac:dyDescent="0.2">
      <c r="A2125" s="37"/>
      <c r="B2125" s="37"/>
      <c r="C2125" s="37"/>
      <c r="D2125" s="37"/>
      <c r="E2125" s="37"/>
      <c r="F2125" s="37"/>
      <c r="G2125" s="37"/>
      <c r="H2125" s="37"/>
      <c r="I2125" s="37"/>
      <c r="J2125" s="37"/>
      <c r="K2125" s="37"/>
      <c r="L2125" s="37"/>
      <c r="M2125" s="37"/>
      <c r="N2125" s="37"/>
      <c r="O2125" s="37"/>
      <c r="P2125" s="189"/>
    </row>
    <row r="2126" spans="1:16" x14ac:dyDescent="0.2">
      <c r="A2126" s="37"/>
      <c r="B2126" s="37"/>
      <c r="C2126" s="37"/>
      <c r="D2126" s="37"/>
      <c r="E2126" s="37"/>
      <c r="F2126" s="37"/>
      <c r="G2126" s="37"/>
      <c r="H2126" s="37"/>
      <c r="I2126" s="37"/>
      <c r="J2126" s="37"/>
      <c r="K2126" s="37"/>
      <c r="L2126" s="37"/>
      <c r="M2126" s="37"/>
      <c r="N2126" s="37"/>
      <c r="O2126" s="37"/>
      <c r="P2126" s="189"/>
    </row>
    <row r="2127" spans="1:16" x14ac:dyDescent="0.2">
      <c r="A2127" s="37"/>
      <c r="B2127" s="37"/>
      <c r="C2127" s="37"/>
      <c r="D2127" s="37"/>
      <c r="E2127" s="37"/>
      <c r="F2127" s="37"/>
      <c r="G2127" s="37"/>
      <c r="H2127" s="37"/>
      <c r="I2127" s="37"/>
      <c r="J2127" s="37"/>
      <c r="K2127" s="37"/>
      <c r="L2127" s="37"/>
      <c r="M2127" s="37"/>
      <c r="N2127" s="37"/>
      <c r="O2127" s="37"/>
      <c r="P2127" s="189"/>
    </row>
    <row r="2128" spans="1:16" x14ac:dyDescent="0.2">
      <c r="A2128" s="37"/>
      <c r="B2128" s="37"/>
      <c r="C2128" s="37"/>
      <c r="D2128" s="37"/>
      <c r="E2128" s="37"/>
      <c r="F2128" s="37"/>
      <c r="G2128" s="37"/>
      <c r="H2128" s="37"/>
      <c r="I2128" s="37"/>
      <c r="J2128" s="37"/>
      <c r="K2128" s="37"/>
      <c r="L2128" s="37"/>
      <c r="M2128" s="37"/>
      <c r="N2128" s="37"/>
      <c r="O2128" s="37"/>
      <c r="P2128" s="189"/>
    </row>
    <row r="2129" spans="1:16" x14ac:dyDescent="0.2">
      <c r="A2129" s="37"/>
      <c r="B2129" s="37"/>
      <c r="C2129" s="37"/>
      <c r="D2129" s="37"/>
      <c r="E2129" s="37"/>
      <c r="F2129" s="37"/>
      <c r="G2129" s="37"/>
      <c r="H2129" s="37"/>
      <c r="I2129" s="37"/>
      <c r="J2129" s="37"/>
      <c r="K2129" s="37"/>
      <c r="L2129" s="37"/>
      <c r="M2129" s="37"/>
      <c r="N2129" s="37"/>
      <c r="O2129" s="37"/>
      <c r="P2129" s="189"/>
    </row>
    <row r="2130" spans="1:16" x14ac:dyDescent="0.2">
      <c r="A2130" s="37"/>
      <c r="B2130" s="37"/>
      <c r="C2130" s="37"/>
      <c r="D2130" s="37"/>
      <c r="E2130" s="37"/>
      <c r="F2130" s="37"/>
      <c r="G2130" s="37"/>
      <c r="H2130" s="37"/>
      <c r="I2130" s="37"/>
      <c r="J2130" s="37"/>
      <c r="K2130" s="37"/>
      <c r="L2130" s="37"/>
      <c r="M2130" s="37"/>
      <c r="N2130" s="37"/>
      <c r="O2130" s="37"/>
      <c r="P2130" s="189"/>
    </row>
    <row r="2131" spans="1:16" x14ac:dyDescent="0.2">
      <c r="A2131" s="37"/>
      <c r="B2131" s="37"/>
      <c r="C2131" s="37"/>
      <c r="D2131" s="37"/>
      <c r="E2131" s="37"/>
      <c r="F2131" s="37"/>
      <c r="G2131" s="37"/>
      <c r="H2131" s="37"/>
      <c r="I2131" s="37"/>
      <c r="J2131" s="37"/>
      <c r="K2131" s="37"/>
      <c r="L2131" s="37"/>
      <c r="M2131" s="37"/>
      <c r="N2131" s="37"/>
      <c r="O2131" s="37"/>
      <c r="P2131" s="189"/>
    </row>
    <row r="2132" spans="1:16" x14ac:dyDescent="0.2">
      <c r="A2132" s="37"/>
      <c r="B2132" s="37"/>
      <c r="C2132" s="37"/>
      <c r="D2132" s="37"/>
      <c r="E2132" s="37"/>
      <c r="F2132" s="37"/>
      <c r="G2132" s="37"/>
      <c r="H2132" s="37"/>
      <c r="I2132" s="37"/>
      <c r="J2132" s="37"/>
      <c r="K2132" s="37"/>
      <c r="L2132" s="37"/>
      <c r="M2132" s="37"/>
      <c r="N2132" s="37"/>
      <c r="O2132" s="37"/>
      <c r="P2132" s="189"/>
    </row>
    <row r="2133" spans="1:16" x14ac:dyDescent="0.2">
      <c r="A2133" s="37"/>
      <c r="B2133" s="37"/>
      <c r="C2133" s="37"/>
      <c r="D2133" s="37"/>
      <c r="E2133" s="37"/>
      <c r="F2133" s="37"/>
      <c r="G2133" s="37"/>
      <c r="H2133" s="37"/>
      <c r="I2133" s="37"/>
      <c r="J2133" s="37"/>
      <c r="K2133" s="37"/>
      <c r="L2133" s="37"/>
      <c r="M2133" s="37"/>
      <c r="N2133" s="37"/>
      <c r="O2133" s="37"/>
      <c r="P2133" s="189"/>
    </row>
    <row r="2134" spans="1:16" x14ac:dyDescent="0.2">
      <c r="A2134" s="37"/>
      <c r="B2134" s="37"/>
      <c r="C2134" s="37"/>
      <c r="D2134" s="37"/>
      <c r="E2134" s="37"/>
      <c r="F2134" s="37"/>
      <c r="G2134" s="37"/>
      <c r="H2134" s="37"/>
      <c r="I2134" s="37"/>
      <c r="J2134" s="37"/>
      <c r="K2134" s="37"/>
      <c r="L2134" s="37"/>
      <c r="M2134" s="37"/>
      <c r="N2134" s="37"/>
      <c r="O2134" s="37"/>
      <c r="P2134" s="189"/>
    </row>
    <row r="2135" spans="1:16" x14ac:dyDescent="0.2">
      <c r="A2135" s="37"/>
      <c r="B2135" s="37"/>
      <c r="C2135" s="37"/>
      <c r="D2135" s="37"/>
      <c r="E2135" s="37"/>
      <c r="F2135" s="37"/>
      <c r="G2135" s="37"/>
      <c r="H2135" s="37"/>
      <c r="I2135" s="37"/>
      <c r="J2135" s="37"/>
      <c r="K2135" s="37"/>
      <c r="L2135" s="37"/>
      <c r="M2135" s="37"/>
      <c r="N2135" s="37"/>
      <c r="O2135" s="37"/>
      <c r="P2135" s="189"/>
    </row>
    <row r="2136" spans="1:16" x14ac:dyDescent="0.2">
      <c r="A2136" s="37"/>
      <c r="B2136" s="37"/>
      <c r="C2136" s="37"/>
      <c r="D2136" s="37"/>
      <c r="E2136" s="37"/>
      <c r="F2136" s="37"/>
      <c r="G2136" s="37"/>
      <c r="H2136" s="37"/>
      <c r="I2136" s="37"/>
      <c r="J2136" s="37"/>
      <c r="K2136" s="37"/>
      <c r="L2136" s="37"/>
      <c r="M2136" s="37"/>
      <c r="N2136" s="37"/>
      <c r="O2136" s="37"/>
      <c r="P2136" s="189"/>
    </row>
    <row r="2137" spans="1:16" x14ac:dyDescent="0.2">
      <c r="A2137" s="37"/>
      <c r="B2137" s="37"/>
      <c r="C2137" s="37"/>
      <c r="D2137" s="37"/>
      <c r="E2137" s="37"/>
      <c r="F2137" s="37"/>
      <c r="G2137" s="37"/>
      <c r="H2137" s="37"/>
      <c r="I2137" s="37"/>
      <c r="J2137" s="37"/>
      <c r="K2137" s="37"/>
      <c r="L2137" s="37"/>
      <c r="M2137" s="37"/>
      <c r="N2137" s="37"/>
      <c r="O2137" s="37"/>
      <c r="P2137" s="189"/>
    </row>
    <row r="2138" spans="1:16" x14ac:dyDescent="0.2">
      <c r="A2138" s="37"/>
      <c r="B2138" s="37"/>
      <c r="C2138" s="37"/>
      <c r="D2138" s="37"/>
      <c r="E2138" s="37"/>
      <c r="F2138" s="37"/>
      <c r="G2138" s="37"/>
      <c r="H2138" s="37"/>
      <c r="I2138" s="37"/>
      <c r="J2138" s="37"/>
      <c r="K2138" s="37"/>
      <c r="L2138" s="37"/>
      <c r="M2138" s="37"/>
      <c r="N2138" s="37"/>
      <c r="O2138" s="37"/>
      <c r="P2138" s="189"/>
    </row>
    <row r="2139" spans="1:16" x14ac:dyDescent="0.2">
      <c r="A2139" s="37"/>
      <c r="B2139" s="37"/>
      <c r="C2139" s="37"/>
      <c r="D2139" s="37"/>
      <c r="E2139" s="37"/>
      <c r="F2139" s="37"/>
      <c r="G2139" s="37"/>
      <c r="H2139" s="37"/>
      <c r="I2139" s="37"/>
      <c r="J2139" s="37"/>
      <c r="K2139" s="37"/>
      <c r="L2139" s="37"/>
      <c r="M2139" s="37"/>
      <c r="N2139" s="37"/>
      <c r="O2139" s="37"/>
      <c r="P2139" s="189"/>
    </row>
    <row r="2140" spans="1:16" x14ac:dyDescent="0.2">
      <c r="A2140" s="37"/>
      <c r="B2140" s="37"/>
      <c r="C2140" s="37"/>
      <c r="D2140" s="37"/>
      <c r="E2140" s="37"/>
      <c r="F2140" s="37"/>
      <c r="G2140" s="37"/>
      <c r="H2140" s="37"/>
      <c r="I2140" s="37"/>
      <c r="J2140" s="37"/>
      <c r="K2140" s="37"/>
      <c r="L2140" s="37"/>
      <c r="M2140" s="37"/>
      <c r="N2140" s="37"/>
      <c r="O2140" s="37"/>
      <c r="P2140" s="189"/>
    </row>
    <row r="2141" spans="1:16" x14ac:dyDescent="0.2">
      <c r="A2141" s="37"/>
      <c r="B2141" s="37"/>
      <c r="C2141" s="37"/>
      <c r="D2141" s="37"/>
      <c r="E2141" s="37"/>
      <c r="F2141" s="37"/>
      <c r="G2141" s="37"/>
      <c r="H2141" s="37"/>
      <c r="I2141" s="37"/>
      <c r="J2141" s="37"/>
      <c r="K2141" s="37"/>
      <c r="L2141" s="37"/>
      <c r="M2141" s="37"/>
      <c r="N2141" s="37"/>
      <c r="O2141" s="37"/>
      <c r="P2141" s="189"/>
    </row>
    <row r="2142" spans="1:16" x14ac:dyDescent="0.2">
      <c r="A2142" s="37"/>
      <c r="B2142" s="37"/>
      <c r="C2142" s="37"/>
      <c r="D2142" s="37"/>
      <c r="E2142" s="37"/>
      <c r="F2142" s="37"/>
      <c r="G2142" s="37"/>
      <c r="H2142" s="37"/>
      <c r="I2142" s="37"/>
      <c r="J2142" s="37"/>
      <c r="K2142" s="37"/>
      <c r="L2142" s="37"/>
      <c r="M2142" s="37"/>
      <c r="N2142" s="37"/>
      <c r="O2142" s="37"/>
      <c r="P2142" s="189"/>
    </row>
    <row r="2143" spans="1:16" x14ac:dyDescent="0.2">
      <c r="A2143" s="37"/>
      <c r="B2143" s="37"/>
      <c r="C2143" s="37"/>
      <c r="D2143" s="37"/>
      <c r="E2143" s="37"/>
      <c r="F2143" s="37"/>
      <c r="G2143" s="37"/>
      <c r="H2143" s="37"/>
      <c r="I2143" s="37"/>
      <c r="J2143" s="37"/>
      <c r="K2143" s="37"/>
      <c r="L2143" s="37"/>
      <c r="M2143" s="37"/>
      <c r="N2143" s="37"/>
      <c r="O2143" s="37"/>
      <c r="P2143" s="189"/>
    </row>
    <row r="2144" spans="1:16" x14ac:dyDescent="0.2">
      <c r="A2144" s="37"/>
      <c r="B2144" s="37"/>
      <c r="C2144" s="37"/>
      <c r="D2144" s="37"/>
      <c r="E2144" s="37"/>
      <c r="F2144" s="37"/>
      <c r="G2144" s="37"/>
      <c r="H2144" s="37"/>
      <c r="I2144" s="37"/>
      <c r="J2144" s="37"/>
      <c r="K2144" s="37"/>
      <c r="L2144" s="37"/>
      <c r="M2144" s="37"/>
      <c r="N2144" s="37"/>
      <c r="O2144" s="37"/>
      <c r="P2144" s="189"/>
    </row>
    <row r="2145" spans="1:16" x14ac:dyDescent="0.2">
      <c r="A2145" s="37"/>
      <c r="B2145" s="37"/>
      <c r="C2145" s="37"/>
      <c r="D2145" s="37"/>
      <c r="E2145" s="37"/>
      <c r="F2145" s="37"/>
      <c r="G2145" s="37"/>
      <c r="H2145" s="37"/>
      <c r="I2145" s="37"/>
      <c r="J2145" s="37"/>
      <c r="K2145" s="37"/>
      <c r="L2145" s="37"/>
      <c r="M2145" s="37"/>
      <c r="N2145" s="37"/>
      <c r="O2145" s="37"/>
      <c r="P2145" s="189"/>
    </row>
    <row r="2146" spans="1:16" x14ac:dyDescent="0.2">
      <c r="A2146" s="37"/>
      <c r="B2146" s="37"/>
      <c r="C2146" s="37"/>
      <c r="D2146" s="37"/>
      <c r="E2146" s="37"/>
      <c r="F2146" s="37"/>
      <c r="G2146" s="37"/>
      <c r="H2146" s="37"/>
      <c r="I2146" s="37"/>
      <c r="J2146" s="37"/>
      <c r="K2146" s="37"/>
      <c r="L2146" s="37"/>
      <c r="M2146" s="37"/>
      <c r="N2146" s="37"/>
      <c r="O2146" s="37"/>
      <c r="P2146" s="189"/>
    </row>
    <row r="2147" spans="1:16" x14ac:dyDescent="0.2">
      <c r="A2147" s="37"/>
      <c r="B2147" s="37"/>
      <c r="C2147" s="37"/>
      <c r="D2147" s="37"/>
      <c r="E2147" s="37"/>
      <c r="F2147" s="37"/>
      <c r="G2147" s="37"/>
      <c r="H2147" s="37"/>
      <c r="I2147" s="37"/>
      <c r="J2147" s="37"/>
      <c r="K2147" s="37"/>
      <c r="L2147" s="37"/>
      <c r="M2147" s="37"/>
      <c r="N2147" s="37"/>
      <c r="O2147" s="37"/>
      <c r="P2147" s="189"/>
    </row>
    <row r="2148" spans="1:16" x14ac:dyDescent="0.2">
      <c r="A2148" s="37"/>
      <c r="B2148" s="37"/>
      <c r="C2148" s="37"/>
      <c r="D2148" s="37"/>
      <c r="E2148" s="37"/>
      <c r="F2148" s="37"/>
      <c r="G2148" s="37"/>
      <c r="H2148" s="37"/>
      <c r="I2148" s="37"/>
      <c r="J2148" s="37"/>
      <c r="K2148" s="37"/>
      <c r="L2148" s="37"/>
      <c r="M2148" s="37"/>
      <c r="N2148" s="37"/>
      <c r="O2148" s="37"/>
      <c r="P2148" s="189"/>
    </row>
    <row r="2149" spans="1:16" x14ac:dyDescent="0.2">
      <c r="A2149" s="37"/>
      <c r="B2149" s="37"/>
      <c r="C2149" s="37"/>
      <c r="D2149" s="37"/>
      <c r="E2149" s="37"/>
      <c r="F2149" s="37"/>
      <c r="G2149" s="37"/>
      <c r="H2149" s="37"/>
      <c r="I2149" s="37"/>
      <c r="J2149" s="37"/>
      <c r="K2149" s="37"/>
      <c r="L2149" s="37"/>
      <c r="M2149" s="37"/>
      <c r="N2149" s="37"/>
      <c r="O2149" s="37"/>
      <c r="P2149" s="189"/>
    </row>
    <row r="2150" spans="1:16" x14ac:dyDescent="0.2">
      <c r="A2150" s="37"/>
      <c r="B2150" s="37"/>
      <c r="C2150" s="37"/>
      <c r="D2150" s="37"/>
      <c r="E2150" s="37"/>
      <c r="F2150" s="37"/>
      <c r="G2150" s="37"/>
      <c r="H2150" s="37"/>
      <c r="I2150" s="37"/>
      <c r="J2150" s="37"/>
      <c r="K2150" s="37"/>
      <c r="L2150" s="37"/>
      <c r="M2150" s="37"/>
      <c r="N2150" s="37"/>
      <c r="O2150" s="37"/>
      <c r="P2150" s="189"/>
    </row>
    <row r="2151" spans="1:16" x14ac:dyDescent="0.2">
      <c r="A2151" s="37"/>
      <c r="B2151" s="37"/>
      <c r="C2151" s="37"/>
      <c r="D2151" s="37"/>
      <c r="E2151" s="37"/>
      <c r="F2151" s="37"/>
      <c r="G2151" s="37"/>
      <c r="H2151" s="37"/>
      <c r="I2151" s="37"/>
      <c r="J2151" s="37"/>
      <c r="K2151" s="37"/>
      <c r="L2151" s="37"/>
      <c r="M2151" s="37"/>
      <c r="N2151" s="37"/>
      <c r="O2151" s="37"/>
      <c r="P2151" s="189"/>
    </row>
    <row r="2152" spans="1:16" x14ac:dyDescent="0.2">
      <c r="A2152" s="37"/>
      <c r="B2152" s="37"/>
      <c r="C2152" s="37"/>
      <c r="D2152" s="37"/>
      <c r="E2152" s="37"/>
      <c r="F2152" s="37"/>
      <c r="G2152" s="37"/>
      <c r="H2152" s="37"/>
      <c r="I2152" s="37"/>
      <c r="J2152" s="37"/>
      <c r="K2152" s="37"/>
      <c r="L2152" s="37"/>
      <c r="M2152" s="37"/>
      <c r="N2152" s="37"/>
      <c r="O2152" s="37"/>
      <c r="P2152" s="189"/>
    </row>
    <row r="2153" spans="1:16" x14ac:dyDescent="0.2">
      <c r="A2153" s="37"/>
      <c r="B2153" s="37"/>
      <c r="C2153" s="37"/>
      <c r="D2153" s="37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189"/>
    </row>
    <row r="2154" spans="1:16" x14ac:dyDescent="0.2">
      <c r="A2154" s="37"/>
      <c r="B2154" s="37"/>
      <c r="C2154" s="37"/>
      <c r="D2154" s="37"/>
      <c r="E2154" s="37"/>
      <c r="F2154" s="37"/>
      <c r="G2154" s="37"/>
      <c r="H2154" s="37"/>
      <c r="I2154" s="37"/>
      <c r="J2154" s="37"/>
      <c r="K2154" s="37"/>
      <c r="L2154" s="37"/>
      <c r="M2154" s="37"/>
      <c r="N2154" s="37"/>
      <c r="O2154" s="37"/>
      <c r="P2154" s="189"/>
    </row>
    <row r="2155" spans="1:16" x14ac:dyDescent="0.2">
      <c r="A2155" s="37"/>
      <c r="B2155" s="37"/>
      <c r="C2155" s="37"/>
      <c r="D2155" s="37"/>
      <c r="E2155" s="37"/>
      <c r="F2155" s="37"/>
      <c r="G2155" s="37"/>
      <c r="H2155" s="37"/>
      <c r="I2155" s="37"/>
      <c r="J2155" s="37"/>
      <c r="K2155" s="37"/>
      <c r="L2155" s="37"/>
      <c r="M2155" s="37"/>
      <c r="N2155" s="37"/>
      <c r="O2155" s="37"/>
      <c r="P2155" s="189"/>
    </row>
    <row r="2156" spans="1:16" x14ac:dyDescent="0.2">
      <c r="A2156" s="37"/>
      <c r="B2156" s="37"/>
      <c r="C2156" s="37"/>
      <c r="D2156" s="37"/>
      <c r="E2156" s="37"/>
      <c r="F2156" s="37"/>
      <c r="G2156" s="37"/>
      <c r="H2156" s="37"/>
      <c r="I2156" s="37"/>
      <c r="J2156" s="37"/>
      <c r="K2156" s="37"/>
      <c r="L2156" s="37"/>
      <c r="M2156" s="37"/>
      <c r="N2156" s="37"/>
      <c r="O2156" s="37"/>
      <c r="P2156" s="189"/>
    </row>
    <row r="2157" spans="1:16" x14ac:dyDescent="0.2">
      <c r="A2157" s="37"/>
      <c r="B2157" s="37"/>
      <c r="C2157" s="37"/>
      <c r="D2157" s="37"/>
      <c r="E2157" s="37"/>
      <c r="F2157" s="37"/>
      <c r="G2157" s="37"/>
      <c r="H2157" s="37"/>
      <c r="I2157" s="37"/>
      <c r="J2157" s="37"/>
      <c r="K2157" s="37"/>
      <c r="L2157" s="37"/>
      <c r="M2157" s="37"/>
      <c r="N2157" s="37"/>
      <c r="O2157" s="37"/>
      <c r="P2157" s="189"/>
    </row>
    <row r="2158" spans="1:16" x14ac:dyDescent="0.2">
      <c r="A2158" s="37"/>
      <c r="B2158" s="37"/>
      <c r="C2158" s="37"/>
      <c r="D2158" s="37"/>
      <c r="E2158" s="37"/>
      <c r="F2158" s="37"/>
      <c r="G2158" s="37"/>
      <c r="H2158" s="37"/>
      <c r="I2158" s="37"/>
      <c r="J2158" s="37"/>
      <c r="K2158" s="37"/>
      <c r="L2158" s="37"/>
      <c r="M2158" s="37"/>
      <c r="N2158" s="37"/>
      <c r="O2158" s="37"/>
      <c r="P2158" s="189"/>
    </row>
    <row r="2159" spans="1:16" x14ac:dyDescent="0.2">
      <c r="A2159" s="37"/>
      <c r="B2159" s="37"/>
      <c r="C2159" s="37"/>
      <c r="D2159" s="37"/>
      <c r="E2159" s="37"/>
      <c r="F2159" s="37"/>
      <c r="G2159" s="37"/>
      <c r="H2159" s="37"/>
      <c r="I2159" s="37"/>
      <c r="J2159" s="37"/>
      <c r="K2159" s="37"/>
      <c r="L2159" s="37"/>
      <c r="M2159" s="37"/>
      <c r="N2159" s="37"/>
      <c r="O2159" s="37"/>
      <c r="P2159" s="189"/>
    </row>
    <row r="2160" spans="1:16" x14ac:dyDescent="0.2">
      <c r="A2160" s="37"/>
      <c r="B2160" s="37"/>
      <c r="C2160" s="37"/>
      <c r="D2160" s="37"/>
      <c r="E2160" s="37"/>
      <c r="F2160" s="37"/>
      <c r="G2160" s="37"/>
      <c r="H2160" s="37"/>
      <c r="I2160" s="37"/>
      <c r="J2160" s="37"/>
      <c r="K2160" s="37"/>
      <c r="L2160" s="37"/>
      <c r="M2160" s="37"/>
      <c r="N2160" s="37"/>
      <c r="O2160" s="37"/>
      <c r="P2160" s="189"/>
    </row>
    <row r="2161" spans="1:16" x14ac:dyDescent="0.2">
      <c r="A2161" s="37"/>
      <c r="B2161" s="37"/>
      <c r="C2161" s="37"/>
      <c r="D2161" s="37"/>
      <c r="E2161" s="37"/>
      <c r="F2161" s="37"/>
      <c r="G2161" s="37"/>
      <c r="H2161" s="37"/>
      <c r="I2161" s="37"/>
      <c r="J2161" s="37"/>
      <c r="K2161" s="37"/>
      <c r="L2161" s="37"/>
      <c r="M2161" s="37"/>
      <c r="N2161" s="37"/>
      <c r="O2161" s="37"/>
      <c r="P2161" s="189"/>
    </row>
    <row r="2162" spans="1:16" x14ac:dyDescent="0.2">
      <c r="A2162" s="37"/>
      <c r="B2162" s="37"/>
      <c r="C2162" s="37"/>
      <c r="D2162" s="37"/>
      <c r="E2162" s="37"/>
      <c r="F2162" s="37"/>
      <c r="G2162" s="37"/>
      <c r="H2162" s="37"/>
      <c r="I2162" s="37"/>
      <c r="J2162" s="37"/>
      <c r="K2162" s="37"/>
      <c r="L2162" s="37"/>
      <c r="M2162" s="37"/>
      <c r="N2162" s="37"/>
      <c r="O2162" s="37"/>
      <c r="P2162" s="189"/>
    </row>
    <row r="2163" spans="1:16" x14ac:dyDescent="0.2">
      <c r="A2163" s="37"/>
      <c r="B2163" s="37"/>
      <c r="C2163" s="37"/>
      <c r="D2163" s="37"/>
      <c r="E2163" s="37"/>
      <c r="F2163" s="37"/>
      <c r="G2163" s="37"/>
      <c r="H2163" s="37"/>
      <c r="I2163" s="37"/>
      <c r="J2163" s="37"/>
      <c r="K2163" s="37"/>
      <c r="L2163" s="37"/>
      <c r="M2163" s="37"/>
      <c r="N2163" s="37"/>
      <c r="O2163" s="37"/>
      <c r="P2163" s="189"/>
    </row>
    <row r="2164" spans="1:16" x14ac:dyDescent="0.2">
      <c r="A2164" s="37"/>
      <c r="B2164" s="37"/>
      <c r="C2164" s="37"/>
      <c r="D2164" s="37"/>
      <c r="E2164" s="37"/>
      <c r="F2164" s="37"/>
      <c r="G2164" s="37"/>
      <c r="H2164" s="37"/>
      <c r="I2164" s="37"/>
      <c r="J2164" s="37"/>
      <c r="K2164" s="37"/>
      <c r="L2164" s="37"/>
      <c r="M2164" s="37"/>
      <c r="N2164" s="37"/>
      <c r="O2164" s="37"/>
      <c r="P2164" s="189"/>
    </row>
    <row r="2165" spans="1:16" x14ac:dyDescent="0.2">
      <c r="A2165" s="37"/>
      <c r="B2165" s="37"/>
      <c r="C2165" s="37"/>
      <c r="D2165" s="37"/>
      <c r="E2165" s="37"/>
      <c r="F2165" s="37"/>
      <c r="G2165" s="37"/>
      <c r="H2165" s="37"/>
      <c r="I2165" s="37"/>
      <c r="J2165" s="37"/>
      <c r="K2165" s="37"/>
      <c r="L2165" s="37"/>
      <c r="M2165" s="37"/>
      <c r="N2165" s="37"/>
      <c r="O2165" s="37"/>
      <c r="P2165" s="189"/>
    </row>
    <row r="2166" spans="1:16" x14ac:dyDescent="0.2">
      <c r="A2166" s="37"/>
      <c r="B2166" s="37"/>
      <c r="C2166" s="37"/>
      <c r="D2166" s="37"/>
      <c r="E2166" s="37"/>
      <c r="F2166" s="37"/>
      <c r="G2166" s="37"/>
      <c r="H2166" s="37"/>
      <c r="I2166" s="37"/>
      <c r="J2166" s="37"/>
      <c r="K2166" s="37"/>
      <c r="L2166" s="37"/>
      <c r="M2166" s="37"/>
      <c r="N2166" s="37"/>
      <c r="O2166" s="37"/>
      <c r="P2166" s="189"/>
    </row>
    <row r="2167" spans="1:16" x14ac:dyDescent="0.2">
      <c r="A2167" s="37"/>
      <c r="B2167" s="37"/>
      <c r="C2167" s="37"/>
      <c r="D2167" s="37"/>
      <c r="E2167" s="37"/>
      <c r="F2167" s="37"/>
      <c r="G2167" s="37"/>
      <c r="H2167" s="37"/>
      <c r="I2167" s="37"/>
      <c r="J2167" s="37"/>
      <c r="K2167" s="37"/>
      <c r="L2167" s="37"/>
      <c r="M2167" s="37"/>
      <c r="N2167" s="37"/>
      <c r="O2167" s="37"/>
      <c r="P2167" s="189"/>
    </row>
    <row r="2168" spans="1:16" x14ac:dyDescent="0.2">
      <c r="A2168" s="37"/>
      <c r="B2168" s="37"/>
      <c r="C2168" s="37"/>
      <c r="D2168" s="37"/>
      <c r="E2168" s="37"/>
      <c r="F2168" s="37"/>
      <c r="G2168" s="37"/>
      <c r="H2168" s="37"/>
      <c r="I2168" s="37"/>
      <c r="J2168" s="37"/>
      <c r="K2168" s="37"/>
      <c r="L2168" s="37"/>
      <c r="M2168" s="37"/>
      <c r="N2168" s="37"/>
      <c r="O2168" s="37"/>
      <c r="P2168" s="189"/>
    </row>
    <row r="2169" spans="1:16" x14ac:dyDescent="0.2">
      <c r="A2169" s="37"/>
      <c r="B2169" s="37"/>
      <c r="C2169" s="37"/>
      <c r="D2169" s="37"/>
      <c r="E2169" s="37"/>
      <c r="F2169" s="37"/>
      <c r="G2169" s="37"/>
      <c r="H2169" s="37"/>
      <c r="I2169" s="37"/>
      <c r="J2169" s="37"/>
      <c r="K2169" s="37"/>
      <c r="L2169" s="37"/>
      <c r="M2169" s="37"/>
      <c r="N2169" s="37"/>
      <c r="O2169" s="37"/>
      <c r="P2169" s="189"/>
    </row>
    <row r="2170" spans="1:16" x14ac:dyDescent="0.2">
      <c r="A2170" s="37"/>
      <c r="B2170" s="37"/>
      <c r="C2170" s="37"/>
      <c r="D2170" s="37"/>
      <c r="E2170" s="37"/>
      <c r="F2170" s="37"/>
      <c r="G2170" s="37"/>
      <c r="H2170" s="37"/>
      <c r="I2170" s="37"/>
      <c r="J2170" s="37"/>
      <c r="K2170" s="37"/>
      <c r="L2170" s="37"/>
      <c r="M2170" s="37"/>
      <c r="N2170" s="37"/>
      <c r="O2170" s="37"/>
      <c r="P2170" s="189"/>
    </row>
    <row r="2171" spans="1:16" x14ac:dyDescent="0.2">
      <c r="A2171" s="37"/>
      <c r="B2171" s="37"/>
      <c r="C2171" s="37"/>
      <c r="D2171" s="37"/>
      <c r="E2171" s="37"/>
      <c r="F2171" s="37"/>
      <c r="G2171" s="37"/>
      <c r="H2171" s="37"/>
      <c r="I2171" s="37"/>
      <c r="J2171" s="37"/>
      <c r="K2171" s="37"/>
      <c r="L2171" s="37"/>
      <c r="M2171" s="37"/>
      <c r="N2171" s="37"/>
      <c r="O2171" s="37"/>
      <c r="P2171" s="189"/>
    </row>
    <row r="2172" spans="1:16" x14ac:dyDescent="0.2">
      <c r="A2172" s="37"/>
      <c r="B2172" s="37"/>
      <c r="C2172" s="37"/>
      <c r="D2172" s="37"/>
      <c r="E2172" s="37"/>
      <c r="F2172" s="37"/>
      <c r="G2172" s="37"/>
      <c r="H2172" s="37"/>
      <c r="I2172" s="37"/>
      <c r="J2172" s="37"/>
      <c r="K2172" s="37"/>
      <c r="L2172" s="37"/>
      <c r="M2172" s="37"/>
      <c r="N2172" s="37"/>
      <c r="O2172" s="37"/>
      <c r="P2172" s="189"/>
    </row>
    <row r="2173" spans="1:16" x14ac:dyDescent="0.2">
      <c r="A2173" s="37"/>
      <c r="B2173" s="37"/>
      <c r="C2173" s="37"/>
      <c r="D2173" s="37"/>
      <c r="E2173" s="37"/>
      <c r="F2173" s="37"/>
      <c r="G2173" s="37"/>
      <c r="H2173" s="37"/>
      <c r="I2173" s="37"/>
      <c r="J2173" s="37"/>
      <c r="K2173" s="37"/>
      <c r="L2173" s="37"/>
      <c r="M2173" s="37"/>
      <c r="N2173" s="37"/>
      <c r="O2173" s="37"/>
      <c r="P2173" s="189"/>
    </row>
    <row r="2174" spans="1:16" x14ac:dyDescent="0.2">
      <c r="A2174" s="37"/>
      <c r="B2174" s="37"/>
      <c r="C2174" s="37"/>
      <c r="D2174" s="37"/>
      <c r="E2174" s="37"/>
      <c r="F2174" s="37"/>
      <c r="G2174" s="37"/>
      <c r="H2174" s="37"/>
      <c r="I2174" s="37"/>
      <c r="J2174" s="37"/>
      <c r="K2174" s="37"/>
      <c r="L2174" s="37"/>
      <c r="M2174" s="37"/>
      <c r="N2174" s="37"/>
      <c r="O2174" s="37"/>
      <c r="P2174" s="189"/>
    </row>
    <row r="2175" spans="1:16" x14ac:dyDescent="0.2">
      <c r="A2175" s="37"/>
      <c r="B2175" s="37"/>
      <c r="C2175" s="37"/>
      <c r="D2175" s="37"/>
      <c r="E2175" s="37"/>
      <c r="F2175" s="37"/>
      <c r="G2175" s="37"/>
      <c r="H2175" s="37"/>
      <c r="I2175" s="37"/>
      <c r="J2175" s="37"/>
      <c r="K2175" s="37"/>
      <c r="L2175" s="37"/>
      <c r="M2175" s="37"/>
      <c r="N2175" s="37"/>
      <c r="O2175" s="37"/>
      <c r="P2175" s="189"/>
    </row>
    <row r="2176" spans="1:16" x14ac:dyDescent="0.2">
      <c r="A2176" s="37"/>
      <c r="B2176" s="37"/>
      <c r="C2176" s="37"/>
      <c r="D2176" s="37"/>
      <c r="E2176" s="37"/>
      <c r="F2176" s="37"/>
      <c r="G2176" s="37"/>
      <c r="H2176" s="37"/>
      <c r="I2176" s="37"/>
      <c r="J2176" s="37"/>
      <c r="K2176" s="37"/>
      <c r="L2176" s="37"/>
      <c r="M2176" s="37"/>
      <c r="N2176" s="37"/>
      <c r="O2176" s="37"/>
      <c r="P2176" s="189"/>
    </row>
    <row r="2177" spans="1:16" x14ac:dyDescent="0.2">
      <c r="A2177" s="37"/>
      <c r="B2177" s="37"/>
      <c r="C2177" s="37"/>
      <c r="D2177" s="37"/>
      <c r="E2177" s="37"/>
      <c r="F2177" s="37"/>
      <c r="G2177" s="37"/>
      <c r="H2177" s="37"/>
      <c r="I2177" s="37"/>
      <c r="J2177" s="37"/>
      <c r="K2177" s="37"/>
      <c r="L2177" s="37"/>
      <c r="M2177" s="37"/>
      <c r="N2177" s="37"/>
      <c r="O2177" s="37"/>
      <c r="P2177" s="189"/>
    </row>
    <row r="2178" spans="1:16" x14ac:dyDescent="0.2">
      <c r="A2178" s="37"/>
      <c r="B2178" s="37"/>
      <c r="C2178" s="37"/>
      <c r="D2178" s="37"/>
      <c r="E2178" s="37"/>
      <c r="F2178" s="37"/>
      <c r="G2178" s="37"/>
      <c r="H2178" s="37"/>
      <c r="I2178" s="37"/>
      <c r="J2178" s="37"/>
      <c r="K2178" s="37"/>
      <c r="L2178" s="37"/>
      <c r="M2178" s="37"/>
      <c r="N2178" s="37"/>
      <c r="O2178" s="37"/>
      <c r="P2178" s="189"/>
    </row>
    <row r="2179" spans="1:16" x14ac:dyDescent="0.2">
      <c r="A2179" s="37"/>
      <c r="B2179" s="37"/>
      <c r="C2179" s="37"/>
      <c r="D2179" s="37"/>
      <c r="E2179" s="37"/>
      <c r="F2179" s="37"/>
      <c r="G2179" s="37"/>
      <c r="H2179" s="37"/>
      <c r="I2179" s="37"/>
      <c r="J2179" s="37"/>
      <c r="K2179" s="37"/>
      <c r="L2179" s="37"/>
      <c r="M2179" s="37"/>
      <c r="N2179" s="37"/>
      <c r="O2179" s="37"/>
      <c r="P2179" s="189"/>
    </row>
    <row r="2180" spans="1:16" x14ac:dyDescent="0.2">
      <c r="A2180" s="37"/>
      <c r="B2180" s="37"/>
      <c r="C2180" s="37"/>
      <c r="D2180" s="37"/>
      <c r="E2180" s="37"/>
      <c r="F2180" s="37"/>
      <c r="G2180" s="37"/>
      <c r="H2180" s="37"/>
      <c r="I2180" s="37"/>
      <c r="J2180" s="37"/>
      <c r="K2180" s="37"/>
      <c r="L2180" s="37"/>
      <c r="M2180" s="37"/>
      <c r="N2180" s="37"/>
      <c r="O2180" s="37"/>
      <c r="P2180" s="189"/>
    </row>
    <row r="2181" spans="1:16" x14ac:dyDescent="0.2">
      <c r="A2181" s="37"/>
      <c r="B2181" s="37"/>
      <c r="C2181" s="37"/>
      <c r="D2181" s="37"/>
      <c r="E2181" s="37"/>
      <c r="F2181" s="37"/>
      <c r="G2181" s="37"/>
      <c r="H2181" s="37"/>
      <c r="I2181" s="37"/>
      <c r="J2181" s="37"/>
      <c r="K2181" s="37"/>
      <c r="L2181" s="37"/>
      <c r="M2181" s="37"/>
      <c r="N2181" s="37"/>
      <c r="O2181" s="37"/>
      <c r="P2181" s="189"/>
    </row>
    <row r="2182" spans="1:16" x14ac:dyDescent="0.2">
      <c r="A2182" s="37"/>
      <c r="B2182" s="37"/>
      <c r="C2182" s="37"/>
      <c r="D2182" s="37"/>
      <c r="E2182" s="37"/>
      <c r="F2182" s="37"/>
      <c r="G2182" s="37"/>
      <c r="H2182" s="37"/>
      <c r="I2182" s="37"/>
      <c r="J2182" s="37"/>
      <c r="K2182" s="37"/>
      <c r="L2182" s="37"/>
      <c r="M2182" s="37"/>
      <c r="N2182" s="37"/>
      <c r="O2182" s="37"/>
      <c r="P2182" s="189"/>
    </row>
    <row r="2183" spans="1:16" x14ac:dyDescent="0.2">
      <c r="A2183" s="37"/>
      <c r="B2183" s="37"/>
      <c r="C2183" s="37"/>
      <c r="D2183" s="37"/>
      <c r="E2183" s="37"/>
      <c r="F2183" s="37"/>
      <c r="G2183" s="37"/>
      <c r="H2183" s="37"/>
      <c r="I2183" s="37"/>
      <c r="J2183" s="37"/>
      <c r="K2183" s="37"/>
      <c r="L2183" s="37"/>
      <c r="M2183" s="37"/>
      <c r="N2183" s="37"/>
      <c r="O2183" s="37"/>
      <c r="P2183" s="189"/>
    </row>
    <row r="2184" spans="1:16" x14ac:dyDescent="0.2">
      <c r="A2184" s="37"/>
      <c r="B2184" s="37"/>
      <c r="C2184" s="37"/>
      <c r="D2184" s="37"/>
      <c r="E2184" s="37"/>
      <c r="F2184" s="37"/>
      <c r="G2184" s="37"/>
      <c r="H2184" s="37"/>
      <c r="I2184" s="37"/>
      <c r="J2184" s="37"/>
      <c r="K2184" s="37"/>
      <c r="L2184" s="37"/>
      <c r="M2184" s="37"/>
      <c r="N2184" s="37"/>
      <c r="O2184" s="37"/>
      <c r="P2184" s="189"/>
    </row>
    <row r="2185" spans="1:16" x14ac:dyDescent="0.2">
      <c r="A2185" s="37"/>
      <c r="B2185" s="37"/>
      <c r="C2185" s="37"/>
      <c r="D2185" s="37"/>
      <c r="E2185" s="37"/>
      <c r="F2185" s="37"/>
      <c r="G2185" s="37"/>
      <c r="H2185" s="37"/>
      <c r="I2185" s="37"/>
      <c r="J2185" s="37"/>
      <c r="K2185" s="37"/>
      <c r="L2185" s="37"/>
      <c r="M2185" s="37"/>
      <c r="N2185" s="37"/>
      <c r="O2185" s="37"/>
      <c r="P2185" s="189"/>
    </row>
    <row r="2186" spans="1:16" x14ac:dyDescent="0.2">
      <c r="A2186" s="37"/>
      <c r="B2186" s="37"/>
      <c r="C2186" s="37"/>
      <c r="D2186" s="37"/>
      <c r="E2186" s="37"/>
      <c r="F2186" s="37"/>
      <c r="G2186" s="37"/>
      <c r="H2186" s="37"/>
      <c r="I2186" s="37"/>
      <c r="J2186" s="37"/>
      <c r="K2186" s="37"/>
      <c r="L2186" s="37"/>
      <c r="M2186" s="37"/>
      <c r="N2186" s="37"/>
      <c r="O2186" s="37"/>
      <c r="P2186" s="189"/>
    </row>
    <row r="2187" spans="1:16" x14ac:dyDescent="0.2">
      <c r="A2187" s="37"/>
      <c r="B2187" s="37"/>
      <c r="C2187" s="37"/>
      <c r="D2187" s="37"/>
      <c r="E2187" s="37"/>
      <c r="F2187" s="37"/>
      <c r="G2187" s="37"/>
      <c r="H2187" s="37"/>
      <c r="I2187" s="37"/>
      <c r="J2187" s="37"/>
      <c r="K2187" s="37"/>
      <c r="L2187" s="37"/>
      <c r="M2187" s="37"/>
      <c r="N2187" s="37"/>
      <c r="O2187" s="37"/>
      <c r="P2187" s="189"/>
    </row>
    <row r="2188" spans="1:16" x14ac:dyDescent="0.2">
      <c r="A2188" s="37"/>
      <c r="B2188" s="37"/>
      <c r="C2188" s="37"/>
      <c r="D2188" s="37"/>
      <c r="E2188" s="37"/>
      <c r="F2188" s="37"/>
      <c r="G2188" s="37"/>
      <c r="H2188" s="37"/>
      <c r="I2188" s="37"/>
      <c r="J2188" s="37"/>
      <c r="K2188" s="37"/>
      <c r="L2188" s="37"/>
      <c r="M2188" s="37"/>
      <c r="N2188" s="37"/>
      <c r="O2188" s="37"/>
      <c r="P2188" s="189"/>
    </row>
    <row r="2189" spans="1:16" x14ac:dyDescent="0.2">
      <c r="A2189" s="37"/>
      <c r="B2189" s="37"/>
      <c r="C2189" s="37"/>
      <c r="D2189" s="37"/>
      <c r="E2189" s="37"/>
      <c r="F2189" s="37"/>
      <c r="G2189" s="37"/>
      <c r="H2189" s="37"/>
      <c r="I2189" s="37"/>
      <c r="J2189" s="37"/>
      <c r="K2189" s="37"/>
      <c r="L2189" s="37"/>
      <c r="M2189" s="37"/>
      <c r="N2189" s="37"/>
      <c r="O2189" s="37"/>
      <c r="P2189" s="189"/>
    </row>
    <row r="2190" spans="1:16" x14ac:dyDescent="0.2">
      <c r="A2190" s="37"/>
      <c r="B2190" s="37"/>
      <c r="C2190" s="37"/>
      <c r="D2190" s="37"/>
      <c r="E2190" s="37"/>
      <c r="F2190" s="37"/>
      <c r="G2190" s="37"/>
      <c r="H2190" s="37"/>
      <c r="I2190" s="37"/>
      <c r="J2190" s="37"/>
      <c r="K2190" s="37"/>
      <c r="L2190" s="37"/>
      <c r="M2190" s="37"/>
      <c r="N2190" s="37"/>
      <c r="O2190" s="37"/>
      <c r="P2190" s="189"/>
    </row>
    <row r="2191" spans="1:16" x14ac:dyDescent="0.2">
      <c r="A2191" s="37"/>
      <c r="B2191" s="37"/>
      <c r="C2191" s="37"/>
      <c r="D2191" s="37"/>
      <c r="E2191" s="37"/>
      <c r="F2191" s="37"/>
      <c r="G2191" s="37"/>
      <c r="H2191" s="37"/>
      <c r="I2191" s="37"/>
      <c r="J2191" s="37"/>
      <c r="K2191" s="37"/>
      <c r="L2191" s="37"/>
      <c r="M2191" s="37"/>
      <c r="N2191" s="37"/>
      <c r="O2191" s="37"/>
      <c r="P2191" s="189"/>
    </row>
    <row r="2192" spans="1:16" x14ac:dyDescent="0.2">
      <c r="A2192" s="37"/>
      <c r="B2192" s="37"/>
      <c r="C2192" s="37"/>
      <c r="D2192" s="37"/>
      <c r="E2192" s="37"/>
      <c r="F2192" s="37"/>
      <c r="G2192" s="37"/>
      <c r="H2192" s="37"/>
      <c r="I2192" s="37"/>
      <c r="J2192" s="37"/>
      <c r="K2192" s="37"/>
      <c r="L2192" s="37"/>
      <c r="M2192" s="37"/>
      <c r="N2192" s="37"/>
      <c r="O2192" s="37"/>
      <c r="P2192" s="189"/>
    </row>
    <row r="2193" spans="1:16" x14ac:dyDescent="0.2">
      <c r="A2193" s="37"/>
      <c r="B2193" s="37"/>
      <c r="C2193" s="37"/>
      <c r="D2193" s="37"/>
      <c r="E2193" s="37"/>
      <c r="F2193" s="37"/>
      <c r="G2193" s="37"/>
      <c r="H2193" s="37"/>
      <c r="I2193" s="37"/>
      <c r="J2193" s="37"/>
      <c r="K2193" s="37"/>
      <c r="L2193" s="37"/>
      <c r="M2193" s="37"/>
      <c r="N2193" s="37"/>
      <c r="O2193" s="37"/>
      <c r="P2193" s="189"/>
    </row>
    <row r="2194" spans="1:16" x14ac:dyDescent="0.2">
      <c r="A2194" s="37"/>
      <c r="B2194" s="37"/>
      <c r="C2194" s="37"/>
      <c r="D2194" s="37"/>
      <c r="E2194" s="37"/>
      <c r="F2194" s="37"/>
      <c r="G2194" s="37"/>
      <c r="H2194" s="37"/>
      <c r="I2194" s="37"/>
      <c r="J2194" s="37"/>
      <c r="K2194" s="37"/>
      <c r="L2194" s="37"/>
      <c r="M2194" s="37"/>
      <c r="N2194" s="37"/>
      <c r="O2194" s="37"/>
      <c r="P2194" s="189"/>
    </row>
    <row r="2195" spans="1:16" x14ac:dyDescent="0.2">
      <c r="A2195" s="37"/>
      <c r="B2195" s="37"/>
      <c r="C2195" s="37"/>
      <c r="D2195" s="37"/>
      <c r="E2195" s="37"/>
      <c r="F2195" s="37"/>
      <c r="G2195" s="37"/>
      <c r="H2195" s="37"/>
      <c r="I2195" s="37"/>
      <c r="J2195" s="37"/>
      <c r="K2195" s="37"/>
      <c r="L2195" s="37"/>
      <c r="M2195" s="37"/>
      <c r="N2195" s="37"/>
      <c r="O2195" s="37"/>
      <c r="P2195" s="189"/>
    </row>
    <row r="2196" spans="1:16" x14ac:dyDescent="0.2">
      <c r="A2196" s="37"/>
      <c r="B2196" s="37"/>
      <c r="C2196" s="37"/>
      <c r="D2196" s="37"/>
      <c r="E2196" s="37"/>
      <c r="F2196" s="37"/>
      <c r="G2196" s="37"/>
      <c r="H2196" s="37"/>
      <c r="I2196" s="37"/>
      <c r="J2196" s="37"/>
      <c r="K2196" s="37"/>
      <c r="L2196" s="37"/>
      <c r="M2196" s="37"/>
      <c r="N2196" s="37"/>
      <c r="O2196" s="37"/>
      <c r="P2196" s="189"/>
    </row>
    <row r="2197" spans="1:16" x14ac:dyDescent="0.2">
      <c r="A2197" s="37"/>
      <c r="B2197" s="37"/>
      <c r="C2197" s="37"/>
      <c r="D2197" s="37"/>
      <c r="E2197" s="37"/>
      <c r="F2197" s="37"/>
      <c r="G2197" s="37"/>
      <c r="H2197" s="37"/>
      <c r="I2197" s="37"/>
      <c r="J2197" s="37"/>
      <c r="K2197" s="37"/>
      <c r="L2197" s="37"/>
      <c r="M2197" s="37"/>
      <c r="N2197" s="37"/>
      <c r="O2197" s="37"/>
      <c r="P2197" s="189"/>
    </row>
    <row r="2198" spans="1:16" x14ac:dyDescent="0.2">
      <c r="A2198" s="37"/>
      <c r="B2198" s="37"/>
      <c r="C2198" s="37"/>
      <c r="D2198" s="37"/>
      <c r="E2198" s="37"/>
      <c r="F2198" s="37"/>
      <c r="G2198" s="37"/>
      <c r="H2198" s="37"/>
      <c r="I2198" s="37"/>
      <c r="J2198" s="37"/>
      <c r="K2198" s="37"/>
      <c r="L2198" s="37"/>
      <c r="M2198" s="37"/>
      <c r="N2198" s="37"/>
      <c r="O2198" s="37"/>
      <c r="P2198" s="189"/>
    </row>
    <row r="2199" spans="1:16" x14ac:dyDescent="0.2">
      <c r="A2199" s="37"/>
      <c r="B2199" s="37"/>
      <c r="C2199" s="37"/>
      <c r="D2199" s="37"/>
      <c r="E2199" s="37"/>
      <c r="F2199" s="37"/>
      <c r="G2199" s="37"/>
      <c r="H2199" s="37"/>
      <c r="I2199" s="37"/>
      <c r="J2199" s="37"/>
      <c r="K2199" s="37"/>
      <c r="L2199" s="37"/>
      <c r="M2199" s="37"/>
      <c r="N2199" s="37"/>
      <c r="O2199" s="37"/>
      <c r="P2199" s="189"/>
    </row>
    <row r="2200" spans="1:16" x14ac:dyDescent="0.2">
      <c r="A2200" s="37"/>
      <c r="B2200" s="37"/>
      <c r="C2200" s="37"/>
      <c r="D2200" s="37"/>
      <c r="E2200" s="37"/>
      <c r="F2200" s="37"/>
      <c r="G2200" s="37"/>
      <c r="H2200" s="37"/>
      <c r="I2200" s="37"/>
      <c r="J2200" s="37"/>
      <c r="K2200" s="37"/>
      <c r="L2200" s="37"/>
      <c r="M2200" s="37"/>
      <c r="N2200" s="37"/>
      <c r="O2200" s="37"/>
      <c r="P2200" s="189"/>
    </row>
    <row r="2201" spans="1:16" x14ac:dyDescent="0.2">
      <c r="A2201" s="37"/>
      <c r="B2201" s="37"/>
      <c r="C2201" s="37"/>
      <c r="D2201" s="37"/>
      <c r="E2201" s="37"/>
      <c r="F2201" s="37"/>
      <c r="G2201" s="37"/>
      <c r="H2201" s="37"/>
      <c r="I2201" s="37"/>
      <c r="J2201" s="37"/>
      <c r="K2201" s="37"/>
      <c r="L2201" s="37"/>
      <c r="M2201" s="37"/>
      <c r="N2201" s="37"/>
      <c r="O2201" s="37"/>
      <c r="P2201" s="189"/>
    </row>
    <row r="2202" spans="1:16" x14ac:dyDescent="0.2">
      <c r="A2202" s="37"/>
      <c r="B2202" s="37"/>
      <c r="C2202" s="37"/>
      <c r="D2202" s="37"/>
      <c r="E2202" s="37"/>
      <c r="F2202" s="37"/>
      <c r="G2202" s="37"/>
      <c r="H2202" s="37"/>
      <c r="I2202" s="37"/>
      <c r="J2202" s="37"/>
      <c r="K2202" s="37"/>
      <c r="L2202" s="37"/>
      <c r="M2202" s="37"/>
      <c r="N2202" s="37"/>
      <c r="O2202" s="37"/>
      <c r="P2202" s="189"/>
    </row>
    <row r="2203" spans="1:16" x14ac:dyDescent="0.2">
      <c r="A2203" s="37"/>
      <c r="B2203" s="37"/>
      <c r="C2203" s="37"/>
      <c r="D2203" s="37"/>
      <c r="E2203" s="37"/>
      <c r="F2203" s="37"/>
      <c r="G2203" s="37"/>
      <c r="H2203" s="37"/>
      <c r="I2203" s="37"/>
      <c r="J2203" s="37"/>
      <c r="K2203" s="37"/>
      <c r="L2203" s="37"/>
      <c r="M2203" s="37"/>
      <c r="N2203" s="37"/>
      <c r="O2203" s="37"/>
      <c r="P2203" s="189"/>
    </row>
    <row r="2204" spans="1:16" x14ac:dyDescent="0.2">
      <c r="A2204" s="37"/>
      <c r="B2204" s="37"/>
      <c r="C2204" s="37"/>
      <c r="D2204" s="37"/>
      <c r="E2204" s="37"/>
      <c r="F2204" s="37"/>
      <c r="G2204" s="37"/>
      <c r="H2204" s="37"/>
      <c r="I2204" s="37"/>
      <c r="J2204" s="37"/>
      <c r="K2204" s="37"/>
      <c r="L2204" s="37"/>
      <c r="M2204" s="37"/>
      <c r="N2204" s="37"/>
      <c r="O2204" s="37"/>
      <c r="P2204" s="189"/>
    </row>
    <row r="2205" spans="1:16" x14ac:dyDescent="0.2">
      <c r="A2205" s="37"/>
      <c r="B2205" s="37"/>
      <c r="C2205" s="37"/>
      <c r="D2205" s="37"/>
      <c r="E2205" s="37"/>
      <c r="F2205" s="37"/>
      <c r="G2205" s="37"/>
      <c r="H2205" s="37"/>
      <c r="I2205" s="37"/>
      <c r="J2205" s="37"/>
      <c r="K2205" s="37"/>
      <c r="L2205" s="37"/>
      <c r="M2205" s="37"/>
      <c r="N2205" s="37"/>
      <c r="O2205" s="37"/>
      <c r="P2205" s="189"/>
    </row>
    <row r="2206" spans="1:16" x14ac:dyDescent="0.2">
      <c r="A2206" s="37"/>
      <c r="B2206" s="37"/>
      <c r="C2206" s="37"/>
      <c r="D2206" s="37"/>
      <c r="E2206" s="37"/>
      <c r="F2206" s="37"/>
      <c r="G2206" s="37"/>
      <c r="H2206" s="37"/>
      <c r="I2206" s="37"/>
      <c r="J2206" s="37"/>
      <c r="K2206" s="37"/>
      <c r="L2206" s="37"/>
      <c r="M2206" s="37"/>
      <c r="N2206" s="37"/>
      <c r="O2206" s="37"/>
      <c r="P2206" s="189"/>
    </row>
    <row r="2207" spans="1:16" x14ac:dyDescent="0.2">
      <c r="A2207" s="37"/>
      <c r="B2207" s="37"/>
      <c r="C2207" s="37"/>
      <c r="D2207" s="37"/>
      <c r="E2207" s="37"/>
      <c r="F2207" s="37"/>
      <c r="G2207" s="37"/>
      <c r="H2207" s="37"/>
      <c r="I2207" s="37"/>
      <c r="J2207" s="37"/>
      <c r="K2207" s="37"/>
      <c r="L2207" s="37"/>
      <c r="M2207" s="37"/>
      <c r="N2207" s="37"/>
      <c r="O2207" s="37"/>
      <c r="P2207" s="189"/>
    </row>
    <row r="2208" spans="1:16" x14ac:dyDescent="0.2">
      <c r="A2208" s="37"/>
      <c r="B2208" s="37"/>
      <c r="C2208" s="37"/>
      <c r="D2208" s="37"/>
      <c r="E2208" s="37"/>
      <c r="F2208" s="37"/>
      <c r="G2208" s="37"/>
      <c r="H2208" s="37"/>
      <c r="I2208" s="37"/>
      <c r="J2208" s="37"/>
      <c r="K2208" s="37"/>
      <c r="L2208" s="37"/>
      <c r="M2208" s="37"/>
      <c r="N2208" s="37"/>
      <c r="O2208" s="37"/>
      <c r="P2208" s="189"/>
    </row>
    <row r="2209" spans="1:16" x14ac:dyDescent="0.2">
      <c r="A2209" s="37"/>
      <c r="B2209" s="37"/>
      <c r="C2209" s="37"/>
      <c r="D2209" s="37"/>
      <c r="E2209" s="37"/>
      <c r="F2209" s="37"/>
      <c r="G2209" s="37"/>
      <c r="H2209" s="37"/>
      <c r="I2209" s="37"/>
      <c r="J2209" s="37"/>
      <c r="K2209" s="37"/>
      <c r="L2209" s="37"/>
      <c r="M2209" s="37"/>
      <c r="N2209" s="37"/>
      <c r="O2209" s="37"/>
      <c r="P2209" s="189"/>
    </row>
    <row r="2210" spans="1:16" x14ac:dyDescent="0.2">
      <c r="A2210" s="37"/>
      <c r="B2210" s="37"/>
      <c r="C2210" s="37"/>
      <c r="D2210" s="37"/>
      <c r="E2210" s="37"/>
      <c r="F2210" s="37"/>
      <c r="G2210" s="37"/>
      <c r="H2210" s="37"/>
      <c r="I2210" s="37"/>
      <c r="J2210" s="37"/>
      <c r="K2210" s="37"/>
      <c r="L2210" s="37"/>
      <c r="M2210" s="37"/>
      <c r="N2210" s="37"/>
      <c r="O2210" s="37"/>
      <c r="P2210" s="189"/>
    </row>
    <row r="2211" spans="1:16" x14ac:dyDescent="0.2">
      <c r="A2211" s="37"/>
      <c r="B2211" s="37"/>
      <c r="C2211" s="37"/>
      <c r="D2211" s="37"/>
      <c r="E2211" s="37"/>
      <c r="F2211" s="37"/>
      <c r="G2211" s="37"/>
      <c r="H2211" s="37"/>
      <c r="I2211" s="37"/>
      <c r="J2211" s="37"/>
      <c r="K2211" s="37"/>
      <c r="L2211" s="37"/>
      <c r="M2211" s="37"/>
      <c r="N2211" s="37"/>
      <c r="O2211" s="37"/>
      <c r="P2211" s="189"/>
    </row>
    <row r="2212" spans="1:16" x14ac:dyDescent="0.2">
      <c r="A2212" s="37"/>
      <c r="B2212" s="37"/>
      <c r="C2212" s="37"/>
      <c r="D2212" s="37"/>
      <c r="E2212" s="37"/>
      <c r="F2212" s="37"/>
      <c r="G2212" s="37"/>
      <c r="H2212" s="37"/>
      <c r="I2212" s="37"/>
      <c r="J2212" s="37"/>
      <c r="K2212" s="37"/>
      <c r="L2212" s="37"/>
      <c r="M2212" s="37"/>
      <c r="N2212" s="37"/>
      <c r="O2212" s="37"/>
      <c r="P2212" s="189"/>
    </row>
    <row r="2213" spans="1:16" x14ac:dyDescent="0.2">
      <c r="A2213" s="37"/>
      <c r="B2213" s="37"/>
      <c r="C2213" s="37"/>
      <c r="D2213" s="37"/>
      <c r="E2213" s="37"/>
      <c r="F2213" s="37"/>
      <c r="G2213" s="37"/>
      <c r="H2213" s="37"/>
      <c r="I2213" s="37"/>
      <c r="J2213" s="37"/>
      <c r="K2213" s="37"/>
      <c r="L2213" s="37"/>
      <c r="M2213" s="37"/>
      <c r="N2213" s="37"/>
      <c r="O2213" s="37"/>
      <c r="P2213" s="189"/>
    </row>
    <row r="2214" spans="1:16" x14ac:dyDescent="0.2">
      <c r="A2214" s="37"/>
      <c r="B2214" s="37"/>
      <c r="C2214" s="37"/>
      <c r="D2214" s="37"/>
      <c r="E2214" s="37"/>
      <c r="F2214" s="37"/>
      <c r="G2214" s="37"/>
      <c r="H2214" s="37"/>
      <c r="I2214" s="37"/>
      <c r="J2214" s="37"/>
      <c r="K2214" s="37"/>
      <c r="L2214" s="37"/>
      <c r="M2214" s="37"/>
      <c r="N2214" s="37"/>
      <c r="O2214" s="37"/>
      <c r="P2214" s="189"/>
    </row>
    <row r="2215" spans="1:16" x14ac:dyDescent="0.2">
      <c r="A2215" s="37"/>
      <c r="B2215" s="37"/>
      <c r="C2215" s="37"/>
      <c r="D2215" s="37"/>
      <c r="E2215" s="37"/>
      <c r="F2215" s="37"/>
      <c r="G2215" s="37"/>
      <c r="H2215" s="37"/>
      <c r="I2215" s="37"/>
      <c r="J2215" s="37"/>
      <c r="K2215" s="37"/>
      <c r="L2215" s="37"/>
      <c r="M2215" s="37"/>
      <c r="N2215" s="37"/>
      <c r="O2215" s="37"/>
      <c r="P2215" s="189"/>
    </row>
    <row r="2216" spans="1:16" x14ac:dyDescent="0.2">
      <c r="A2216" s="37"/>
      <c r="B2216" s="37"/>
      <c r="C2216" s="37"/>
      <c r="D2216" s="37"/>
      <c r="E2216" s="37"/>
      <c r="F2216" s="37"/>
      <c r="G2216" s="37"/>
      <c r="H2216" s="37"/>
      <c r="I2216" s="37"/>
      <c r="J2216" s="37"/>
      <c r="K2216" s="37"/>
      <c r="L2216" s="37"/>
      <c r="M2216" s="37"/>
      <c r="N2216" s="37"/>
      <c r="O2216" s="37"/>
      <c r="P2216" s="189"/>
    </row>
    <row r="2217" spans="1:16" x14ac:dyDescent="0.2">
      <c r="A2217" s="37"/>
      <c r="B2217" s="37"/>
      <c r="C2217" s="37"/>
      <c r="D2217" s="37"/>
      <c r="E2217" s="37"/>
      <c r="F2217" s="37"/>
      <c r="G2217" s="37"/>
      <c r="H2217" s="37"/>
      <c r="I2217" s="37"/>
      <c r="J2217" s="37"/>
      <c r="K2217" s="37"/>
      <c r="L2217" s="37"/>
      <c r="M2217" s="37"/>
      <c r="N2217" s="37"/>
      <c r="O2217" s="37"/>
      <c r="P2217" s="189"/>
    </row>
    <row r="2218" spans="1:16" x14ac:dyDescent="0.2">
      <c r="A2218" s="37"/>
      <c r="B2218" s="37"/>
      <c r="C2218" s="37"/>
      <c r="D2218" s="37"/>
      <c r="E2218" s="37"/>
      <c r="F2218" s="37"/>
      <c r="G2218" s="37"/>
      <c r="H2218" s="37"/>
      <c r="I2218" s="37"/>
      <c r="J2218" s="37"/>
      <c r="K2218" s="37"/>
      <c r="L2218" s="37"/>
      <c r="M2218" s="37"/>
      <c r="N2218" s="37"/>
      <c r="O2218" s="37"/>
      <c r="P2218" s="189"/>
    </row>
    <row r="2219" spans="1:16" x14ac:dyDescent="0.2">
      <c r="A2219" s="37"/>
      <c r="B2219" s="37"/>
      <c r="C2219" s="37"/>
      <c r="D2219" s="37"/>
      <c r="E2219" s="37"/>
      <c r="F2219" s="37"/>
      <c r="G2219" s="37"/>
      <c r="H2219" s="37"/>
      <c r="I2219" s="37"/>
      <c r="J2219" s="37"/>
      <c r="K2219" s="37"/>
      <c r="L2219" s="37"/>
      <c r="M2219" s="37"/>
      <c r="N2219" s="37"/>
      <c r="O2219" s="37"/>
      <c r="P2219" s="189"/>
    </row>
    <row r="2220" spans="1:16" x14ac:dyDescent="0.2">
      <c r="A2220" s="37"/>
      <c r="B2220" s="37"/>
      <c r="C2220" s="37"/>
      <c r="D2220" s="37"/>
      <c r="E2220" s="37"/>
      <c r="F2220" s="37"/>
      <c r="G2220" s="37"/>
      <c r="H2220" s="37"/>
      <c r="I2220" s="37"/>
      <c r="J2220" s="37"/>
      <c r="K2220" s="37"/>
      <c r="L2220" s="37"/>
      <c r="M2220" s="37"/>
      <c r="N2220" s="37"/>
      <c r="O2220" s="37"/>
      <c r="P2220" s="189"/>
    </row>
    <row r="2221" spans="1:16" x14ac:dyDescent="0.2">
      <c r="A2221" s="37"/>
      <c r="B2221" s="37"/>
      <c r="C2221" s="37"/>
      <c r="D2221" s="37"/>
      <c r="E2221" s="37"/>
      <c r="F2221" s="37"/>
      <c r="G2221" s="37"/>
      <c r="H2221" s="37"/>
      <c r="I2221" s="37"/>
      <c r="J2221" s="37"/>
      <c r="K2221" s="37"/>
      <c r="L2221" s="37"/>
      <c r="M2221" s="37"/>
      <c r="N2221" s="37"/>
      <c r="O2221" s="37"/>
      <c r="P2221" s="189"/>
    </row>
    <row r="2222" spans="1:16" x14ac:dyDescent="0.2">
      <c r="A2222" s="37"/>
      <c r="B2222" s="37"/>
      <c r="C2222" s="37"/>
      <c r="D2222" s="37"/>
      <c r="E2222" s="37"/>
      <c r="F2222" s="37"/>
      <c r="G2222" s="37"/>
      <c r="H2222" s="37"/>
      <c r="I2222" s="37"/>
      <c r="J2222" s="37"/>
      <c r="K2222" s="37"/>
      <c r="L2222" s="37"/>
      <c r="M2222" s="37"/>
      <c r="N2222" s="37"/>
      <c r="O2222" s="37"/>
      <c r="P2222" s="189"/>
    </row>
    <row r="2223" spans="1:16" x14ac:dyDescent="0.2">
      <c r="A2223" s="37"/>
      <c r="B2223" s="37"/>
      <c r="C2223" s="37"/>
      <c r="D2223" s="37"/>
      <c r="E2223" s="37"/>
      <c r="F2223" s="37"/>
      <c r="G2223" s="37"/>
      <c r="H2223" s="37"/>
      <c r="I2223" s="37"/>
      <c r="J2223" s="37"/>
      <c r="K2223" s="37"/>
      <c r="L2223" s="37"/>
      <c r="M2223" s="37"/>
      <c r="N2223" s="37"/>
      <c r="O2223" s="37"/>
      <c r="P2223" s="189"/>
    </row>
    <row r="2224" spans="1:16" x14ac:dyDescent="0.2">
      <c r="A2224" s="37"/>
      <c r="B2224" s="37"/>
      <c r="C2224" s="37"/>
      <c r="D2224" s="37"/>
      <c r="E2224" s="37"/>
      <c r="F2224" s="37"/>
      <c r="G2224" s="37"/>
      <c r="H2224" s="37"/>
      <c r="I2224" s="37"/>
      <c r="J2224" s="37"/>
      <c r="K2224" s="37"/>
      <c r="L2224" s="37"/>
      <c r="M2224" s="37"/>
      <c r="N2224" s="37"/>
      <c r="O2224" s="37"/>
      <c r="P2224" s="189"/>
    </row>
    <row r="2225" spans="1:16" x14ac:dyDescent="0.2">
      <c r="A2225" s="37"/>
      <c r="B2225" s="37"/>
      <c r="C2225" s="37"/>
      <c r="D2225" s="37"/>
      <c r="E2225" s="37"/>
      <c r="F2225" s="37"/>
      <c r="G2225" s="37"/>
      <c r="H2225" s="37"/>
      <c r="I2225" s="37"/>
      <c r="J2225" s="37"/>
      <c r="K2225" s="37"/>
      <c r="L2225" s="37"/>
      <c r="M2225" s="37"/>
      <c r="N2225" s="37"/>
      <c r="O2225" s="37"/>
      <c r="P2225" s="189"/>
    </row>
    <row r="2226" spans="1:16" x14ac:dyDescent="0.2">
      <c r="A2226" s="37"/>
      <c r="B2226" s="37"/>
      <c r="C2226" s="37"/>
      <c r="D2226" s="37"/>
      <c r="E2226" s="37"/>
      <c r="F2226" s="37"/>
      <c r="G2226" s="37"/>
      <c r="H2226" s="37"/>
      <c r="I2226" s="37"/>
      <c r="J2226" s="37"/>
      <c r="K2226" s="37"/>
      <c r="L2226" s="37"/>
      <c r="M2226" s="37"/>
      <c r="N2226" s="37"/>
      <c r="O2226" s="37"/>
      <c r="P2226" s="189"/>
    </row>
    <row r="2227" spans="1:16" x14ac:dyDescent="0.2">
      <c r="A2227" s="37"/>
      <c r="B2227" s="37"/>
      <c r="C2227" s="37"/>
      <c r="D2227" s="37"/>
      <c r="E2227" s="37"/>
      <c r="F2227" s="37"/>
      <c r="G2227" s="37"/>
      <c r="H2227" s="37"/>
      <c r="I2227" s="37"/>
      <c r="J2227" s="37"/>
      <c r="K2227" s="37"/>
      <c r="L2227" s="37"/>
      <c r="M2227" s="37"/>
      <c r="N2227" s="37"/>
      <c r="O2227" s="37"/>
      <c r="P2227" s="189"/>
    </row>
    <row r="2228" spans="1:16" x14ac:dyDescent="0.2">
      <c r="A2228" s="37"/>
      <c r="B2228" s="37"/>
      <c r="C2228" s="37"/>
      <c r="D2228" s="37"/>
      <c r="E2228" s="37"/>
      <c r="F2228" s="37"/>
      <c r="G2228" s="37"/>
      <c r="H2228" s="37"/>
      <c r="I2228" s="37"/>
      <c r="J2228" s="37"/>
      <c r="K2228" s="37"/>
      <c r="L2228" s="37"/>
      <c r="M2228" s="37"/>
      <c r="N2228" s="37"/>
      <c r="O2228" s="37"/>
      <c r="P2228" s="189"/>
    </row>
    <row r="2229" spans="1:16" x14ac:dyDescent="0.2">
      <c r="A2229" s="37"/>
      <c r="B2229" s="37"/>
      <c r="C2229" s="37"/>
      <c r="D2229" s="37"/>
      <c r="E2229" s="37"/>
      <c r="F2229" s="37"/>
      <c r="G2229" s="37"/>
      <c r="H2229" s="37"/>
      <c r="I2229" s="37"/>
      <c r="J2229" s="37"/>
      <c r="K2229" s="37"/>
      <c r="L2229" s="37"/>
      <c r="M2229" s="37"/>
      <c r="N2229" s="37"/>
      <c r="O2229" s="37"/>
      <c r="P2229" s="189"/>
    </row>
    <row r="2230" spans="1:16" x14ac:dyDescent="0.2">
      <c r="A2230" s="37"/>
      <c r="B2230" s="37"/>
      <c r="C2230" s="37"/>
      <c r="D2230" s="37"/>
      <c r="E2230" s="37"/>
      <c r="F2230" s="37"/>
      <c r="G2230" s="37"/>
      <c r="H2230" s="37"/>
      <c r="I2230" s="37"/>
      <c r="J2230" s="37"/>
      <c r="K2230" s="37"/>
      <c r="L2230" s="37"/>
      <c r="M2230" s="37"/>
      <c r="N2230" s="37"/>
      <c r="O2230" s="37"/>
      <c r="P2230" s="189"/>
    </row>
    <row r="2231" spans="1:16" x14ac:dyDescent="0.2">
      <c r="A2231" s="37"/>
      <c r="B2231" s="37"/>
      <c r="C2231" s="37"/>
      <c r="D2231" s="37"/>
      <c r="E2231" s="37"/>
      <c r="F2231" s="37"/>
      <c r="G2231" s="37"/>
      <c r="H2231" s="37"/>
      <c r="I2231" s="37"/>
      <c r="J2231" s="37"/>
      <c r="K2231" s="37"/>
      <c r="L2231" s="37"/>
      <c r="M2231" s="37"/>
      <c r="N2231" s="37"/>
      <c r="O2231" s="37"/>
      <c r="P2231" s="189"/>
    </row>
    <row r="2232" spans="1:16" x14ac:dyDescent="0.2">
      <c r="A2232" s="37"/>
      <c r="B2232" s="37"/>
      <c r="C2232" s="37"/>
      <c r="D2232" s="37"/>
      <c r="E2232" s="37"/>
      <c r="F2232" s="37"/>
      <c r="G2232" s="37"/>
      <c r="H2232" s="37"/>
      <c r="I2232" s="37"/>
      <c r="J2232" s="37"/>
      <c r="K2232" s="37"/>
      <c r="L2232" s="37"/>
      <c r="M2232" s="37"/>
      <c r="N2232" s="37"/>
      <c r="O2232" s="37"/>
      <c r="P2232" s="189"/>
    </row>
    <row r="2233" spans="1:16" x14ac:dyDescent="0.2">
      <c r="A2233" s="37"/>
      <c r="B2233" s="37"/>
      <c r="C2233" s="37"/>
      <c r="D2233" s="37"/>
      <c r="E2233" s="37"/>
      <c r="F2233" s="37"/>
      <c r="G2233" s="37"/>
      <c r="H2233" s="37"/>
      <c r="I2233" s="37"/>
      <c r="J2233" s="37"/>
      <c r="K2233" s="37"/>
      <c r="L2233" s="37"/>
      <c r="M2233" s="37"/>
      <c r="N2233" s="37"/>
      <c r="O2233" s="37"/>
      <c r="P2233" s="189"/>
    </row>
    <row r="2234" spans="1:16" x14ac:dyDescent="0.2">
      <c r="A2234" s="37"/>
      <c r="B2234" s="37"/>
      <c r="C2234" s="37"/>
      <c r="D2234" s="37"/>
      <c r="E2234" s="37"/>
      <c r="F2234" s="37"/>
      <c r="G2234" s="37"/>
      <c r="H2234" s="37"/>
      <c r="I2234" s="37"/>
      <c r="J2234" s="37"/>
      <c r="K2234" s="37"/>
      <c r="L2234" s="37"/>
      <c r="M2234" s="37"/>
      <c r="N2234" s="37"/>
      <c r="O2234" s="37"/>
      <c r="P2234" s="189"/>
    </row>
    <row r="2235" spans="1:16" x14ac:dyDescent="0.2">
      <c r="A2235" s="37"/>
      <c r="B2235" s="37"/>
      <c r="C2235" s="37"/>
      <c r="D2235" s="37"/>
      <c r="E2235" s="37"/>
      <c r="F2235" s="37"/>
      <c r="G2235" s="37"/>
      <c r="H2235" s="37"/>
      <c r="I2235" s="37"/>
      <c r="J2235" s="37"/>
      <c r="K2235" s="37"/>
      <c r="L2235" s="37"/>
      <c r="M2235" s="37"/>
      <c r="N2235" s="37"/>
      <c r="O2235" s="37"/>
      <c r="P2235" s="189"/>
    </row>
    <row r="2236" spans="1:16" x14ac:dyDescent="0.2">
      <c r="A2236" s="37"/>
      <c r="B2236" s="37"/>
      <c r="C2236" s="37"/>
      <c r="D2236" s="37"/>
      <c r="E2236" s="37"/>
      <c r="F2236" s="37"/>
      <c r="G2236" s="37"/>
      <c r="H2236" s="37"/>
      <c r="I2236" s="37"/>
      <c r="J2236" s="37"/>
      <c r="K2236" s="37"/>
      <c r="L2236" s="37"/>
      <c r="M2236" s="37"/>
      <c r="N2236" s="37"/>
      <c r="O2236" s="37"/>
      <c r="P2236" s="189"/>
    </row>
    <row r="2237" spans="1:16" x14ac:dyDescent="0.2">
      <c r="A2237" s="37"/>
      <c r="B2237" s="37"/>
      <c r="C2237" s="37"/>
      <c r="D2237" s="37"/>
      <c r="E2237" s="37"/>
      <c r="F2237" s="37"/>
      <c r="G2237" s="37"/>
      <c r="H2237" s="37"/>
      <c r="I2237" s="37"/>
      <c r="J2237" s="37"/>
      <c r="K2237" s="37"/>
      <c r="L2237" s="37"/>
      <c r="M2237" s="37"/>
      <c r="N2237" s="37"/>
      <c r="O2237" s="37"/>
      <c r="P2237" s="189"/>
    </row>
    <row r="2238" spans="1:16" x14ac:dyDescent="0.2">
      <c r="A2238" s="37"/>
      <c r="B2238" s="37"/>
      <c r="C2238" s="37"/>
      <c r="D2238" s="37"/>
      <c r="E2238" s="37"/>
      <c r="F2238" s="37"/>
      <c r="G2238" s="37"/>
      <c r="H2238" s="37"/>
      <c r="I2238" s="37"/>
      <c r="J2238" s="37"/>
      <c r="K2238" s="37"/>
      <c r="L2238" s="37"/>
      <c r="M2238" s="37"/>
      <c r="N2238" s="37"/>
      <c r="O2238" s="37"/>
      <c r="P2238" s="189"/>
    </row>
    <row r="2239" spans="1:16" x14ac:dyDescent="0.2">
      <c r="A2239" s="37"/>
      <c r="B2239" s="37"/>
      <c r="C2239" s="37"/>
      <c r="D2239" s="37"/>
      <c r="E2239" s="37"/>
      <c r="F2239" s="37"/>
      <c r="G2239" s="37"/>
      <c r="H2239" s="37"/>
      <c r="I2239" s="37"/>
      <c r="J2239" s="37"/>
      <c r="K2239" s="37"/>
      <c r="L2239" s="37"/>
      <c r="M2239" s="37"/>
      <c r="N2239" s="37"/>
      <c r="O2239" s="37"/>
      <c r="P2239" s="189"/>
    </row>
    <row r="2240" spans="1:16" x14ac:dyDescent="0.2">
      <c r="A2240" s="37"/>
      <c r="B2240" s="37"/>
      <c r="C2240" s="37"/>
      <c r="D2240" s="37"/>
      <c r="E2240" s="37"/>
      <c r="F2240" s="37"/>
      <c r="G2240" s="37"/>
      <c r="H2240" s="37"/>
      <c r="I2240" s="37"/>
      <c r="J2240" s="37"/>
      <c r="K2240" s="37"/>
      <c r="L2240" s="37"/>
      <c r="M2240" s="37"/>
      <c r="N2240" s="37"/>
      <c r="O2240" s="37"/>
      <c r="P2240" s="189"/>
    </row>
    <row r="2241" spans="1:16" x14ac:dyDescent="0.2">
      <c r="A2241" s="37"/>
      <c r="B2241" s="37"/>
      <c r="C2241" s="37"/>
      <c r="D2241" s="37"/>
      <c r="E2241" s="37"/>
      <c r="F2241" s="37"/>
      <c r="G2241" s="37"/>
      <c r="H2241" s="37"/>
      <c r="I2241" s="37"/>
      <c r="J2241" s="37"/>
      <c r="K2241" s="37"/>
      <c r="L2241" s="37"/>
      <c r="M2241" s="37"/>
      <c r="N2241" s="37"/>
      <c r="O2241" s="37"/>
      <c r="P2241" s="189"/>
    </row>
    <row r="2242" spans="1:16" x14ac:dyDescent="0.2">
      <c r="A2242" s="37"/>
      <c r="B2242" s="37"/>
      <c r="C2242" s="37"/>
      <c r="D2242" s="37"/>
      <c r="E2242" s="37"/>
      <c r="F2242" s="37"/>
      <c r="G2242" s="37"/>
      <c r="H2242" s="37"/>
      <c r="I2242" s="37"/>
      <c r="J2242" s="37"/>
      <c r="K2242" s="37"/>
      <c r="L2242" s="37"/>
      <c r="M2242" s="37"/>
      <c r="N2242" s="37"/>
      <c r="O2242" s="37"/>
      <c r="P2242" s="189"/>
    </row>
    <row r="2243" spans="1:16" x14ac:dyDescent="0.2">
      <c r="A2243" s="37"/>
      <c r="B2243" s="37"/>
      <c r="C2243" s="37"/>
      <c r="D2243" s="37"/>
      <c r="E2243" s="37"/>
      <c r="F2243" s="37"/>
      <c r="G2243" s="37"/>
      <c r="H2243" s="37"/>
      <c r="I2243" s="37"/>
      <c r="J2243" s="37"/>
      <c r="K2243" s="37"/>
      <c r="L2243" s="37"/>
      <c r="M2243" s="37"/>
      <c r="N2243" s="37"/>
      <c r="O2243" s="37"/>
      <c r="P2243" s="189"/>
    </row>
    <row r="2244" spans="1:16" x14ac:dyDescent="0.2">
      <c r="A2244" s="37"/>
      <c r="B2244" s="37"/>
      <c r="C2244" s="37"/>
      <c r="D2244" s="37"/>
      <c r="E2244" s="37"/>
      <c r="F2244" s="37"/>
      <c r="G2244" s="37"/>
      <c r="H2244" s="37"/>
      <c r="I2244" s="37"/>
      <c r="J2244" s="37"/>
      <c r="K2244" s="37"/>
      <c r="L2244" s="37"/>
      <c r="M2244" s="37"/>
      <c r="N2244" s="37"/>
      <c r="O2244" s="37"/>
      <c r="P2244" s="189"/>
    </row>
    <row r="2245" spans="1:16" x14ac:dyDescent="0.2">
      <c r="A2245" s="37"/>
      <c r="B2245" s="37"/>
      <c r="C2245" s="37"/>
      <c r="D2245" s="37"/>
      <c r="E2245" s="37"/>
      <c r="F2245" s="37"/>
      <c r="G2245" s="37"/>
      <c r="H2245" s="37"/>
      <c r="I2245" s="37"/>
      <c r="J2245" s="37"/>
      <c r="K2245" s="37"/>
      <c r="L2245" s="37"/>
      <c r="M2245" s="37"/>
      <c r="N2245" s="37"/>
      <c r="O2245" s="37"/>
      <c r="P2245" s="189"/>
    </row>
    <row r="2246" spans="1:16" x14ac:dyDescent="0.2">
      <c r="A2246" s="37"/>
      <c r="B2246" s="37"/>
      <c r="C2246" s="37"/>
      <c r="D2246" s="37"/>
      <c r="E2246" s="37"/>
      <c r="F2246" s="37"/>
      <c r="G2246" s="37"/>
      <c r="H2246" s="37"/>
      <c r="I2246" s="37"/>
      <c r="J2246" s="37"/>
      <c r="K2246" s="37"/>
      <c r="L2246" s="37"/>
      <c r="M2246" s="37"/>
      <c r="N2246" s="37"/>
      <c r="O2246" s="37"/>
      <c r="P2246" s="189"/>
    </row>
    <row r="2247" spans="1:16" x14ac:dyDescent="0.2">
      <c r="A2247" s="37"/>
      <c r="B2247" s="37"/>
      <c r="C2247" s="37"/>
      <c r="D2247" s="37"/>
      <c r="E2247" s="37"/>
      <c r="F2247" s="37"/>
      <c r="G2247" s="37"/>
      <c r="H2247" s="37"/>
      <c r="I2247" s="37"/>
      <c r="J2247" s="37"/>
      <c r="K2247" s="37"/>
      <c r="L2247" s="37"/>
      <c r="M2247" s="37"/>
      <c r="N2247" s="37"/>
      <c r="O2247" s="37"/>
      <c r="P2247" s="189"/>
    </row>
    <row r="2248" spans="1:16" x14ac:dyDescent="0.2">
      <c r="A2248" s="37"/>
      <c r="B2248" s="37"/>
      <c r="C2248" s="37"/>
      <c r="D2248" s="37"/>
      <c r="E2248" s="37"/>
      <c r="F2248" s="37"/>
      <c r="G2248" s="37"/>
      <c r="H2248" s="37"/>
      <c r="I2248" s="37"/>
      <c r="J2248" s="37"/>
      <c r="K2248" s="37"/>
      <c r="L2248" s="37"/>
      <c r="M2248" s="37"/>
      <c r="N2248" s="37"/>
      <c r="O2248" s="37"/>
      <c r="P2248" s="189"/>
    </row>
    <row r="2249" spans="1:16" x14ac:dyDescent="0.2">
      <c r="A2249" s="37"/>
      <c r="B2249" s="37"/>
      <c r="C2249" s="37"/>
      <c r="D2249" s="37"/>
      <c r="E2249" s="37"/>
      <c r="F2249" s="37"/>
      <c r="G2249" s="37"/>
      <c r="H2249" s="37"/>
      <c r="I2249" s="37"/>
      <c r="J2249" s="37"/>
      <c r="K2249" s="37"/>
      <c r="L2249" s="37"/>
      <c r="M2249" s="37"/>
      <c r="N2249" s="37"/>
      <c r="O2249" s="37"/>
      <c r="P2249" s="189"/>
    </row>
    <row r="2250" spans="1:16" x14ac:dyDescent="0.2">
      <c r="A2250" s="37"/>
      <c r="B2250" s="37"/>
      <c r="C2250" s="37"/>
      <c r="D2250" s="37"/>
      <c r="E2250" s="37"/>
      <c r="F2250" s="37"/>
      <c r="G2250" s="37"/>
      <c r="H2250" s="37"/>
      <c r="I2250" s="37"/>
      <c r="J2250" s="37"/>
      <c r="K2250" s="37"/>
      <c r="L2250" s="37"/>
      <c r="M2250" s="37"/>
      <c r="N2250" s="37"/>
      <c r="O2250" s="37"/>
      <c r="P2250" s="189"/>
    </row>
    <row r="2251" spans="1:16" x14ac:dyDescent="0.2">
      <c r="A2251" s="37"/>
      <c r="B2251" s="37"/>
      <c r="C2251" s="37"/>
      <c r="D2251" s="37"/>
      <c r="E2251" s="37"/>
      <c r="F2251" s="37"/>
      <c r="G2251" s="37"/>
      <c r="H2251" s="37"/>
      <c r="I2251" s="37"/>
      <c r="J2251" s="37"/>
      <c r="K2251" s="37"/>
      <c r="L2251" s="37"/>
      <c r="M2251" s="37"/>
      <c r="N2251" s="37"/>
      <c r="O2251" s="37"/>
      <c r="P2251" s="189"/>
    </row>
    <row r="2252" spans="1:16" x14ac:dyDescent="0.2">
      <c r="A2252" s="37"/>
      <c r="B2252" s="37"/>
      <c r="C2252" s="37"/>
      <c r="D2252" s="37"/>
      <c r="E2252" s="37"/>
      <c r="F2252" s="37"/>
      <c r="G2252" s="37"/>
      <c r="H2252" s="37"/>
      <c r="I2252" s="37"/>
      <c r="J2252" s="37"/>
      <c r="K2252" s="37"/>
      <c r="L2252" s="37"/>
      <c r="M2252" s="37"/>
      <c r="N2252" s="37"/>
      <c r="O2252" s="37"/>
      <c r="P2252" s="189"/>
    </row>
    <row r="2253" spans="1:16" x14ac:dyDescent="0.2">
      <c r="A2253" s="37"/>
      <c r="B2253" s="37"/>
      <c r="C2253" s="37"/>
      <c r="D2253" s="37"/>
      <c r="E2253" s="37"/>
      <c r="F2253" s="37"/>
      <c r="G2253" s="37"/>
      <c r="H2253" s="37"/>
      <c r="I2253" s="37"/>
      <c r="J2253" s="37"/>
      <c r="K2253" s="37"/>
      <c r="L2253" s="37"/>
      <c r="M2253" s="37"/>
      <c r="N2253" s="37"/>
      <c r="O2253" s="37"/>
      <c r="P2253" s="189"/>
    </row>
    <row r="2254" spans="1:16" x14ac:dyDescent="0.2">
      <c r="A2254" s="37"/>
      <c r="B2254" s="37"/>
      <c r="C2254" s="37"/>
      <c r="D2254" s="37"/>
      <c r="E2254" s="37"/>
      <c r="F2254" s="37"/>
      <c r="G2254" s="37"/>
      <c r="H2254" s="37"/>
      <c r="I2254" s="37"/>
      <c r="J2254" s="37"/>
      <c r="K2254" s="37"/>
      <c r="L2254" s="37"/>
      <c r="M2254" s="37"/>
      <c r="N2254" s="37"/>
      <c r="O2254" s="37"/>
      <c r="P2254" s="189"/>
    </row>
    <row r="2255" spans="1:16" x14ac:dyDescent="0.2">
      <c r="A2255" s="37"/>
      <c r="B2255" s="37"/>
      <c r="C2255" s="37"/>
      <c r="D2255" s="37"/>
      <c r="E2255" s="37"/>
      <c r="F2255" s="37"/>
      <c r="G2255" s="37"/>
      <c r="H2255" s="37"/>
      <c r="I2255" s="37"/>
      <c r="J2255" s="37"/>
      <c r="K2255" s="37"/>
      <c r="L2255" s="37"/>
      <c r="M2255" s="37"/>
      <c r="N2255" s="37"/>
      <c r="O2255" s="37"/>
      <c r="P2255" s="189"/>
    </row>
    <row r="2256" spans="1:16" x14ac:dyDescent="0.2">
      <c r="A2256" s="37"/>
      <c r="B2256" s="37"/>
      <c r="C2256" s="37"/>
      <c r="D2256" s="37"/>
      <c r="E2256" s="37"/>
      <c r="F2256" s="37"/>
      <c r="G2256" s="37"/>
      <c r="H2256" s="37"/>
      <c r="I2256" s="37"/>
      <c r="J2256" s="37"/>
      <c r="K2256" s="37"/>
      <c r="L2256" s="37"/>
      <c r="M2256" s="37"/>
      <c r="N2256" s="37"/>
      <c r="O2256" s="37"/>
      <c r="P2256" s="189"/>
    </row>
    <row r="2257" spans="1:16" x14ac:dyDescent="0.2">
      <c r="A2257" s="37"/>
      <c r="B2257" s="37"/>
      <c r="C2257" s="37"/>
      <c r="D2257" s="37"/>
      <c r="E2257" s="37"/>
      <c r="F2257" s="37"/>
      <c r="G2257" s="37"/>
      <c r="H2257" s="37"/>
      <c r="I2257" s="37"/>
      <c r="J2257" s="37"/>
      <c r="K2257" s="37"/>
      <c r="L2257" s="37"/>
      <c r="M2257" s="37"/>
      <c r="N2257" s="37"/>
      <c r="O2257" s="37"/>
      <c r="P2257" s="189"/>
    </row>
    <row r="2258" spans="1:16" x14ac:dyDescent="0.2">
      <c r="A2258" s="37"/>
      <c r="B2258" s="37"/>
      <c r="C2258" s="37"/>
      <c r="D2258" s="37"/>
      <c r="E2258" s="37"/>
      <c r="F2258" s="37"/>
      <c r="G2258" s="37"/>
      <c r="H2258" s="37"/>
      <c r="I2258" s="37"/>
      <c r="J2258" s="37"/>
      <c r="K2258" s="37"/>
      <c r="L2258" s="37"/>
      <c r="M2258" s="37"/>
      <c r="N2258" s="37"/>
      <c r="O2258" s="37"/>
      <c r="P2258" s="189"/>
    </row>
    <row r="2259" spans="1:16" x14ac:dyDescent="0.2">
      <c r="A2259" s="37"/>
      <c r="B2259" s="37"/>
      <c r="C2259" s="37"/>
      <c r="D2259" s="37"/>
      <c r="E2259" s="37"/>
      <c r="F2259" s="37"/>
      <c r="G2259" s="37"/>
      <c r="H2259" s="37"/>
      <c r="I2259" s="37"/>
      <c r="J2259" s="37"/>
      <c r="K2259" s="37"/>
      <c r="L2259" s="37"/>
      <c r="M2259" s="37"/>
      <c r="N2259" s="37"/>
      <c r="O2259" s="37"/>
      <c r="P2259" s="189"/>
    </row>
    <row r="2260" spans="1:16" x14ac:dyDescent="0.2">
      <c r="A2260" s="37"/>
      <c r="B2260" s="37"/>
      <c r="C2260" s="37"/>
      <c r="D2260" s="37"/>
      <c r="E2260" s="37"/>
      <c r="F2260" s="37"/>
      <c r="G2260" s="37"/>
      <c r="H2260" s="37"/>
      <c r="I2260" s="37"/>
      <c r="J2260" s="37"/>
      <c r="K2260" s="37"/>
      <c r="L2260" s="37"/>
      <c r="M2260" s="37"/>
      <c r="N2260" s="37"/>
      <c r="O2260" s="37"/>
      <c r="P2260" s="189"/>
    </row>
    <row r="2261" spans="1:16" x14ac:dyDescent="0.2">
      <c r="A2261" s="37"/>
      <c r="B2261" s="37"/>
      <c r="C2261" s="37"/>
      <c r="D2261" s="37"/>
      <c r="E2261" s="37"/>
      <c r="F2261" s="37"/>
      <c r="G2261" s="37"/>
      <c r="H2261" s="37"/>
      <c r="I2261" s="37"/>
      <c r="J2261" s="37"/>
      <c r="K2261" s="37"/>
      <c r="L2261" s="37"/>
      <c r="M2261" s="37"/>
      <c r="N2261" s="37"/>
      <c r="O2261" s="37"/>
      <c r="P2261" s="189"/>
    </row>
    <row r="2262" spans="1:16" x14ac:dyDescent="0.2">
      <c r="A2262" s="37"/>
      <c r="B2262" s="37"/>
      <c r="C2262" s="37"/>
      <c r="D2262" s="37"/>
      <c r="E2262" s="37"/>
      <c r="F2262" s="37"/>
      <c r="G2262" s="37"/>
      <c r="H2262" s="37"/>
      <c r="I2262" s="37"/>
      <c r="J2262" s="37"/>
      <c r="K2262" s="37"/>
      <c r="L2262" s="37"/>
      <c r="M2262" s="37"/>
      <c r="N2262" s="37"/>
      <c r="O2262" s="37"/>
      <c r="P2262" s="189"/>
    </row>
    <row r="2263" spans="1:16" x14ac:dyDescent="0.2">
      <c r="A2263" s="37"/>
      <c r="B2263" s="37"/>
      <c r="C2263" s="37"/>
      <c r="D2263" s="37"/>
      <c r="E2263" s="37"/>
      <c r="F2263" s="37"/>
      <c r="G2263" s="37"/>
      <c r="H2263" s="37"/>
      <c r="I2263" s="37"/>
      <c r="J2263" s="37"/>
      <c r="K2263" s="37"/>
      <c r="L2263" s="37"/>
      <c r="M2263" s="37"/>
      <c r="N2263" s="37"/>
      <c r="O2263" s="37"/>
      <c r="P2263" s="189"/>
    </row>
    <row r="2264" spans="1:16" x14ac:dyDescent="0.2">
      <c r="A2264" s="37"/>
      <c r="B2264" s="37"/>
      <c r="C2264" s="37"/>
      <c r="D2264" s="37"/>
      <c r="E2264" s="37"/>
      <c r="F2264" s="37"/>
      <c r="G2264" s="37"/>
      <c r="H2264" s="37"/>
      <c r="I2264" s="37"/>
      <c r="J2264" s="37"/>
      <c r="K2264" s="37"/>
      <c r="L2264" s="37"/>
      <c r="M2264" s="37"/>
      <c r="N2264" s="37"/>
      <c r="O2264" s="37"/>
      <c r="P2264" s="189"/>
    </row>
    <row r="2265" spans="1:16" x14ac:dyDescent="0.2">
      <c r="A2265" s="37"/>
      <c r="B2265" s="37"/>
      <c r="C2265" s="37"/>
      <c r="D2265" s="37"/>
      <c r="E2265" s="37"/>
      <c r="F2265" s="37"/>
      <c r="G2265" s="37"/>
      <c r="H2265" s="37"/>
      <c r="I2265" s="37"/>
      <c r="J2265" s="37"/>
      <c r="K2265" s="37"/>
      <c r="L2265" s="37"/>
      <c r="M2265" s="37"/>
      <c r="N2265" s="37"/>
      <c r="O2265" s="37"/>
      <c r="P2265" s="189"/>
    </row>
    <row r="2266" spans="1:16" x14ac:dyDescent="0.2">
      <c r="A2266" s="37"/>
      <c r="B2266" s="37"/>
      <c r="C2266" s="37"/>
      <c r="D2266" s="37"/>
      <c r="E2266" s="37"/>
      <c r="F2266" s="37"/>
      <c r="G2266" s="37"/>
      <c r="H2266" s="37"/>
      <c r="I2266" s="37"/>
      <c r="J2266" s="37"/>
      <c r="K2266" s="37"/>
      <c r="L2266" s="37"/>
      <c r="M2266" s="37"/>
      <c r="N2266" s="37"/>
      <c r="O2266" s="37"/>
      <c r="P2266" s="189"/>
    </row>
    <row r="2267" spans="1:16" x14ac:dyDescent="0.2">
      <c r="A2267" s="37"/>
      <c r="B2267" s="37"/>
      <c r="C2267" s="37"/>
      <c r="D2267" s="37"/>
      <c r="E2267" s="37"/>
      <c r="F2267" s="37"/>
      <c r="G2267" s="37"/>
      <c r="H2267" s="37"/>
      <c r="I2267" s="37"/>
      <c r="J2267" s="37"/>
      <c r="K2267" s="37"/>
      <c r="L2267" s="37"/>
      <c r="M2267" s="37"/>
      <c r="N2267" s="37"/>
      <c r="O2267" s="37"/>
      <c r="P2267" s="189"/>
    </row>
    <row r="2268" spans="1:16" x14ac:dyDescent="0.2">
      <c r="A2268" s="37"/>
      <c r="B2268" s="37"/>
      <c r="C2268" s="37"/>
      <c r="D2268" s="37"/>
      <c r="E2268" s="37"/>
      <c r="F2268" s="37"/>
      <c r="G2268" s="37"/>
      <c r="H2268" s="37"/>
      <c r="I2268" s="37"/>
      <c r="J2268" s="37"/>
      <c r="K2268" s="37"/>
      <c r="L2268" s="37"/>
      <c r="M2268" s="37"/>
      <c r="N2268" s="37"/>
      <c r="O2268" s="37"/>
      <c r="P2268" s="189"/>
    </row>
    <row r="2269" spans="1:16" x14ac:dyDescent="0.2">
      <c r="A2269" s="37"/>
      <c r="B2269" s="37"/>
      <c r="C2269" s="37"/>
      <c r="D2269" s="37"/>
      <c r="E2269" s="37"/>
      <c r="F2269" s="37"/>
      <c r="G2269" s="37"/>
      <c r="H2269" s="37"/>
      <c r="I2269" s="37"/>
      <c r="J2269" s="37"/>
      <c r="K2269" s="37"/>
      <c r="L2269" s="37"/>
      <c r="M2269" s="37"/>
      <c r="N2269" s="37"/>
      <c r="O2269" s="37"/>
      <c r="P2269" s="189"/>
    </row>
    <row r="2270" spans="1:16" x14ac:dyDescent="0.2">
      <c r="A2270" s="37"/>
      <c r="B2270" s="37"/>
      <c r="C2270" s="37"/>
      <c r="D2270" s="37"/>
      <c r="E2270" s="37"/>
      <c r="F2270" s="37"/>
      <c r="G2270" s="37"/>
      <c r="H2270" s="37"/>
      <c r="I2270" s="37"/>
      <c r="J2270" s="37"/>
      <c r="K2270" s="37"/>
      <c r="L2270" s="37"/>
      <c r="M2270" s="37"/>
      <c r="N2270" s="37"/>
      <c r="O2270" s="37"/>
      <c r="P2270" s="189"/>
    </row>
    <row r="2271" spans="1:16" x14ac:dyDescent="0.2">
      <c r="A2271" s="37"/>
      <c r="B2271" s="37"/>
      <c r="C2271" s="37"/>
      <c r="D2271" s="37"/>
      <c r="E2271" s="37"/>
      <c r="F2271" s="37"/>
      <c r="G2271" s="37"/>
      <c r="H2271" s="37"/>
      <c r="I2271" s="37"/>
      <c r="J2271" s="37"/>
      <c r="K2271" s="37"/>
      <c r="L2271" s="37"/>
      <c r="M2271" s="37"/>
      <c r="N2271" s="37"/>
      <c r="O2271" s="37"/>
      <c r="P2271" s="189"/>
    </row>
    <row r="2272" spans="1:16" x14ac:dyDescent="0.2">
      <c r="A2272" s="37"/>
      <c r="B2272" s="37"/>
      <c r="C2272" s="37"/>
      <c r="D2272" s="37"/>
      <c r="E2272" s="37"/>
      <c r="F2272" s="37"/>
      <c r="G2272" s="37"/>
      <c r="H2272" s="37"/>
      <c r="I2272" s="37"/>
      <c r="J2272" s="37"/>
      <c r="K2272" s="37"/>
      <c r="L2272" s="37"/>
      <c r="M2272" s="37"/>
      <c r="N2272" s="37"/>
      <c r="O2272" s="37"/>
      <c r="P2272" s="189"/>
    </row>
    <row r="2273" spans="1:16" x14ac:dyDescent="0.2">
      <c r="A2273" s="37"/>
      <c r="B2273" s="37"/>
      <c r="C2273" s="37"/>
      <c r="D2273" s="37"/>
      <c r="E2273" s="37"/>
      <c r="F2273" s="37"/>
      <c r="G2273" s="37"/>
      <c r="H2273" s="37"/>
      <c r="I2273" s="37"/>
      <c r="J2273" s="37"/>
      <c r="K2273" s="37"/>
      <c r="L2273" s="37"/>
      <c r="M2273" s="37"/>
      <c r="N2273" s="37"/>
      <c r="O2273" s="37"/>
      <c r="P2273" s="189"/>
    </row>
    <row r="2274" spans="1:16" x14ac:dyDescent="0.2">
      <c r="A2274" s="37"/>
      <c r="B2274" s="37"/>
      <c r="C2274" s="37"/>
      <c r="D2274" s="37"/>
      <c r="E2274" s="37"/>
      <c r="F2274" s="37"/>
      <c r="G2274" s="37"/>
      <c r="H2274" s="37"/>
      <c r="I2274" s="37"/>
      <c r="J2274" s="37"/>
      <c r="K2274" s="37"/>
      <c r="L2274" s="37"/>
      <c r="M2274" s="37"/>
      <c r="N2274" s="37"/>
      <c r="O2274" s="37"/>
      <c r="P2274" s="189"/>
    </row>
    <row r="2275" spans="1:16" x14ac:dyDescent="0.2">
      <c r="A2275" s="37"/>
      <c r="B2275" s="37"/>
      <c r="C2275" s="37"/>
      <c r="D2275" s="37"/>
      <c r="E2275" s="37"/>
      <c r="F2275" s="37"/>
      <c r="G2275" s="37"/>
      <c r="H2275" s="37"/>
      <c r="I2275" s="37"/>
      <c r="J2275" s="37"/>
      <c r="K2275" s="37"/>
      <c r="L2275" s="37"/>
      <c r="M2275" s="37"/>
      <c r="N2275" s="37"/>
      <c r="O2275" s="37"/>
      <c r="P2275" s="189"/>
    </row>
    <row r="2276" spans="1:16" x14ac:dyDescent="0.2">
      <c r="A2276" s="37"/>
      <c r="B2276" s="37"/>
      <c r="C2276" s="37"/>
      <c r="D2276" s="37"/>
      <c r="E2276" s="37"/>
      <c r="F2276" s="37"/>
      <c r="G2276" s="37"/>
      <c r="H2276" s="37"/>
      <c r="I2276" s="37"/>
      <c r="J2276" s="37"/>
      <c r="K2276" s="37"/>
      <c r="L2276" s="37"/>
      <c r="M2276" s="37"/>
      <c r="N2276" s="37"/>
      <c r="O2276" s="37"/>
      <c r="P2276" s="189"/>
    </row>
    <row r="2277" spans="1:16" x14ac:dyDescent="0.2">
      <c r="A2277" s="37"/>
      <c r="B2277" s="37"/>
      <c r="C2277" s="37"/>
      <c r="D2277" s="37"/>
      <c r="E2277" s="37"/>
      <c r="F2277" s="37"/>
      <c r="G2277" s="37"/>
      <c r="H2277" s="37"/>
      <c r="I2277" s="37"/>
      <c r="J2277" s="37"/>
      <c r="K2277" s="37"/>
      <c r="L2277" s="37"/>
      <c r="M2277" s="37"/>
      <c r="N2277" s="37"/>
      <c r="O2277" s="37"/>
      <c r="P2277" s="189"/>
    </row>
    <row r="2278" spans="1:16" x14ac:dyDescent="0.2">
      <c r="A2278" s="37"/>
      <c r="B2278" s="37"/>
      <c r="C2278" s="37"/>
      <c r="D2278" s="37"/>
      <c r="E2278" s="37"/>
      <c r="F2278" s="37"/>
      <c r="G2278" s="37"/>
      <c r="H2278" s="37"/>
      <c r="I2278" s="37"/>
      <c r="J2278" s="37"/>
      <c r="K2278" s="37"/>
      <c r="L2278" s="37"/>
      <c r="M2278" s="37"/>
      <c r="N2278" s="37"/>
      <c r="O2278" s="37"/>
      <c r="P2278" s="189"/>
    </row>
    <row r="2279" spans="1:16" x14ac:dyDescent="0.2">
      <c r="A2279" s="37"/>
      <c r="B2279" s="37"/>
      <c r="C2279" s="37"/>
      <c r="D2279" s="37"/>
      <c r="E2279" s="37"/>
      <c r="F2279" s="37"/>
      <c r="G2279" s="37"/>
      <c r="H2279" s="37"/>
      <c r="I2279" s="37"/>
      <c r="J2279" s="37"/>
      <c r="K2279" s="37"/>
      <c r="L2279" s="37"/>
      <c r="M2279" s="37"/>
      <c r="N2279" s="37"/>
      <c r="O2279" s="37"/>
      <c r="P2279" s="189"/>
    </row>
    <row r="2280" spans="1:16" x14ac:dyDescent="0.2">
      <c r="A2280" s="37"/>
      <c r="B2280" s="37"/>
      <c r="C2280" s="37"/>
      <c r="D2280" s="37"/>
      <c r="E2280" s="37"/>
      <c r="F2280" s="37"/>
      <c r="G2280" s="37"/>
      <c r="H2280" s="37"/>
      <c r="I2280" s="37"/>
      <c r="J2280" s="37"/>
      <c r="K2280" s="37"/>
      <c r="L2280" s="37"/>
      <c r="M2280" s="37"/>
      <c r="N2280" s="37"/>
      <c r="O2280" s="37"/>
      <c r="P2280" s="189"/>
    </row>
    <row r="2281" spans="1:16" x14ac:dyDescent="0.2">
      <c r="A2281" s="37"/>
      <c r="B2281" s="37"/>
      <c r="C2281" s="37"/>
      <c r="D2281" s="37"/>
      <c r="E2281" s="37"/>
      <c r="F2281" s="37"/>
      <c r="G2281" s="37"/>
      <c r="H2281" s="37"/>
      <c r="I2281" s="37"/>
      <c r="J2281" s="37"/>
      <c r="K2281" s="37"/>
      <c r="L2281" s="37"/>
      <c r="M2281" s="37"/>
      <c r="N2281" s="37"/>
      <c r="O2281" s="37"/>
      <c r="P2281" s="189"/>
    </row>
    <row r="2282" spans="1:16" x14ac:dyDescent="0.2">
      <c r="A2282" s="37"/>
      <c r="B2282" s="37"/>
      <c r="C2282" s="37"/>
      <c r="D2282" s="37"/>
      <c r="E2282" s="37"/>
      <c r="F2282" s="37"/>
      <c r="G2282" s="37"/>
      <c r="H2282" s="37"/>
      <c r="I2282" s="37"/>
      <c r="J2282" s="37"/>
      <c r="K2282" s="37"/>
      <c r="L2282" s="37"/>
      <c r="M2282" s="37"/>
      <c r="N2282" s="37"/>
      <c r="O2282" s="37"/>
      <c r="P2282" s="189"/>
    </row>
    <row r="2283" spans="1:16" x14ac:dyDescent="0.2">
      <c r="A2283" s="37"/>
      <c r="B2283" s="37"/>
      <c r="C2283" s="37"/>
      <c r="D2283" s="37"/>
      <c r="E2283" s="37"/>
      <c r="F2283" s="37"/>
      <c r="G2283" s="37"/>
      <c r="H2283" s="37"/>
      <c r="I2283" s="37"/>
      <c r="J2283" s="37"/>
      <c r="K2283" s="37"/>
      <c r="L2283" s="37"/>
      <c r="M2283" s="37"/>
      <c r="N2283" s="37"/>
      <c r="O2283" s="37"/>
      <c r="P2283" s="189"/>
    </row>
    <row r="2284" spans="1:16" x14ac:dyDescent="0.2">
      <c r="A2284" s="37"/>
      <c r="B2284" s="37"/>
      <c r="C2284" s="37"/>
      <c r="D2284" s="37"/>
      <c r="E2284" s="37"/>
      <c r="F2284" s="37"/>
      <c r="G2284" s="37"/>
      <c r="H2284" s="37"/>
      <c r="I2284" s="37"/>
      <c r="J2284" s="37"/>
      <c r="K2284" s="37"/>
      <c r="L2284" s="37"/>
      <c r="M2284" s="37"/>
      <c r="N2284" s="37"/>
      <c r="O2284" s="37"/>
      <c r="P2284" s="189"/>
    </row>
    <row r="2285" spans="1:16" x14ac:dyDescent="0.2">
      <c r="A2285" s="37"/>
      <c r="B2285" s="37"/>
      <c r="C2285" s="37"/>
      <c r="D2285" s="37"/>
      <c r="E2285" s="37"/>
      <c r="F2285" s="37"/>
      <c r="G2285" s="37"/>
      <c r="H2285" s="37"/>
      <c r="I2285" s="37"/>
      <c r="J2285" s="37"/>
      <c r="K2285" s="37"/>
      <c r="L2285" s="37"/>
      <c r="M2285" s="37"/>
      <c r="N2285" s="37"/>
      <c r="O2285" s="37"/>
      <c r="P2285" s="189"/>
    </row>
    <row r="2286" spans="1:16" x14ac:dyDescent="0.2">
      <c r="A2286" s="37"/>
      <c r="B2286" s="37"/>
      <c r="C2286" s="37"/>
      <c r="D2286" s="37"/>
      <c r="E2286" s="37"/>
      <c r="F2286" s="37"/>
      <c r="G2286" s="37"/>
      <c r="H2286" s="37"/>
      <c r="I2286" s="37"/>
      <c r="J2286" s="37"/>
      <c r="K2286" s="37"/>
      <c r="L2286" s="37"/>
      <c r="M2286" s="37"/>
      <c r="N2286" s="37"/>
      <c r="O2286" s="37"/>
      <c r="P2286" s="189"/>
    </row>
    <row r="2287" spans="1:16" x14ac:dyDescent="0.2">
      <c r="A2287" s="37"/>
      <c r="B2287" s="37"/>
      <c r="C2287" s="37"/>
      <c r="D2287" s="37"/>
      <c r="E2287" s="37"/>
      <c r="F2287" s="37"/>
      <c r="G2287" s="37"/>
      <c r="H2287" s="37"/>
      <c r="I2287" s="37"/>
      <c r="J2287" s="37"/>
      <c r="K2287" s="37"/>
      <c r="L2287" s="37"/>
      <c r="M2287" s="37"/>
      <c r="N2287" s="37"/>
      <c r="O2287" s="37"/>
      <c r="P2287" s="189"/>
    </row>
    <row r="2288" spans="1:16" x14ac:dyDescent="0.2">
      <c r="A2288" s="37"/>
      <c r="B2288" s="37"/>
      <c r="C2288" s="37"/>
      <c r="D2288" s="37"/>
      <c r="E2288" s="37"/>
      <c r="F2288" s="37"/>
      <c r="G2288" s="37"/>
      <c r="H2288" s="37"/>
      <c r="I2288" s="37"/>
      <c r="J2288" s="37"/>
      <c r="K2288" s="37"/>
      <c r="L2288" s="37"/>
      <c r="M2288" s="37"/>
      <c r="N2288" s="37"/>
      <c r="O2288" s="37"/>
      <c r="P2288" s="189"/>
    </row>
    <row r="2289" spans="1:16" x14ac:dyDescent="0.2">
      <c r="A2289" s="37"/>
      <c r="B2289" s="37"/>
      <c r="C2289" s="37"/>
      <c r="D2289" s="37"/>
      <c r="E2289" s="37"/>
      <c r="F2289" s="37"/>
      <c r="G2289" s="37"/>
      <c r="H2289" s="37"/>
      <c r="I2289" s="37"/>
      <c r="J2289" s="37"/>
      <c r="K2289" s="37"/>
      <c r="L2289" s="37"/>
      <c r="M2289" s="37"/>
      <c r="N2289" s="37"/>
      <c r="O2289" s="37"/>
      <c r="P2289" s="189"/>
    </row>
    <row r="2290" spans="1:16" x14ac:dyDescent="0.2">
      <c r="A2290" s="37"/>
      <c r="B2290" s="37"/>
      <c r="C2290" s="37"/>
      <c r="D2290" s="37"/>
      <c r="E2290" s="37"/>
      <c r="F2290" s="37"/>
      <c r="G2290" s="37"/>
      <c r="H2290" s="37"/>
      <c r="I2290" s="37"/>
      <c r="J2290" s="37"/>
      <c r="K2290" s="37"/>
      <c r="L2290" s="37"/>
      <c r="M2290" s="37"/>
      <c r="N2290" s="37"/>
      <c r="O2290" s="37"/>
      <c r="P2290" s="189"/>
    </row>
    <row r="2291" spans="1:16" x14ac:dyDescent="0.2">
      <c r="A2291" s="37"/>
      <c r="B2291" s="37"/>
      <c r="C2291" s="37"/>
      <c r="D2291" s="37"/>
      <c r="E2291" s="37"/>
      <c r="F2291" s="37"/>
      <c r="G2291" s="37"/>
      <c r="H2291" s="37"/>
      <c r="I2291" s="37"/>
      <c r="J2291" s="37"/>
      <c r="K2291" s="37"/>
      <c r="L2291" s="37"/>
      <c r="M2291" s="37"/>
      <c r="N2291" s="37"/>
      <c r="O2291" s="37"/>
      <c r="P2291" s="189"/>
    </row>
    <row r="2292" spans="1:16" x14ac:dyDescent="0.2">
      <c r="A2292" s="37"/>
      <c r="B2292" s="37"/>
      <c r="C2292" s="37"/>
      <c r="D2292" s="37"/>
      <c r="E2292" s="37"/>
      <c r="F2292" s="37"/>
      <c r="G2292" s="37"/>
      <c r="H2292" s="37"/>
      <c r="I2292" s="37"/>
      <c r="J2292" s="37"/>
      <c r="K2292" s="37"/>
      <c r="L2292" s="37"/>
      <c r="M2292" s="37"/>
      <c r="N2292" s="37"/>
      <c r="O2292" s="37"/>
      <c r="P2292" s="189"/>
    </row>
    <row r="2293" spans="1:16" x14ac:dyDescent="0.2">
      <c r="A2293" s="37"/>
      <c r="B2293" s="37"/>
      <c r="C2293" s="37"/>
      <c r="D2293" s="37"/>
      <c r="E2293" s="37"/>
      <c r="F2293" s="37"/>
      <c r="G2293" s="37"/>
      <c r="H2293" s="37"/>
      <c r="I2293" s="37"/>
      <c r="J2293" s="37"/>
      <c r="K2293" s="37"/>
      <c r="L2293" s="37"/>
      <c r="M2293" s="37"/>
      <c r="N2293" s="37"/>
      <c r="O2293" s="37"/>
      <c r="P2293" s="189"/>
    </row>
    <row r="2294" spans="1:16" x14ac:dyDescent="0.2">
      <c r="A2294" s="37"/>
      <c r="B2294" s="37"/>
      <c r="C2294" s="37"/>
      <c r="D2294" s="37"/>
      <c r="E2294" s="37"/>
      <c r="F2294" s="37"/>
      <c r="G2294" s="37"/>
      <c r="H2294" s="37"/>
      <c r="I2294" s="37"/>
      <c r="J2294" s="37"/>
      <c r="K2294" s="37"/>
      <c r="L2294" s="37"/>
      <c r="M2294" s="37"/>
      <c r="N2294" s="37"/>
      <c r="O2294" s="37"/>
      <c r="P2294" s="189"/>
    </row>
    <row r="2295" spans="1:16" x14ac:dyDescent="0.2">
      <c r="A2295" s="37"/>
      <c r="B2295" s="37"/>
      <c r="C2295" s="37"/>
      <c r="D2295" s="37"/>
      <c r="E2295" s="37"/>
      <c r="F2295" s="37"/>
      <c r="G2295" s="37"/>
      <c r="H2295" s="37"/>
      <c r="I2295" s="37"/>
      <c r="J2295" s="37"/>
      <c r="K2295" s="37"/>
      <c r="L2295" s="37"/>
      <c r="M2295" s="37"/>
      <c r="N2295" s="37"/>
      <c r="O2295" s="37"/>
      <c r="P2295" s="189"/>
    </row>
    <row r="2296" spans="1:16" x14ac:dyDescent="0.2">
      <c r="A2296" s="37"/>
      <c r="B2296" s="37"/>
      <c r="C2296" s="37"/>
      <c r="D2296" s="37"/>
      <c r="E2296" s="37"/>
      <c r="F2296" s="37"/>
      <c r="G2296" s="37"/>
      <c r="H2296" s="37"/>
      <c r="I2296" s="37"/>
      <c r="J2296" s="37"/>
      <c r="K2296" s="37"/>
      <c r="L2296" s="37"/>
      <c r="M2296" s="37"/>
      <c r="N2296" s="37"/>
      <c r="O2296" s="37"/>
      <c r="P2296" s="189"/>
    </row>
    <row r="2297" spans="1:16" x14ac:dyDescent="0.2">
      <c r="A2297" s="37"/>
      <c r="B2297" s="37"/>
      <c r="C2297" s="37"/>
      <c r="D2297" s="37"/>
      <c r="E2297" s="37"/>
      <c r="F2297" s="37"/>
      <c r="G2297" s="37"/>
      <c r="H2297" s="37"/>
      <c r="I2297" s="37"/>
      <c r="J2297" s="37"/>
      <c r="K2297" s="37"/>
      <c r="L2297" s="37"/>
      <c r="M2297" s="37"/>
      <c r="N2297" s="37"/>
      <c r="O2297" s="37"/>
      <c r="P2297" s="189"/>
    </row>
    <row r="2298" spans="1:16" x14ac:dyDescent="0.2">
      <c r="A2298" s="37"/>
      <c r="B2298" s="37"/>
      <c r="C2298" s="37"/>
      <c r="D2298" s="37"/>
      <c r="E2298" s="37"/>
      <c r="F2298" s="37"/>
      <c r="G2298" s="37"/>
      <c r="H2298" s="37"/>
      <c r="I2298" s="37"/>
      <c r="J2298" s="37"/>
      <c r="K2298" s="37"/>
      <c r="L2298" s="37"/>
      <c r="M2298" s="37"/>
      <c r="N2298" s="37"/>
      <c r="O2298" s="37"/>
      <c r="P2298" s="189"/>
    </row>
    <row r="2299" spans="1:16" x14ac:dyDescent="0.2">
      <c r="A2299" s="37"/>
      <c r="B2299" s="37"/>
      <c r="C2299" s="37"/>
      <c r="D2299" s="37"/>
      <c r="E2299" s="37"/>
      <c r="F2299" s="37"/>
      <c r="G2299" s="37"/>
      <c r="H2299" s="37"/>
      <c r="I2299" s="37"/>
      <c r="J2299" s="37"/>
      <c r="K2299" s="37"/>
      <c r="L2299" s="37"/>
      <c r="M2299" s="37"/>
      <c r="N2299" s="37"/>
      <c r="O2299" s="37"/>
      <c r="P2299" s="189"/>
    </row>
    <row r="2300" spans="1:16" x14ac:dyDescent="0.2">
      <c r="A2300" s="37"/>
      <c r="B2300" s="37"/>
      <c r="C2300" s="37"/>
      <c r="D2300" s="37"/>
      <c r="E2300" s="37"/>
      <c r="F2300" s="37"/>
      <c r="G2300" s="37"/>
      <c r="H2300" s="37"/>
      <c r="I2300" s="37"/>
      <c r="J2300" s="37"/>
      <c r="K2300" s="37"/>
      <c r="L2300" s="37"/>
      <c r="M2300" s="37"/>
      <c r="N2300" s="37"/>
      <c r="O2300" s="37"/>
      <c r="P2300" s="189"/>
    </row>
    <row r="2301" spans="1:16" x14ac:dyDescent="0.2">
      <c r="A2301" s="37"/>
      <c r="B2301" s="37"/>
      <c r="C2301" s="37"/>
      <c r="D2301" s="37"/>
      <c r="E2301" s="37"/>
      <c r="F2301" s="37"/>
      <c r="G2301" s="37"/>
      <c r="H2301" s="37"/>
      <c r="I2301" s="37"/>
      <c r="J2301" s="37"/>
      <c r="K2301" s="37"/>
      <c r="L2301" s="37"/>
      <c r="M2301" s="37"/>
      <c r="N2301" s="37"/>
      <c r="O2301" s="37"/>
      <c r="P2301" s="189"/>
    </row>
    <row r="2302" spans="1:16" x14ac:dyDescent="0.2">
      <c r="A2302" s="37"/>
      <c r="B2302" s="37"/>
      <c r="C2302" s="37"/>
      <c r="D2302" s="37"/>
      <c r="E2302" s="37"/>
      <c r="F2302" s="37"/>
      <c r="G2302" s="37"/>
      <c r="H2302" s="37"/>
      <c r="I2302" s="37"/>
      <c r="J2302" s="37"/>
      <c r="K2302" s="37"/>
      <c r="L2302" s="37"/>
      <c r="M2302" s="37"/>
      <c r="N2302" s="37"/>
      <c r="O2302" s="37"/>
      <c r="P2302" s="189"/>
    </row>
    <row r="2303" spans="1:16" x14ac:dyDescent="0.2">
      <c r="A2303" s="37"/>
      <c r="B2303" s="37"/>
      <c r="C2303" s="37"/>
      <c r="D2303" s="37"/>
      <c r="E2303" s="37"/>
      <c r="F2303" s="37"/>
      <c r="G2303" s="37"/>
      <c r="H2303" s="37"/>
      <c r="I2303" s="37"/>
      <c r="J2303" s="37"/>
      <c r="K2303" s="37"/>
      <c r="L2303" s="37"/>
      <c r="M2303" s="37"/>
      <c r="N2303" s="37"/>
      <c r="O2303" s="37"/>
      <c r="P2303" s="189"/>
    </row>
    <row r="2304" spans="1:16" x14ac:dyDescent="0.2">
      <c r="A2304" s="37"/>
      <c r="B2304" s="37"/>
      <c r="C2304" s="37"/>
      <c r="D2304" s="37"/>
      <c r="E2304" s="37"/>
      <c r="F2304" s="37"/>
      <c r="G2304" s="37"/>
      <c r="H2304" s="37"/>
      <c r="I2304" s="37"/>
      <c r="J2304" s="37"/>
      <c r="K2304" s="37"/>
      <c r="L2304" s="37"/>
      <c r="M2304" s="37"/>
      <c r="N2304" s="37"/>
      <c r="O2304" s="37"/>
      <c r="P2304" s="189"/>
    </row>
    <row r="2305" spans="1:16" x14ac:dyDescent="0.2">
      <c r="A2305" s="37"/>
      <c r="B2305" s="37"/>
      <c r="C2305" s="37"/>
      <c r="D2305" s="37"/>
      <c r="E2305" s="37"/>
      <c r="F2305" s="37"/>
      <c r="G2305" s="37"/>
      <c r="H2305" s="37"/>
      <c r="I2305" s="37"/>
      <c r="J2305" s="37"/>
      <c r="K2305" s="37"/>
      <c r="L2305" s="37"/>
      <c r="M2305" s="37"/>
      <c r="N2305" s="37"/>
      <c r="O2305" s="37"/>
      <c r="P2305" s="189"/>
    </row>
    <row r="2306" spans="1:16" x14ac:dyDescent="0.2">
      <c r="A2306" s="37"/>
      <c r="B2306" s="37"/>
      <c r="C2306" s="37"/>
      <c r="D2306" s="37"/>
      <c r="E2306" s="37"/>
      <c r="F2306" s="37"/>
      <c r="G2306" s="37"/>
      <c r="H2306" s="37"/>
      <c r="I2306" s="37"/>
      <c r="J2306" s="37"/>
      <c r="K2306" s="37"/>
      <c r="L2306" s="37"/>
      <c r="M2306" s="37"/>
      <c r="N2306" s="37"/>
      <c r="O2306" s="37"/>
      <c r="P2306" s="189"/>
    </row>
    <row r="2307" spans="1:16" x14ac:dyDescent="0.2">
      <c r="A2307" s="37"/>
      <c r="B2307" s="37"/>
      <c r="C2307" s="37"/>
      <c r="D2307" s="37"/>
      <c r="E2307" s="37"/>
      <c r="F2307" s="37"/>
      <c r="G2307" s="37"/>
      <c r="H2307" s="37"/>
      <c r="I2307" s="37"/>
      <c r="J2307" s="37"/>
      <c r="K2307" s="37"/>
      <c r="L2307" s="37"/>
      <c r="M2307" s="37"/>
      <c r="N2307" s="37"/>
      <c r="O2307" s="37"/>
      <c r="P2307" s="189"/>
    </row>
    <row r="2308" spans="1:16" x14ac:dyDescent="0.2">
      <c r="A2308" s="37"/>
      <c r="B2308" s="37"/>
      <c r="C2308" s="37"/>
      <c r="D2308" s="37"/>
      <c r="E2308" s="37"/>
      <c r="F2308" s="37"/>
      <c r="G2308" s="37"/>
      <c r="H2308" s="37"/>
      <c r="I2308" s="37"/>
      <c r="J2308" s="37"/>
      <c r="K2308" s="37"/>
      <c r="L2308" s="37"/>
      <c r="M2308" s="37"/>
      <c r="N2308" s="37"/>
      <c r="O2308" s="37"/>
      <c r="P2308" s="189"/>
    </row>
    <row r="2309" spans="1:16" x14ac:dyDescent="0.2">
      <c r="A2309" s="37"/>
      <c r="B2309" s="37"/>
      <c r="C2309" s="37"/>
      <c r="D2309" s="37"/>
      <c r="E2309" s="37"/>
      <c r="F2309" s="37"/>
      <c r="G2309" s="37"/>
      <c r="H2309" s="37"/>
      <c r="I2309" s="37"/>
      <c r="J2309" s="37"/>
      <c r="K2309" s="37"/>
      <c r="L2309" s="37"/>
      <c r="M2309" s="37"/>
      <c r="N2309" s="37"/>
      <c r="O2309" s="37"/>
      <c r="P2309" s="189"/>
    </row>
    <row r="2310" spans="1:16" x14ac:dyDescent="0.2">
      <c r="A2310" s="37"/>
      <c r="B2310" s="37"/>
      <c r="C2310" s="37"/>
      <c r="D2310" s="37"/>
      <c r="E2310" s="37"/>
      <c r="F2310" s="37"/>
      <c r="G2310" s="37"/>
      <c r="H2310" s="37"/>
      <c r="I2310" s="37"/>
      <c r="J2310" s="37"/>
      <c r="K2310" s="37"/>
      <c r="L2310" s="37"/>
      <c r="M2310" s="37"/>
      <c r="N2310" s="37"/>
      <c r="O2310" s="37"/>
      <c r="P2310" s="189"/>
    </row>
    <row r="2311" spans="1:16" x14ac:dyDescent="0.2">
      <c r="A2311" s="37"/>
      <c r="B2311" s="37"/>
      <c r="C2311" s="37"/>
      <c r="D2311" s="37"/>
      <c r="E2311" s="37"/>
      <c r="F2311" s="37"/>
      <c r="G2311" s="37"/>
      <c r="H2311" s="37"/>
      <c r="I2311" s="37"/>
      <c r="J2311" s="37"/>
      <c r="K2311" s="37"/>
      <c r="L2311" s="37"/>
      <c r="M2311" s="37"/>
      <c r="N2311" s="37"/>
      <c r="O2311" s="37"/>
      <c r="P2311" s="189"/>
    </row>
    <row r="2312" spans="1:16" x14ac:dyDescent="0.2">
      <c r="A2312" s="37"/>
      <c r="B2312" s="37"/>
      <c r="C2312" s="37"/>
      <c r="D2312" s="37"/>
      <c r="E2312" s="37"/>
      <c r="F2312" s="37"/>
      <c r="G2312" s="37"/>
      <c r="H2312" s="37"/>
      <c r="I2312" s="37"/>
      <c r="J2312" s="37"/>
      <c r="K2312" s="37"/>
      <c r="L2312" s="37"/>
      <c r="M2312" s="37"/>
      <c r="N2312" s="37"/>
      <c r="O2312" s="37"/>
      <c r="P2312" s="189"/>
    </row>
    <row r="2313" spans="1:16" x14ac:dyDescent="0.2">
      <c r="A2313" s="37"/>
      <c r="B2313" s="37"/>
      <c r="C2313" s="37"/>
      <c r="D2313" s="37"/>
      <c r="E2313" s="37"/>
      <c r="F2313" s="37"/>
      <c r="G2313" s="37"/>
      <c r="H2313" s="37"/>
      <c r="I2313" s="37"/>
      <c r="J2313" s="37"/>
      <c r="K2313" s="37"/>
      <c r="L2313" s="37"/>
      <c r="M2313" s="37"/>
      <c r="N2313" s="37"/>
      <c r="O2313" s="37"/>
      <c r="P2313" s="189"/>
    </row>
    <row r="2314" spans="1:16" x14ac:dyDescent="0.2">
      <c r="A2314" s="37"/>
      <c r="B2314" s="37"/>
      <c r="C2314" s="37"/>
      <c r="D2314" s="37"/>
      <c r="E2314" s="37"/>
      <c r="F2314" s="37"/>
      <c r="G2314" s="37"/>
      <c r="H2314" s="37"/>
      <c r="I2314" s="37"/>
      <c r="J2314" s="37"/>
      <c r="K2314" s="37"/>
      <c r="L2314" s="37"/>
      <c r="M2314" s="37"/>
      <c r="N2314" s="37"/>
      <c r="O2314" s="37"/>
      <c r="P2314" s="189"/>
    </row>
    <row r="2315" spans="1:16" x14ac:dyDescent="0.2">
      <c r="A2315" s="37"/>
      <c r="B2315" s="37"/>
      <c r="C2315" s="37"/>
      <c r="D2315" s="37"/>
      <c r="E2315" s="37"/>
      <c r="F2315" s="37"/>
      <c r="G2315" s="37"/>
      <c r="H2315" s="37"/>
      <c r="I2315" s="37"/>
      <c r="J2315" s="37"/>
      <c r="K2315" s="37"/>
      <c r="L2315" s="37"/>
      <c r="M2315" s="37"/>
      <c r="N2315" s="37"/>
      <c r="O2315" s="37"/>
      <c r="P2315" s="189"/>
    </row>
    <row r="2316" spans="1:16" x14ac:dyDescent="0.2">
      <c r="A2316" s="37"/>
      <c r="B2316" s="37"/>
      <c r="C2316" s="37"/>
      <c r="D2316" s="37"/>
      <c r="E2316" s="37"/>
      <c r="F2316" s="37"/>
      <c r="G2316" s="37"/>
      <c r="H2316" s="37"/>
      <c r="I2316" s="37"/>
      <c r="J2316" s="37"/>
      <c r="K2316" s="37"/>
      <c r="L2316" s="37"/>
      <c r="M2316" s="37"/>
      <c r="N2316" s="37"/>
      <c r="O2316" s="37"/>
      <c r="P2316" s="189"/>
    </row>
    <row r="2317" spans="1:16" x14ac:dyDescent="0.2">
      <c r="A2317" s="37"/>
      <c r="B2317" s="37"/>
      <c r="C2317" s="37"/>
      <c r="D2317" s="37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189"/>
    </row>
    <row r="2318" spans="1:16" x14ac:dyDescent="0.2">
      <c r="A2318" s="37"/>
      <c r="B2318" s="37"/>
      <c r="C2318" s="37"/>
      <c r="D2318" s="37"/>
      <c r="E2318" s="37"/>
      <c r="F2318" s="37"/>
      <c r="G2318" s="37"/>
      <c r="H2318" s="37"/>
      <c r="I2318" s="37"/>
      <c r="J2318" s="37"/>
      <c r="K2318" s="37"/>
      <c r="L2318" s="37"/>
      <c r="M2318" s="37"/>
      <c r="N2318" s="37"/>
      <c r="O2318" s="37"/>
      <c r="P2318" s="189"/>
    </row>
    <row r="2319" spans="1:16" x14ac:dyDescent="0.2">
      <c r="A2319" s="37"/>
      <c r="B2319" s="37"/>
      <c r="C2319" s="37"/>
      <c r="D2319" s="37"/>
      <c r="E2319" s="37"/>
      <c r="F2319" s="37"/>
      <c r="G2319" s="37"/>
      <c r="H2319" s="37"/>
      <c r="I2319" s="37"/>
      <c r="J2319" s="37"/>
      <c r="K2319" s="37"/>
      <c r="L2319" s="37"/>
      <c r="M2319" s="37"/>
      <c r="N2319" s="37"/>
      <c r="O2319" s="37"/>
      <c r="P2319" s="189"/>
    </row>
    <row r="2320" spans="1:16" x14ac:dyDescent="0.2">
      <c r="A2320" s="37"/>
      <c r="B2320" s="37"/>
      <c r="C2320" s="37"/>
      <c r="D2320" s="37"/>
      <c r="E2320" s="37"/>
      <c r="F2320" s="37"/>
      <c r="G2320" s="37"/>
      <c r="H2320" s="37"/>
      <c r="I2320" s="37"/>
      <c r="J2320" s="37"/>
      <c r="K2320" s="37"/>
      <c r="L2320" s="37"/>
      <c r="M2320" s="37"/>
      <c r="N2320" s="37"/>
      <c r="O2320" s="37"/>
      <c r="P2320" s="189"/>
    </row>
    <row r="2321" spans="1:16" x14ac:dyDescent="0.2">
      <c r="A2321" s="37"/>
      <c r="B2321" s="37"/>
      <c r="C2321" s="37"/>
      <c r="D2321" s="37"/>
      <c r="E2321" s="37"/>
      <c r="F2321" s="37"/>
      <c r="G2321" s="37"/>
      <c r="H2321" s="37"/>
      <c r="I2321" s="37"/>
      <c r="J2321" s="37"/>
      <c r="K2321" s="37"/>
      <c r="L2321" s="37"/>
      <c r="M2321" s="37"/>
      <c r="N2321" s="37"/>
      <c r="O2321" s="37"/>
      <c r="P2321" s="189"/>
    </row>
    <row r="2322" spans="1:16" x14ac:dyDescent="0.2">
      <c r="A2322" s="37"/>
      <c r="B2322" s="37"/>
      <c r="C2322" s="37"/>
      <c r="D2322" s="37"/>
      <c r="E2322" s="37"/>
      <c r="F2322" s="37"/>
      <c r="G2322" s="37"/>
      <c r="H2322" s="37"/>
      <c r="I2322" s="37"/>
      <c r="J2322" s="37"/>
      <c r="K2322" s="37"/>
      <c r="L2322" s="37"/>
      <c r="M2322" s="37"/>
      <c r="N2322" s="37"/>
      <c r="O2322" s="37"/>
      <c r="P2322" s="189"/>
    </row>
    <row r="2323" spans="1:16" x14ac:dyDescent="0.2">
      <c r="A2323" s="37"/>
      <c r="B2323" s="37"/>
      <c r="C2323" s="37"/>
      <c r="D2323" s="37"/>
      <c r="E2323" s="37"/>
      <c r="F2323" s="37"/>
      <c r="G2323" s="37"/>
      <c r="H2323" s="37"/>
      <c r="I2323" s="37"/>
      <c r="J2323" s="37"/>
      <c r="K2323" s="37"/>
      <c r="L2323" s="37"/>
      <c r="M2323" s="37"/>
      <c r="N2323" s="37"/>
      <c r="O2323" s="37"/>
      <c r="P2323" s="189"/>
    </row>
    <row r="2324" spans="1:16" x14ac:dyDescent="0.2">
      <c r="A2324" s="37"/>
      <c r="B2324" s="37"/>
      <c r="C2324" s="37"/>
      <c r="D2324" s="37"/>
      <c r="E2324" s="37"/>
      <c r="F2324" s="37"/>
      <c r="G2324" s="37"/>
      <c r="H2324" s="37"/>
      <c r="I2324" s="37"/>
      <c r="J2324" s="37"/>
      <c r="K2324" s="37"/>
      <c r="L2324" s="37"/>
      <c r="M2324" s="37"/>
      <c r="N2324" s="37"/>
      <c r="O2324" s="37"/>
      <c r="P2324" s="189"/>
    </row>
    <row r="2325" spans="1:16" x14ac:dyDescent="0.2">
      <c r="A2325" s="37"/>
      <c r="B2325" s="37"/>
      <c r="C2325" s="37"/>
      <c r="D2325" s="37"/>
      <c r="E2325" s="37"/>
      <c r="F2325" s="37"/>
      <c r="G2325" s="37"/>
      <c r="H2325" s="37"/>
      <c r="I2325" s="37"/>
      <c r="J2325" s="37"/>
      <c r="K2325" s="37"/>
      <c r="L2325" s="37"/>
      <c r="M2325" s="37"/>
      <c r="N2325" s="37"/>
      <c r="O2325" s="37"/>
      <c r="P2325" s="189"/>
    </row>
    <row r="2326" spans="1:16" x14ac:dyDescent="0.2">
      <c r="A2326" s="37"/>
      <c r="B2326" s="37"/>
      <c r="C2326" s="37"/>
      <c r="D2326" s="37"/>
      <c r="E2326" s="37"/>
      <c r="F2326" s="37"/>
      <c r="G2326" s="37"/>
      <c r="H2326" s="37"/>
      <c r="I2326" s="37"/>
      <c r="J2326" s="37"/>
      <c r="K2326" s="37"/>
      <c r="L2326" s="37"/>
      <c r="M2326" s="37"/>
      <c r="N2326" s="37"/>
      <c r="O2326" s="37"/>
      <c r="P2326" s="189"/>
    </row>
    <row r="2327" spans="1:16" x14ac:dyDescent="0.2">
      <c r="A2327" s="37"/>
      <c r="B2327" s="37"/>
      <c r="C2327" s="37"/>
      <c r="D2327" s="37"/>
      <c r="E2327" s="37"/>
      <c r="F2327" s="37"/>
      <c r="G2327" s="37"/>
      <c r="H2327" s="37"/>
      <c r="I2327" s="37"/>
      <c r="J2327" s="37"/>
      <c r="K2327" s="37"/>
      <c r="L2327" s="37"/>
      <c r="M2327" s="37"/>
      <c r="N2327" s="37"/>
      <c r="O2327" s="37"/>
      <c r="P2327" s="189"/>
    </row>
    <row r="2328" spans="1:16" x14ac:dyDescent="0.2">
      <c r="A2328" s="37"/>
      <c r="B2328" s="37"/>
      <c r="C2328" s="37"/>
      <c r="D2328" s="37"/>
      <c r="E2328" s="37"/>
      <c r="F2328" s="37"/>
      <c r="G2328" s="37"/>
      <c r="H2328" s="37"/>
      <c r="I2328" s="37"/>
      <c r="J2328" s="37"/>
      <c r="K2328" s="37"/>
      <c r="L2328" s="37"/>
      <c r="M2328" s="37"/>
      <c r="N2328" s="37"/>
      <c r="O2328" s="37"/>
      <c r="P2328" s="189"/>
    </row>
    <row r="2329" spans="1:16" x14ac:dyDescent="0.2">
      <c r="A2329" s="37"/>
      <c r="B2329" s="37"/>
      <c r="C2329" s="37"/>
      <c r="D2329" s="37"/>
      <c r="E2329" s="37"/>
      <c r="F2329" s="37"/>
      <c r="G2329" s="37"/>
      <c r="H2329" s="37"/>
      <c r="I2329" s="37"/>
      <c r="J2329" s="37"/>
      <c r="K2329" s="37"/>
      <c r="L2329" s="37"/>
      <c r="M2329" s="37"/>
      <c r="N2329" s="37"/>
      <c r="O2329" s="37"/>
      <c r="P2329" s="189"/>
    </row>
    <row r="2330" spans="1:16" x14ac:dyDescent="0.2">
      <c r="A2330" s="37"/>
      <c r="B2330" s="37"/>
      <c r="C2330" s="37"/>
      <c r="D2330" s="37"/>
      <c r="E2330" s="37"/>
      <c r="F2330" s="37"/>
      <c r="G2330" s="37"/>
      <c r="H2330" s="37"/>
      <c r="I2330" s="37"/>
      <c r="J2330" s="37"/>
      <c r="K2330" s="37"/>
      <c r="L2330" s="37"/>
      <c r="M2330" s="37"/>
      <c r="N2330" s="37"/>
      <c r="O2330" s="37"/>
      <c r="P2330" s="189"/>
    </row>
    <row r="2331" spans="1:16" x14ac:dyDescent="0.2">
      <c r="A2331" s="37"/>
      <c r="B2331" s="37"/>
      <c r="C2331" s="37"/>
      <c r="D2331" s="37"/>
      <c r="E2331" s="37"/>
      <c r="F2331" s="37"/>
      <c r="G2331" s="37"/>
      <c r="H2331" s="37"/>
      <c r="I2331" s="37"/>
      <c r="J2331" s="37"/>
      <c r="K2331" s="37"/>
      <c r="L2331" s="37"/>
      <c r="M2331" s="37"/>
      <c r="N2331" s="37"/>
      <c r="O2331" s="37"/>
      <c r="P2331" s="189"/>
    </row>
    <row r="2332" spans="1:16" x14ac:dyDescent="0.2">
      <c r="A2332" s="37"/>
      <c r="B2332" s="37"/>
      <c r="C2332" s="37"/>
      <c r="D2332" s="37"/>
      <c r="E2332" s="37"/>
      <c r="F2332" s="37"/>
      <c r="G2332" s="37"/>
      <c r="H2332" s="37"/>
      <c r="I2332" s="37"/>
      <c r="J2332" s="37"/>
      <c r="K2332" s="37"/>
      <c r="L2332" s="37"/>
      <c r="M2332" s="37"/>
      <c r="N2332" s="37"/>
      <c r="O2332" s="37"/>
      <c r="P2332" s="189"/>
    </row>
    <row r="2333" spans="1:16" x14ac:dyDescent="0.2">
      <c r="A2333" s="37"/>
      <c r="B2333" s="37"/>
      <c r="C2333" s="37"/>
      <c r="D2333" s="37"/>
      <c r="E2333" s="37"/>
      <c r="F2333" s="37"/>
      <c r="G2333" s="37"/>
      <c r="H2333" s="37"/>
      <c r="I2333" s="37"/>
      <c r="J2333" s="37"/>
      <c r="K2333" s="37"/>
      <c r="L2333" s="37"/>
      <c r="M2333" s="37"/>
      <c r="N2333" s="37"/>
      <c r="O2333" s="37"/>
      <c r="P2333" s="189"/>
    </row>
    <row r="2334" spans="1:16" x14ac:dyDescent="0.2">
      <c r="A2334" s="37"/>
      <c r="B2334" s="37"/>
      <c r="C2334" s="37"/>
      <c r="D2334" s="37"/>
      <c r="E2334" s="37"/>
      <c r="F2334" s="37"/>
      <c r="G2334" s="37"/>
      <c r="H2334" s="37"/>
      <c r="I2334" s="37"/>
      <c r="J2334" s="37"/>
      <c r="K2334" s="37"/>
      <c r="L2334" s="37"/>
      <c r="M2334" s="37"/>
      <c r="N2334" s="37"/>
      <c r="O2334" s="37"/>
      <c r="P2334" s="189"/>
    </row>
    <row r="2335" spans="1:16" x14ac:dyDescent="0.2">
      <c r="A2335" s="37"/>
      <c r="B2335" s="37"/>
      <c r="C2335" s="37"/>
      <c r="D2335" s="37"/>
      <c r="E2335" s="37"/>
      <c r="F2335" s="37"/>
      <c r="G2335" s="37"/>
      <c r="H2335" s="37"/>
      <c r="I2335" s="37"/>
      <c r="J2335" s="37"/>
      <c r="K2335" s="37"/>
      <c r="L2335" s="37"/>
      <c r="M2335" s="37"/>
      <c r="N2335" s="37"/>
      <c r="O2335" s="37"/>
      <c r="P2335" s="189"/>
    </row>
    <row r="2336" spans="1:16" x14ac:dyDescent="0.2">
      <c r="A2336" s="37"/>
      <c r="B2336" s="37"/>
      <c r="C2336" s="37"/>
      <c r="D2336" s="37"/>
      <c r="E2336" s="37"/>
      <c r="F2336" s="37"/>
      <c r="G2336" s="37"/>
      <c r="H2336" s="37"/>
      <c r="I2336" s="37"/>
      <c r="J2336" s="37"/>
      <c r="K2336" s="37"/>
      <c r="L2336" s="37"/>
      <c r="M2336" s="37"/>
      <c r="N2336" s="37"/>
      <c r="O2336" s="37"/>
      <c r="P2336" s="189"/>
    </row>
    <row r="2337" spans="1:16" x14ac:dyDescent="0.2">
      <c r="A2337" s="37"/>
      <c r="B2337" s="37"/>
      <c r="C2337" s="37"/>
      <c r="D2337" s="37"/>
      <c r="E2337" s="37"/>
      <c r="F2337" s="37"/>
      <c r="G2337" s="37"/>
      <c r="H2337" s="37"/>
      <c r="I2337" s="37"/>
      <c r="J2337" s="37"/>
      <c r="K2337" s="37"/>
      <c r="L2337" s="37"/>
      <c r="M2337" s="37"/>
      <c r="N2337" s="37"/>
      <c r="O2337" s="37"/>
      <c r="P2337" s="189"/>
    </row>
    <row r="2338" spans="1:16" x14ac:dyDescent="0.2">
      <c r="A2338" s="37"/>
      <c r="B2338" s="37"/>
      <c r="C2338" s="37"/>
      <c r="D2338" s="37"/>
      <c r="E2338" s="37"/>
      <c r="F2338" s="37"/>
      <c r="G2338" s="37"/>
      <c r="H2338" s="37"/>
      <c r="I2338" s="37"/>
      <c r="J2338" s="37"/>
      <c r="K2338" s="37"/>
      <c r="L2338" s="37"/>
      <c r="M2338" s="37"/>
      <c r="N2338" s="37"/>
      <c r="O2338" s="37"/>
      <c r="P2338" s="189"/>
    </row>
    <row r="2339" spans="1:16" x14ac:dyDescent="0.2">
      <c r="A2339" s="37"/>
      <c r="B2339" s="37"/>
      <c r="C2339" s="37"/>
      <c r="D2339" s="37"/>
      <c r="E2339" s="37"/>
      <c r="F2339" s="37"/>
      <c r="G2339" s="37"/>
      <c r="H2339" s="37"/>
      <c r="I2339" s="37"/>
      <c r="J2339" s="37"/>
      <c r="K2339" s="37"/>
      <c r="L2339" s="37"/>
      <c r="M2339" s="37"/>
      <c r="N2339" s="37"/>
      <c r="O2339" s="37"/>
      <c r="P2339" s="189"/>
    </row>
    <row r="2340" spans="1:16" x14ac:dyDescent="0.2">
      <c r="A2340" s="37"/>
      <c r="B2340" s="37"/>
      <c r="C2340" s="37"/>
      <c r="D2340" s="37"/>
      <c r="E2340" s="37"/>
      <c r="F2340" s="37"/>
      <c r="G2340" s="37"/>
      <c r="H2340" s="37"/>
      <c r="I2340" s="37"/>
      <c r="J2340" s="37"/>
      <c r="K2340" s="37"/>
      <c r="L2340" s="37"/>
      <c r="M2340" s="37"/>
      <c r="N2340" s="37"/>
      <c r="O2340" s="37"/>
      <c r="P2340" s="189"/>
    </row>
    <row r="2341" spans="1:16" x14ac:dyDescent="0.2">
      <c r="A2341" s="37"/>
      <c r="B2341" s="37"/>
      <c r="C2341" s="37"/>
      <c r="D2341" s="37"/>
      <c r="E2341" s="37"/>
      <c r="F2341" s="37"/>
      <c r="G2341" s="37"/>
      <c r="H2341" s="37"/>
      <c r="I2341" s="37"/>
      <c r="J2341" s="37"/>
      <c r="K2341" s="37"/>
      <c r="L2341" s="37"/>
      <c r="M2341" s="37"/>
      <c r="N2341" s="37"/>
      <c r="O2341" s="37"/>
      <c r="P2341" s="189"/>
    </row>
    <row r="2342" spans="1:16" x14ac:dyDescent="0.2">
      <c r="A2342" s="37"/>
      <c r="B2342" s="37"/>
      <c r="C2342" s="37"/>
      <c r="D2342" s="37"/>
      <c r="E2342" s="37"/>
      <c r="F2342" s="37"/>
      <c r="G2342" s="37"/>
      <c r="H2342" s="37"/>
      <c r="I2342" s="37"/>
      <c r="J2342" s="37"/>
      <c r="K2342" s="37"/>
      <c r="L2342" s="37"/>
      <c r="M2342" s="37"/>
      <c r="N2342" s="37"/>
      <c r="O2342" s="37"/>
      <c r="P2342" s="189"/>
    </row>
    <row r="2343" spans="1:16" x14ac:dyDescent="0.2">
      <c r="A2343" s="37"/>
      <c r="B2343" s="37"/>
      <c r="C2343" s="37"/>
      <c r="D2343" s="37"/>
      <c r="E2343" s="37"/>
      <c r="F2343" s="37"/>
      <c r="G2343" s="37"/>
      <c r="H2343" s="37"/>
      <c r="I2343" s="37"/>
      <c r="J2343" s="37"/>
      <c r="K2343" s="37"/>
      <c r="L2343" s="37"/>
      <c r="M2343" s="37"/>
      <c r="N2343" s="37"/>
      <c r="O2343" s="37"/>
      <c r="P2343" s="189"/>
    </row>
    <row r="2344" spans="1:16" x14ac:dyDescent="0.2">
      <c r="A2344" s="37"/>
      <c r="B2344" s="37"/>
      <c r="C2344" s="37"/>
      <c r="D2344" s="37"/>
      <c r="E2344" s="37"/>
      <c r="F2344" s="37"/>
      <c r="G2344" s="37"/>
      <c r="H2344" s="37"/>
      <c r="I2344" s="37"/>
      <c r="J2344" s="37"/>
      <c r="K2344" s="37"/>
      <c r="L2344" s="37"/>
      <c r="M2344" s="37"/>
      <c r="N2344" s="37"/>
      <c r="O2344" s="37"/>
      <c r="P2344" s="189"/>
    </row>
    <row r="2345" spans="1:16" x14ac:dyDescent="0.2">
      <c r="A2345" s="37"/>
      <c r="B2345" s="37"/>
      <c r="C2345" s="37"/>
      <c r="D2345" s="37"/>
      <c r="E2345" s="37"/>
      <c r="F2345" s="37"/>
      <c r="G2345" s="37"/>
      <c r="H2345" s="37"/>
      <c r="I2345" s="37"/>
      <c r="J2345" s="37"/>
      <c r="K2345" s="37"/>
      <c r="L2345" s="37"/>
      <c r="M2345" s="37"/>
      <c r="N2345" s="37"/>
      <c r="O2345" s="37"/>
      <c r="P2345" s="189"/>
    </row>
    <row r="2346" spans="1:16" x14ac:dyDescent="0.2">
      <c r="A2346" s="37"/>
      <c r="B2346" s="37"/>
      <c r="C2346" s="37"/>
      <c r="D2346" s="37"/>
      <c r="E2346" s="37"/>
      <c r="F2346" s="37"/>
      <c r="G2346" s="37"/>
      <c r="H2346" s="37"/>
      <c r="I2346" s="37"/>
      <c r="J2346" s="37"/>
      <c r="K2346" s="37"/>
      <c r="L2346" s="37"/>
      <c r="M2346" s="37"/>
      <c r="N2346" s="37"/>
      <c r="O2346" s="37"/>
      <c r="P2346" s="189"/>
    </row>
    <row r="2347" spans="1:16" x14ac:dyDescent="0.2">
      <c r="A2347" s="37"/>
      <c r="B2347" s="37"/>
      <c r="C2347" s="37"/>
      <c r="D2347" s="37"/>
      <c r="E2347" s="37"/>
      <c r="F2347" s="37"/>
      <c r="G2347" s="37"/>
      <c r="H2347" s="37"/>
      <c r="I2347" s="37"/>
      <c r="J2347" s="37"/>
      <c r="K2347" s="37"/>
      <c r="L2347" s="37"/>
      <c r="M2347" s="37"/>
      <c r="N2347" s="37"/>
      <c r="O2347" s="37"/>
      <c r="P2347" s="189"/>
    </row>
    <row r="2348" spans="1:16" x14ac:dyDescent="0.2">
      <c r="A2348" s="37"/>
      <c r="B2348" s="37"/>
      <c r="C2348" s="37"/>
      <c r="D2348" s="37"/>
      <c r="E2348" s="37"/>
      <c r="F2348" s="37"/>
      <c r="G2348" s="37"/>
      <c r="H2348" s="37"/>
      <c r="I2348" s="37"/>
      <c r="J2348" s="37"/>
      <c r="K2348" s="37"/>
      <c r="L2348" s="37"/>
      <c r="M2348" s="37"/>
      <c r="N2348" s="37"/>
      <c r="O2348" s="37"/>
      <c r="P2348" s="189"/>
    </row>
    <row r="2349" spans="1:16" x14ac:dyDescent="0.2">
      <c r="A2349" s="37"/>
      <c r="B2349" s="37"/>
      <c r="C2349" s="37"/>
      <c r="D2349" s="37"/>
      <c r="E2349" s="37"/>
      <c r="F2349" s="37"/>
      <c r="G2349" s="37"/>
      <c r="H2349" s="37"/>
      <c r="I2349" s="37"/>
      <c r="J2349" s="37"/>
      <c r="K2349" s="37"/>
      <c r="L2349" s="37"/>
      <c r="M2349" s="37"/>
      <c r="N2349" s="37"/>
      <c r="O2349" s="37"/>
      <c r="P2349" s="189"/>
    </row>
    <row r="2350" spans="1:16" x14ac:dyDescent="0.2">
      <c r="A2350" s="37"/>
      <c r="B2350" s="37"/>
      <c r="C2350" s="37"/>
      <c r="D2350" s="37"/>
      <c r="E2350" s="37"/>
      <c r="F2350" s="37"/>
      <c r="G2350" s="37"/>
      <c r="H2350" s="37"/>
      <c r="I2350" s="37"/>
      <c r="J2350" s="37"/>
      <c r="K2350" s="37"/>
      <c r="L2350" s="37"/>
      <c r="M2350" s="37"/>
      <c r="N2350" s="37"/>
      <c r="O2350" s="37"/>
      <c r="P2350" s="189"/>
    </row>
    <row r="2351" spans="1:16" x14ac:dyDescent="0.2">
      <c r="A2351" s="37"/>
      <c r="B2351" s="37"/>
      <c r="C2351" s="37"/>
      <c r="D2351" s="37"/>
      <c r="E2351" s="37"/>
      <c r="F2351" s="37"/>
      <c r="G2351" s="37"/>
      <c r="H2351" s="37"/>
      <c r="I2351" s="37"/>
      <c r="J2351" s="37"/>
      <c r="K2351" s="37"/>
      <c r="L2351" s="37"/>
      <c r="M2351" s="37"/>
      <c r="N2351" s="37"/>
      <c r="O2351" s="37"/>
      <c r="P2351" s="189"/>
    </row>
    <row r="2352" spans="1:16" x14ac:dyDescent="0.2">
      <c r="A2352" s="37"/>
      <c r="B2352" s="37"/>
      <c r="C2352" s="37"/>
      <c r="D2352" s="37"/>
      <c r="E2352" s="37"/>
      <c r="F2352" s="37"/>
      <c r="G2352" s="37"/>
      <c r="H2352" s="37"/>
      <c r="I2352" s="37"/>
      <c r="J2352" s="37"/>
      <c r="K2352" s="37"/>
      <c r="L2352" s="37"/>
      <c r="M2352" s="37"/>
      <c r="N2352" s="37"/>
      <c r="O2352" s="37"/>
      <c r="P2352" s="189"/>
    </row>
    <row r="2353" spans="1:16" x14ac:dyDescent="0.2">
      <c r="A2353" s="37"/>
      <c r="B2353" s="37"/>
      <c r="C2353" s="37"/>
      <c r="D2353" s="37"/>
      <c r="E2353" s="37"/>
      <c r="F2353" s="37"/>
      <c r="G2353" s="37"/>
      <c r="H2353" s="37"/>
      <c r="I2353" s="37"/>
      <c r="J2353" s="37"/>
      <c r="K2353" s="37"/>
      <c r="L2353" s="37"/>
      <c r="M2353" s="37"/>
      <c r="N2353" s="37"/>
      <c r="O2353" s="37"/>
      <c r="P2353" s="189"/>
    </row>
    <row r="2354" spans="1:16" x14ac:dyDescent="0.2">
      <c r="A2354" s="37"/>
      <c r="B2354" s="37"/>
      <c r="C2354" s="37"/>
      <c r="D2354" s="37"/>
      <c r="E2354" s="37"/>
      <c r="F2354" s="37"/>
      <c r="G2354" s="37"/>
      <c r="H2354" s="37"/>
      <c r="I2354" s="37"/>
      <c r="J2354" s="37"/>
      <c r="K2354" s="37"/>
      <c r="L2354" s="37"/>
      <c r="M2354" s="37"/>
      <c r="N2354" s="37"/>
      <c r="O2354" s="37"/>
      <c r="P2354" s="189"/>
    </row>
    <row r="2355" spans="1:16" x14ac:dyDescent="0.2">
      <c r="A2355" s="37"/>
      <c r="B2355" s="37"/>
      <c r="C2355" s="37"/>
      <c r="D2355" s="37"/>
      <c r="E2355" s="37"/>
      <c r="F2355" s="37"/>
      <c r="G2355" s="37"/>
      <c r="H2355" s="37"/>
      <c r="I2355" s="37"/>
      <c r="J2355" s="37"/>
      <c r="K2355" s="37"/>
      <c r="L2355" s="37"/>
      <c r="M2355" s="37"/>
      <c r="N2355" s="37"/>
      <c r="O2355" s="37"/>
      <c r="P2355" s="189"/>
    </row>
    <row r="2356" spans="1:16" x14ac:dyDescent="0.2">
      <c r="A2356" s="37"/>
      <c r="B2356" s="37"/>
      <c r="C2356" s="37"/>
      <c r="D2356" s="37"/>
      <c r="E2356" s="37"/>
      <c r="F2356" s="37"/>
      <c r="G2356" s="37"/>
      <c r="H2356" s="37"/>
      <c r="I2356" s="37"/>
      <c r="J2356" s="37"/>
      <c r="K2356" s="37"/>
      <c r="L2356" s="37"/>
      <c r="M2356" s="37"/>
      <c r="N2356" s="37"/>
      <c r="O2356" s="37"/>
      <c r="P2356" s="189"/>
    </row>
    <row r="2357" spans="1:16" x14ac:dyDescent="0.2">
      <c r="A2357" s="37"/>
      <c r="B2357" s="37"/>
      <c r="C2357" s="37"/>
      <c r="D2357" s="37"/>
      <c r="E2357" s="37"/>
      <c r="F2357" s="37"/>
      <c r="G2357" s="37"/>
      <c r="H2357" s="37"/>
      <c r="I2357" s="37"/>
      <c r="J2357" s="37"/>
      <c r="K2357" s="37"/>
      <c r="L2357" s="37"/>
      <c r="M2357" s="37"/>
      <c r="N2357" s="37"/>
      <c r="O2357" s="37"/>
      <c r="P2357" s="189"/>
    </row>
    <row r="2358" spans="1:16" x14ac:dyDescent="0.2">
      <c r="A2358" s="37"/>
      <c r="B2358" s="37"/>
      <c r="C2358" s="37"/>
      <c r="D2358" s="37"/>
      <c r="E2358" s="37"/>
      <c r="F2358" s="37"/>
      <c r="G2358" s="37"/>
      <c r="H2358" s="37"/>
      <c r="I2358" s="37"/>
      <c r="J2358" s="37"/>
      <c r="K2358" s="37"/>
      <c r="L2358" s="37"/>
      <c r="M2358" s="37"/>
      <c r="N2358" s="37"/>
      <c r="O2358" s="37"/>
      <c r="P2358" s="189"/>
    </row>
    <row r="2359" spans="1:16" x14ac:dyDescent="0.2">
      <c r="A2359" s="37"/>
      <c r="B2359" s="37"/>
      <c r="C2359" s="37"/>
      <c r="D2359" s="37"/>
      <c r="E2359" s="37"/>
      <c r="F2359" s="37"/>
      <c r="G2359" s="37"/>
      <c r="H2359" s="37"/>
      <c r="I2359" s="37"/>
      <c r="J2359" s="37"/>
      <c r="K2359" s="37"/>
      <c r="L2359" s="37"/>
      <c r="M2359" s="37"/>
      <c r="N2359" s="37"/>
      <c r="O2359" s="37"/>
      <c r="P2359" s="189"/>
    </row>
    <row r="2360" spans="1:16" x14ac:dyDescent="0.2">
      <c r="A2360" s="37"/>
      <c r="B2360" s="37"/>
      <c r="C2360" s="37"/>
      <c r="D2360" s="37"/>
      <c r="E2360" s="37"/>
      <c r="F2360" s="37"/>
      <c r="G2360" s="37"/>
      <c r="H2360" s="37"/>
      <c r="I2360" s="37"/>
      <c r="J2360" s="37"/>
      <c r="K2360" s="37"/>
      <c r="L2360" s="37"/>
      <c r="M2360" s="37"/>
      <c r="N2360" s="37"/>
      <c r="O2360" s="37"/>
      <c r="P2360" s="189"/>
    </row>
    <row r="2361" spans="1:16" x14ac:dyDescent="0.2">
      <c r="A2361" s="37"/>
      <c r="B2361" s="37"/>
      <c r="C2361" s="37"/>
      <c r="D2361" s="37"/>
      <c r="E2361" s="37"/>
      <c r="F2361" s="37"/>
      <c r="G2361" s="37"/>
      <c r="H2361" s="37"/>
      <c r="I2361" s="37"/>
      <c r="J2361" s="37"/>
      <c r="K2361" s="37"/>
      <c r="L2361" s="37"/>
      <c r="M2361" s="37"/>
      <c r="N2361" s="37"/>
      <c r="O2361" s="37"/>
      <c r="P2361" s="189"/>
    </row>
    <row r="2362" spans="1:16" x14ac:dyDescent="0.2">
      <c r="A2362" s="37"/>
      <c r="B2362" s="37"/>
      <c r="C2362" s="37"/>
      <c r="D2362" s="37"/>
      <c r="E2362" s="37"/>
      <c r="F2362" s="37"/>
      <c r="G2362" s="37"/>
      <c r="H2362" s="37"/>
      <c r="I2362" s="37"/>
      <c r="J2362" s="37"/>
      <c r="K2362" s="37"/>
      <c r="L2362" s="37"/>
      <c r="M2362" s="37"/>
      <c r="N2362" s="37"/>
      <c r="O2362" s="37"/>
      <c r="P2362" s="189"/>
    </row>
    <row r="2363" spans="1:16" x14ac:dyDescent="0.2">
      <c r="A2363" s="37"/>
      <c r="B2363" s="37"/>
      <c r="C2363" s="37"/>
      <c r="D2363" s="37"/>
      <c r="E2363" s="37"/>
      <c r="F2363" s="37"/>
      <c r="G2363" s="37"/>
      <c r="H2363" s="37"/>
      <c r="I2363" s="37"/>
      <c r="J2363" s="37"/>
      <c r="K2363" s="37"/>
      <c r="L2363" s="37"/>
      <c r="M2363" s="37"/>
      <c r="N2363" s="37"/>
      <c r="O2363" s="37"/>
      <c r="P2363" s="189"/>
    </row>
    <row r="2364" spans="1:16" x14ac:dyDescent="0.2">
      <c r="A2364" s="37"/>
      <c r="B2364" s="37"/>
      <c r="C2364" s="37"/>
      <c r="D2364" s="37"/>
      <c r="E2364" s="37"/>
      <c r="F2364" s="37"/>
      <c r="G2364" s="37"/>
      <c r="H2364" s="37"/>
      <c r="I2364" s="37"/>
      <c r="J2364" s="37"/>
      <c r="K2364" s="37"/>
      <c r="L2364" s="37"/>
      <c r="M2364" s="37"/>
      <c r="N2364" s="37"/>
      <c r="O2364" s="37"/>
      <c r="P2364" s="189"/>
    </row>
    <row r="2365" spans="1:16" x14ac:dyDescent="0.2">
      <c r="A2365" s="37"/>
      <c r="B2365" s="37"/>
      <c r="C2365" s="37"/>
      <c r="D2365" s="37"/>
      <c r="E2365" s="37"/>
      <c r="F2365" s="37"/>
      <c r="G2365" s="37"/>
      <c r="H2365" s="37"/>
      <c r="I2365" s="37"/>
      <c r="J2365" s="37"/>
      <c r="K2365" s="37"/>
      <c r="L2365" s="37"/>
      <c r="M2365" s="37"/>
      <c r="N2365" s="37"/>
      <c r="O2365" s="37"/>
      <c r="P2365" s="189"/>
    </row>
    <row r="2366" spans="1:16" x14ac:dyDescent="0.2">
      <c r="A2366" s="37"/>
      <c r="B2366" s="37"/>
      <c r="C2366" s="37"/>
      <c r="D2366" s="37"/>
      <c r="E2366" s="37"/>
      <c r="F2366" s="37"/>
      <c r="G2366" s="37"/>
      <c r="H2366" s="37"/>
      <c r="I2366" s="37"/>
      <c r="J2366" s="37"/>
      <c r="K2366" s="37"/>
      <c r="L2366" s="37"/>
      <c r="M2366" s="37"/>
      <c r="N2366" s="37"/>
      <c r="O2366" s="37"/>
      <c r="P2366" s="189"/>
    </row>
    <row r="2367" spans="1:16" x14ac:dyDescent="0.2">
      <c r="A2367" s="37"/>
      <c r="B2367" s="37"/>
      <c r="C2367" s="37"/>
      <c r="D2367" s="37"/>
      <c r="E2367" s="37"/>
      <c r="F2367" s="37"/>
      <c r="G2367" s="37"/>
      <c r="H2367" s="37"/>
      <c r="I2367" s="37"/>
      <c r="J2367" s="37"/>
      <c r="K2367" s="37"/>
      <c r="L2367" s="37"/>
      <c r="M2367" s="37"/>
      <c r="N2367" s="37"/>
      <c r="O2367" s="37"/>
      <c r="P2367" s="189"/>
    </row>
    <row r="2368" spans="1:16" x14ac:dyDescent="0.2">
      <c r="A2368" s="37"/>
      <c r="B2368" s="37"/>
      <c r="C2368" s="37"/>
      <c r="D2368" s="37"/>
      <c r="E2368" s="37"/>
      <c r="F2368" s="37"/>
      <c r="G2368" s="37"/>
      <c r="H2368" s="37"/>
      <c r="I2368" s="37"/>
      <c r="J2368" s="37"/>
      <c r="K2368" s="37"/>
      <c r="L2368" s="37"/>
      <c r="M2368" s="37"/>
      <c r="N2368" s="37"/>
      <c r="O2368" s="37"/>
      <c r="P2368" s="189"/>
    </row>
    <row r="2369" spans="1:16" x14ac:dyDescent="0.2">
      <c r="A2369" s="37"/>
      <c r="B2369" s="37"/>
      <c r="C2369" s="37"/>
      <c r="D2369" s="37"/>
      <c r="E2369" s="37"/>
      <c r="F2369" s="37"/>
      <c r="G2369" s="37"/>
      <c r="H2369" s="37"/>
      <c r="I2369" s="37"/>
      <c r="J2369" s="37"/>
      <c r="K2369" s="37"/>
      <c r="L2369" s="37"/>
      <c r="M2369" s="37"/>
      <c r="N2369" s="37"/>
      <c r="O2369" s="37"/>
      <c r="P2369" s="189"/>
    </row>
    <row r="2370" spans="1:16" x14ac:dyDescent="0.2">
      <c r="A2370" s="37"/>
      <c r="B2370" s="37"/>
      <c r="C2370" s="37"/>
      <c r="D2370" s="37"/>
      <c r="E2370" s="37"/>
      <c r="F2370" s="37"/>
      <c r="G2370" s="37"/>
      <c r="H2370" s="37"/>
      <c r="I2370" s="37"/>
      <c r="J2370" s="37"/>
      <c r="K2370" s="37"/>
      <c r="L2370" s="37"/>
      <c r="M2370" s="37"/>
      <c r="N2370" s="37"/>
      <c r="O2370" s="37"/>
      <c r="P2370" s="189"/>
    </row>
    <row r="2371" spans="1:16" x14ac:dyDescent="0.2">
      <c r="A2371" s="37"/>
      <c r="B2371" s="37"/>
      <c r="C2371" s="37"/>
      <c r="D2371" s="37"/>
      <c r="E2371" s="37"/>
      <c r="F2371" s="37"/>
      <c r="G2371" s="37"/>
      <c r="H2371" s="37"/>
      <c r="I2371" s="37"/>
      <c r="J2371" s="37"/>
      <c r="K2371" s="37"/>
      <c r="L2371" s="37"/>
      <c r="M2371" s="37"/>
      <c r="N2371" s="37"/>
      <c r="O2371" s="37"/>
      <c r="P2371" s="189"/>
    </row>
    <row r="2372" spans="1:16" x14ac:dyDescent="0.2">
      <c r="A2372" s="37"/>
      <c r="B2372" s="37"/>
      <c r="C2372" s="37"/>
      <c r="D2372" s="37"/>
      <c r="E2372" s="37"/>
      <c r="F2372" s="37"/>
      <c r="G2372" s="37"/>
      <c r="H2372" s="37"/>
      <c r="I2372" s="37"/>
      <c r="J2372" s="37"/>
      <c r="K2372" s="37"/>
      <c r="L2372" s="37"/>
      <c r="M2372" s="37"/>
      <c r="N2372" s="37"/>
      <c r="O2372" s="37"/>
      <c r="P2372" s="189"/>
    </row>
    <row r="2373" spans="1:16" x14ac:dyDescent="0.2">
      <c r="A2373" s="37"/>
      <c r="B2373" s="37"/>
      <c r="C2373" s="37"/>
      <c r="D2373" s="37"/>
      <c r="E2373" s="37"/>
      <c r="F2373" s="37"/>
      <c r="G2373" s="37"/>
      <c r="H2373" s="37"/>
      <c r="I2373" s="37"/>
      <c r="J2373" s="37"/>
      <c r="K2373" s="37"/>
      <c r="L2373" s="37"/>
      <c r="M2373" s="37"/>
      <c r="N2373" s="37"/>
      <c r="O2373" s="37"/>
      <c r="P2373" s="189"/>
    </row>
    <row r="2374" spans="1:16" x14ac:dyDescent="0.2">
      <c r="A2374" s="37"/>
      <c r="B2374" s="37"/>
      <c r="C2374" s="37"/>
      <c r="D2374" s="37"/>
      <c r="E2374" s="37"/>
      <c r="F2374" s="37"/>
      <c r="G2374" s="37"/>
      <c r="H2374" s="37"/>
      <c r="I2374" s="37"/>
      <c r="J2374" s="37"/>
      <c r="K2374" s="37"/>
      <c r="L2374" s="37"/>
      <c r="M2374" s="37"/>
      <c r="N2374" s="37"/>
      <c r="O2374" s="37"/>
      <c r="P2374" s="189"/>
    </row>
    <row r="2375" spans="1:16" x14ac:dyDescent="0.2">
      <c r="A2375" s="37"/>
      <c r="B2375" s="37"/>
      <c r="C2375" s="37"/>
      <c r="D2375" s="37"/>
      <c r="E2375" s="37"/>
      <c r="F2375" s="37"/>
      <c r="G2375" s="37"/>
      <c r="H2375" s="37"/>
      <c r="I2375" s="37"/>
      <c r="J2375" s="37"/>
      <c r="K2375" s="37"/>
      <c r="L2375" s="37"/>
      <c r="M2375" s="37"/>
      <c r="N2375" s="37"/>
      <c r="O2375" s="37"/>
      <c r="P2375" s="189"/>
    </row>
    <row r="2376" spans="1:16" x14ac:dyDescent="0.2">
      <c r="A2376" s="37"/>
      <c r="B2376" s="37"/>
      <c r="C2376" s="37"/>
      <c r="D2376" s="37"/>
      <c r="E2376" s="37"/>
      <c r="F2376" s="37"/>
      <c r="G2376" s="37"/>
      <c r="H2376" s="37"/>
      <c r="I2376" s="37"/>
      <c r="J2376" s="37"/>
      <c r="K2376" s="37"/>
      <c r="L2376" s="37"/>
      <c r="M2376" s="37"/>
      <c r="N2376" s="37"/>
      <c r="O2376" s="37"/>
      <c r="P2376" s="189"/>
    </row>
    <row r="2377" spans="1:16" x14ac:dyDescent="0.2">
      <c r="A2377" s="37"/>
      <c r="B2377" s="37"/>
      <c r="C2377" s="37"/>
      <c r="D2377" s="37"/>
      <c r="E2377" s="37"/>
      <c r="F2377" s="37"/>
      <c r="G2377" s="37"/>
      <c r="H2377" s="37"/>
      <c r="I2377" s="37"/>
      <c r="J2377" s="37"/>
      <c r="K2377" s="37"/>
      <c r="L2377" s="37"/>
      <c r="M2377" s="37"/>
      <c r="N2377" s="37"/>
      <c r="O2377" s="37"/>
      <c r="P2377" s="189"/>
    </row>
    <row r="2378" spans="1:16" x14ac:dyDescent="0.2">
      <c r="A2378" s="37"/>
      <c r="B2378" s="37"/>
      <c r="C2378" s="37"/>
      <c r="D2378" s="37"/>
      <c r="E2378" s="37"/>
      <c r="F2378" s="37"/>
      <c r="G2378" s="37"/>
      <c r="H2378" s="37"/>
      <c r="I2378" s="37"/>
      <c r="J2378" s="37"/>
      <c r="K2378" s="37"/>
      <c r="L2378" s="37"/>
      <c r="M2378" s="37"/>
      <c r="N2378" s="37"/>
      <c r="O2378" s="37"/>
      <c r="P2378" s="189"/>
    </row>
    <row r="2379" spans="1:16" x14ac:dyDescent="0.2">
      <c r="A2379" s="37"/>
      <c r="B2379" s="37"/>
      <c r="C2379" s="37"/>
      <c r="D2379" s="37"/>
      <c r="E2379" s="37"/>
      <c r="F2379" s="37"/>
      <c r="G2379" s="37"/>
      <c r="H2379" s="37"/>
      <c r="I2379" s="37"/>
      <c r="J2379" s="37"/>
      <c r="K2379" s="37"/>
      <c r="L2379" s="37"/>
      <c r="M2379" s="37"/>
      <c r="N2379" s="37"/>
      <c r="O2379" s="37"/>
      <c r="P2379" s="189"/>
    </row>
    <row r="2380" spans="1:16" x14ac:dyDescent="0.2">
      <c r="A2380" s="37"/>
      <c r="B2380" s="37"/>
      <c r="C2380" s="37"/>
      <c r="D2380" s="37"/>
      <c r="E2380" s="37"/>
      <c r="F2380" s="37"/>
      <c r="G2380" s="37"/>
      <c r="H2380" s="37"/>
      <c r="I2380" s="37"/>
      <c r="J2380" s="37"/>
      <c r="K2380" s="37"/>
      <c r="L2380" s="37"/>
      <c r="M2380" s="37"/>
      <c r="N2380" s="37"/>
      <c r="O2380" s="37"/>
      <c r="P2380" s="189"/>
    </row>
    <row r="2381" spans="1:16" x14ac:dyDescent="0.2">
      <c r="A2381" s="37"/>
      <c r="B2381" s="37"/>
      <c r="C2381" s="37"/>
      <c r="D2381" s="37"/>
      <c r="E2381" s="37"/>
      <c r="F2381" s="37"/>
      <c r="G2381" s="37"/>
      <c r="H2381" s="37"/>
      <c r="I2381" s="37"/>
      <c r="J2381" s="37"/>
      <c r="K2381" s="37"/>
      <c r="L2381" s="37"/>
      <c r="M2381" s="37"/>
      <c r="N2381" s="37"/>
      <c r="O2381" s="37"/>
      <c r="P2381" s="189"/>
    </row>
    <row r="2382" spans="1:16" x14ac:dyDescent="0.2">
      <c r="A2382" s="37"/>
      <c r="B2382" s="37"/>
      <c r="C2382" s="37"/>
      <c r="D2382" s="37"/>
      <c r="E2382" s="37"/>
      <c r="F2382" s="37"/>
      <c r="G2382" s="37"/>
      <c r="H2382" s="37"/>
      <c r="I2382" s="37"/>
      <c r="J2382" s="37"/>
      <c r="K2382" s="37"/>
      <c r="L2382" s="37"/>
      <c r="M2382" s="37"/>
      <c r="N2382" s="37"/>
      <c r="O2382" s="37"/>
      <c r="P2382" s="189"/>
    </row>
    <row r="2383" spans="1:16" x14ac:dyDescent="0.2">
      <c r="A2383" s="37"/>
      <c r="B2383" s="37"/>
      <c r="C2383" s="37"/>
      <c r="D2383" s="37"/>
      <c r="E2383" s="37"/>
      <c r="F2383" s="37"/>
      <c r="G2383" s="37"/>
      <c r="H2383" s="37"/>
      <c r="I2383" s="37"/>
      <c r="J2383" s="37"/>
      <c r="K2383" s="37"/>
      <c r="L2383" s="37"/>
      <c r="M2383" s="37"/>
      <c r="N2383" s="37"/>
      <c r="O2383" s="37"/>
      <c r="P2383" s="189"/>
    </row>
    <row r="2384" spans="1:16" x14ac:dyDescent="0.2">
      <c r="A2384" s="37"/>
      <c r="B2384" s="37"/>
      <c r="C2384" s="37"/>
      <c r="D2384" s="37"/>
      <c r="E2384" s="37"/>
      <c r="F2384" s="37"/>
      <c r="G2384" s="37"/>
      <c r="H2384" s="37"/>
      <c r="I2384" s="37"/>
      <c r="J2384" s="37"/>
      <c r="K2384" s="37"/>
      <c r="L2384" s="37"/>
      <c r="M2384" s="37"/>
      <c r="N2384" s="37"/>
      <c r="O2384" s="37"/>
      <c r="P2384" s="189"/>
    </row>
    <row r="2385" spans="1:16" x14ac:dyDescent="0.2">
      <c r="A2385" s="37"/>
      <c r="B2385" s="37"/>
      <c r="C2385" s="37"/>
      <c r="D2385" s="37"/>
      <c r="E2385" s="37"/>
      <c r="F2385" s="37"/>
      <c r="G2385" s="37"/>
      <c r="H2385" s="37"/>
      <c r="I2385" s="37"/>
      <c r="J2385" s="37"/>
      <c r="K2385" s="37"/>
      <c r="L2385" s="37"/>
      <c r="M2385" s="37"/>
      <c r="N2385" s="37"/>
      <c r="O2385" s="37"/>
      <c r="P2385" s="189"/>
    </row>
    <row r="2386" spans="1:16" x14ac:dyDescent="0.2">
      <c r="A2386" s="37"/>
      <c r="B2386" s="37"/>
      <c r="C2386" s="37"/>
      <c r="D2386" s="37"/>
      <c r="E2386" s="37"/>
      <c r="F2386" s="37"/>
      <c r="G2386" s="37"/>
      <c r="H2386" s="37"/>
      <c r="I2386" s="37"/>
      <c r="J2386" s="37"/>
      <c r="K2386" s="37"/>
      <c r="L2386" s="37"/>
      <c r="M2386" s="37"/>
      <c r="N2386" s="37"/>
      <c r="O2386" s="37"/>
      <c r="P2386" s="189"/>
    </row>
    <row r="2387" spans="1:16" x14ac:dyDescent="0.2">
      <c r="A2387" s="37"/>
      <c r="B2387" s="37"/>
      <c r="C2387" s="37"/>
      <c r="D2387" s="37"/>
      <c r="E2387" s="37"/>
      <c r="F2387" s="37"/>
      <c r="G2387" s="37"/>
      <c r="H2387" s="37"/>
      <c r="I2387" s="37"/>
      <c r="J2387" s="37"/>
      <c r="K2387" s="37"/>
      <c r="L2387" s="37"/>
      <c r="M2387" s="37"/>
      <c r="N2387" s="37"/>
      <c r="O2387" s="37"/>
      <c r="P2387" s="189"/>
    </row>
    <row r="2388" spans="1:16" x14ac:dyDescent="0.2">
      <c r="A2388" s="37"/>
      <c r="B2388" s="37"/>
      <c r="C2388" s="37"/>
      <c r="D2388" s="37"/>
      <c r="E2388" s="37"/>
      <c r="F2388" s="37"/>
      <c r="G2388" s="37"/>
      <c r="H2388" s="37"/>
      <c r="I2388" s="37"/>
      <c r="J2388" s="37"/>
      <c r="K2388" s="37"/>
      <c r="L2388" s="37"/>
      <c r="M2388" s="37"/>
      <c r="N2388" s="37"/>
      <c r="O2388" s="37"/>
      <c r="P2388" s="189"/>
    </row>
    <row r="2389" spans="1:16" x14ac:dyDescent="0.2">
      <c r="A2389" s="37"/>
      <c r="B2389" s="37"/>
      <c r="C2389" s="37"/>
      <c r="D2389" s="37"/>
      <c r="E2389" s="37"/>
      <c r="F2389" s="37"/>
      <c r="G2389" s="37"/>
      <c r="H2389" s="37"/>
      <c r="I2389" s="37"/>
      <c r="J2389" s="37"/>
      <c r="K2389" s="37"/>
      <c r="L2389" s="37"/>
      <c r="M2389" s="37"/>
      <c r="N2389" s="37"/>
      <c r="O2389" s="37"/>
      <c r="P2389" s="189"/>
    </row>
    <row r="2390" spans="1:16" x14ac:dyDescent="0.2">
      <c r="A2390" s="37"/>
      <c r="B2390" s="37"/>
      <c r="C2390" s="37"/>
      <c r="D2390" s="37"/>
      <c r="E2390" s="37"/>
      <c r="F2390" s="37"/>
      <c r="G2390" s="37"/>
      <c r="H2390" s="37"/>
      <c r="I2390" s="37"/>
      <c r="J2390" s="37"/>
      <c r="K2390" s="37"/>
      <c r="L2390" s="37"/>
      <c r="M2390" s="37"/>
      <c r="N2390" s="37"/>
      <c r="O2390" s="37"/>
      <c r="P2390" s="189"/>
    </row>
    <row r="2391" spans="1:16" x14ac:dyDescent="0.2">
      <c r="A2391" s="37"/>
      <c r="B2391" s="37"/>
      <c r="C2391" s="37"/>
      <c r="D2391" s="37"/>
      <c r="E2391" s="37"/>
      <c r="F2391" s="37"/>
      <c r="G2391" s="37"/>
      <c r="H2391" s="37"/>
      <c r="I2391" s="37"/>
      <c r="J2391" s="37"/>
      <c r="K2391" s="37"/>
      <c r="L2391" s="37"/>
      <c r="M2391" s="37"/>
      <c r="N2391" s="37"/>
      <c r="O2391" s="37"/>
      <c r="P2391" s="189"/>
    </row>
    <row r="2392" spans="1:16" x14ac:dyDescent="0.2">
      <c r="A2392" s="37"/>
      <c r="B2392" s="37"/>
      <c r="C2392" s="37"/>
      <c r="D2392" s="37"/>
      <c r="E2392" s="37"/>
      <c r="F2392" s="37"/>
      <c r="G2392" s="37"/>
      <c r="H2392" s="37"/>
      <c r="I2392" s="37"/>
      <c r="J2392" s="37"/>
      <c r="K2392" s="37"/>
      <c r="L2392" s="37"/>
      <c r="M2392" s="37"/>
      <c r="N2392" s="37"/>
      <c r="O2392" s="37"/>
      <c r="P2392" s="189"/>
    </row>
    <row r="2393" spans="1:16" x14ac:dyDescent="0.2">
      <c r="A2393" s="37"/>
      <c r="B2393" s="37"/>
      <c r="C2393" s="37"/>
      <c r="D2393" s="37"/>
      <c r="E2393" s="37"/>
      <c r="F2393" s="37"/>
      <c r="G2393" s="37"/>
      <c r="H2393" s="37"/>
      <c r="I2393" s="37"/>
      <c r="J2393" s="37"/>
      <c r="K2393" s="37"/>
      <c r="L2393" s="37"/>
      <c r="M2393" s="37"/>
      <c r="N2393" s="37"/>
      <c r="O2393" s="37"/>
      <c r="P2393" s="189"/>
    </row>
    <row r="2394" spans="1:16" x14ac:dyDescent="0.2">
      <c r="A2394" s="37"/>
      <c r="B2394" s="37"/>
      <c r="C2394" s="37"/>
      <c r="D2394" s="37"/>
      <c r="E2394" s="37"/>
      <c r="F2394" s="37"/>
      <c r="G2394" s="37"/>
      <c r="H2394" s="37"/>
      <c r="I2394" s="37"/>
      <c r="J2394" s="37"/>
      <c r="K2394" s="37"/>
      <c r="L2394" s="37"/>
      <c r="M2394" s="37"/>
      <c r="N2394" s="37"/>
      <c r="O2394" s="37"/>
      <c r="P2394" s="189"/>
    </row>
    <row r="2395" spans="1:16" x14ac:dyDescent="0.2">
      <c r="A2395" s="37"/>
      <c r="B2395" s="37"/>
      <c r="C2395" s="37"/>
      <c r="D2395" s="37"/>
      <c r="E2395" s="37"/>
      <c r="F2395" s="37"/>
      <c r="G2395" s="37"/>
      <c r="H2395" s="37"/>
      <c r="I2395" s="37"/>
      <c r="J2395" s="37"/>
      <c r="K2395" s="37"/>
      <c r="L2395" s="37"/>
      <c r="M2395" s="37"/>
      <c r="N2395" s="37"/>
      <c r="O2395" s="37"/>
      <c r="P2395" s="189"/>
    </row>
    <row r="2396" spans="1:16" x14ac:dyDescent="0.2">
      <c r="A2396" s="37"/>
      <c r="B2396" s="37"/>
      <c r="C2396" s="37"/>
      <c r="D2396" s="37"/>
      <c r="E2396" s="37"/>
      <c r="F2396" s="37"/>
      <c r="G2396" s="37"/>
      <c r="H2396" s="37"/>
      <c r="I2396" s="37"/>
      <c r="J2396" s="37"/>
      <c r="K2396" s="37"/>
      <c r="L2396" s="37"/>
      <c r="M2396" s="37"/>
      <c r="N2396" s="37"/>
      <c r="O2396" s="37"/>
      <c r="P2396" s="189"/>
    </row>
    <row r="2397" spans="1:16" x14ac:dyDescent="0.2">
      <c r="A2397" s="37"/>
      <c r="B2397" s="37"/>
      <c r="C2397" s="37"/>
      <c r="D2397" s="37"/>
      <c r="E2397" s="37"/>
      <c r="F2397" s="37"/>
      <c r="G2397" s="37"/>
      <c r="H2397" s="37"/>
      <c r="I2397" s="37"/>
      <c r="J2397" s="37"/>
      <c r="K2397" s="37"/>
      <c r="L2397" s="37"/>
      <c r="M2397" s="37"/>
      <c r="N2397" s="37"/>
      <c r="O2397" s="37"/>
      <c r="P2397" s="189"/>
    </row>
    <row r="2398" spans="1:16" x14ac:dyDescent="0.2">
      <c r="A2398" s="37"/>
      <c r="B2398" s="37"/>
      <c r="C2398" s="37"/>
      <c r="D2398" s="37"/>
      <c r="E2398" s="37"/>
      <c r="F2398" s="37"/>
      <c r="G2398" s="37"/>
      <c r="H2398" s="37"/>
      <c r="I2398" s="37"/>
      <c r="J2398" s="37"/>
      <c r="K2398" s="37"/>
      <c r="L2398" s="37"/>
      <c r="M2398" s="37"/>
      <c r="N2398" s="37"/>
      <c r="O2398" s="37"/>
      <c r="P2398" s="189"/>
    </row>
    <row r="2399" spans="1:16" x14ac:dyDescent="0.2">
      <c r="A2399" s="37"/>
      <c r="B2399" s="37"/>
      <c r="C2399" s="37"/>
      <c r="D2399" s="37"/>
      <c r="E2399" s="37"/>
      <c r="F2399" s="37"/>
      <c r="G2399" s="37"/>
      <c r="H2399" s="37"/>
      <c r="I2399" s="37"/>
      <c r="J2399" s="37"/>
      <c r="K2399" s="37"/>
      <c r="L2399" s="37"/>
      <c r="M2399" s="37"/>
      <c r="N2399" s="37"/>
      <c r="O2399" s="37"/>
      <c r="P2399" s="189"/>
    </row>
    <row r="2400" spans="1:16" x14ac:dyDescent="0.2">
      <c r="A2400" s="37"/>
      <c r="B2400" s="37"/>
      <c r="C2400" s="37"/>
      <c r="D2400" s="37"/>
      <c r="E2400" s="37"/>
      <c r="F2400" s="37"/>
      <c r="G2400" s="37"/>
      <c r="H2400" s="37"/>
      <c r="I2400" s="37"/>
      <c r="J2400" s="37"/>
      <c r="K2400" s="37"/>
      <c r="L2400" s="37"/>
      <c r="M2400" s="37"/>
      <c r="N2400" s="37"/>
      <c r="O2400" s="37"/>
      <c r="P2400" s="189"/>
    </row>
    <row r="2401" spans="1:16" x14ac:dyDescent="0.2">
      <c r="A2401" s="37"/>
      <c r="B2401" s="37"/>
      <c r="C2401" s="37"/>
      <c r="D2401" s="37"/>
      <c r="E2401" s="37"/>
      <c r="F2401" s="37"/>
      <c r="G2401" s="37"/>
      <c r="H2401" s="37"/>
      <c r="I2401" s="37"/>
      <c r="J2401" s="37"/>
      <c r="K2401" s="37"/>
      <c r="L2401" s="37"/>
      <c r="M2401" s="37"/>
      <c r="N2401" s="37"/>
      <c r="O2401" s="37"/>
      <c r="P2401" s="189"/>
    </row>
    <row r="2402" spans="1:16" x14ac:dyDescent="0.2">
      <c r="A2402" s="37"/>
      <c r="B2402" s="37"/>
      <c r="C2402" s="37"/>
      <c r="D2402" s="37"/>
      <c r="E2402" s="37"/>
      <c r="F2402" s="37"/>
      <c r="G2402" s="37"/>
      <c r="H2402" s="37"/>
      <c r="I2402" s="37"/>
      <c r="J2402" s="37"/>
      <c r="K2402" s="37"/>
      <c r="L2402" s="37"/>
      <c r="M2402" s="37"/>
      <c r="N2402" s="37"/>
      <c r="O2402" s="37"/>
      <c r="P2402" s="189"/>
    </row>
    <row r="2403" spans="1:16" x14ac:dyDescent="0.2">
      <c r="A2403" s="37"/>
      <c r="B2403" s="37"/>
      <c r="C2403" s="37"/>
      <c r="D2403" s="37"/>
      <c r="E2403" s="37"/>
      <c r="F2403" s="37"/>
      <c r="G2403" s="37"/>
      <c r="H2403" s="37"/>
      <c r="I2403" s="37"/>
      <c r="J2403" s="37"/>
      <c r="K2403" s="37"/>
      <c r="L2403" s="37"/>
      <c r="M2403" s="37"/>
      <c r="N2403" s="37"/>
      <c r="O2403" s="37"/>
      <c r="P2403" s="189"/>
    </row>
    <row r="2404" spans="1:16" x14ac:dyDescent="0.2">
      <c r="A2404" s="37"/>
      <c r="B2404" s="37"/>
      <c r="C2404" s="37"/>
      <c r="D2404" s="37"/>
      <c r="E2404" s="37"/>
      <c r="F2404" s="37"/>
      <c r="G2404" s="37"/>
      <c r="H2404" s="37"/>
      <c r="I2404" s="37"/>
      <c r="J2404" s="37"/>
      <c r="K2404" s="37"/>
      <c r="L2404" s="37"/>
      <c r="M2404" s="37"/>
      <c r="N2404" s="37"/>
      <c r="O2404" s="37"/>
      <c r="P2404" s="189"/>
    </row>
    <row r="2405" spans="1:16" x14ac:dyDescent="0.2">
      <c r="A2405" s="37"/>
      <c r="B2405" s="37"/>
      <c r="C2405" s="37"/>
      <c r="D2405" s="37"/>
      <c r="E2405" s="37"/>
      <c r="F2405" s="37"/>
      <c r="G2405" s="37"/>
      <c r="H2405" s="37"/>
      <c r="I2405" s="37"/>
      <c r="J2405" s="37"/>
      <c r="K2405" s="37"/>
      <c r="L2405" s="37"/>
      <c r="M2405" s="37"/>
      <c r="N2405" s="37"/>
      <c r="O2405" s="37"/>
      <c r="P2405" s="189"/>
    </row>
    <row r="2406" spans="1:16" x14ac:dyDescent="0.2">
      <c r="A2406" s="37"/>
      <c r="B2406" s="37"/>
      <c r="C2406" s="37"/>
      <c r="D2406" s="37"/>
      <c r="E2406" s="37"/>
      <c r="F2406" s="37"/>
      <c r="G2406" s="37"/>
      <c r="H2406" s="37"/>
      <c r="I2406" s="37"/>
      <c r="J2406" s="37"/>
      <c r="K2406" s="37"/>
      <c r="L2406" s="37"/>
      <c r="M2406" s="37"/>
      <c r="N2406" s="37"/>
      <c r="O2406" s="37"/>
      <c r="P2406" s="189"/>
    </row>
    <row r="2407" spans="1:16" x14ac:dyDescent="0.2">
      <c r="A2407" s="37"/>
      <c r="B2407" s="37"/>
      <c r="C2407" s="37"/>
      <c r="D2407" s="37"/>
      <c r="E2407" s="37"/>
      <c r="F2407" s="37"/>
      <c r="G2407" s="37"/>
      <c r="H2407" s="37"/>
      <c r="I2407" s="37"/>
      <c r="J2407" s="37"/>
      <c r="K2407" s="37"/>
      <c r="L2407" s="37"/>
      <c r="M2407" s="37"/>
      <c r="N2407" s="37"/>
      <c r="O2407" s="37"/>
      <c r="P2407" s="189"/>
    </row>
    <row r="2408" spans="1:16" x14ac:dyDescent="0.2">
      <c r="A2408" s="37"/>
      <c r="B2408" s="37"/>
      <c r="C2408" s="37"/>
      <c r="D2408" s="37"/>
      <c r="E2408" s="37"/>
      <c r="F2408" s="37"/>
      <c r="G2408" s="37"/>
      <c r="H2408" s="37"/>
      <c r="I2408" s="37"/>
      <c r="J2408" s="37"/>
      <c r="K2408" s="37"/>
      <c r="L2408" s="37"/>
      <c r="M2408" s="37"/>
      <c r="N2408" s="37"/>
      <c r="O2408" s="37"/>
      <c r="P2408" s="189"/>
    </row>
    <row r="2409" spans="1:16" x14ac:dyDescent="0.2">
      <c r="A2409" s="37"/>
      <c r="B2409" s="37"/>
      <c r="C2409" s="37"/>
      <c r="D2409" s="37"/>
      <c r="E2409" s="37"/>
      <c r="F2409" s="37"/>
      <c r="G2409" s="37"/>
      <c r="H2409" s="37"/>
      <c r="I2409" s="37"/>
      <c r="J2409" s="37"/>
      <c r="K2409" s="37"/>
      <c r="L2409" s="37"/>
      <c r="M2409" s="37"/>
      <c r="N2409" s="37"/>
      <c r="O2409" s="37"/>
      <c r="P2409" s="189"/>
    </row>
    <row r="2410" spans="1:16" x14ac:dyDescent="0.2">
      <c r="A2410" s="37"/>
      <c r="B2410" s="37"/>
      <c r="C2410" s="37"/>
      <c r="D2410" s="37"/>
      <c r="E2410" s="37"/>
      <c r="F2410" s="37"/>
      <c r="G2410" s="37"/>
      <c r="H2410" s="37"/>
      <c r="I2410" s="37"/>
      <c r="J2410" s="37"/>
      <c r="K2410" s="37"/>
      <c r="L2410" s="37"/>
      <c r="M2410" s="37"/>
      <c r="N2410" s="37"/>
      <c r="O2410" s="37"/>
      <c r="P2410" s="189"/>
    </row>
    <row r="2411" spans="1:16" x14ac:dyDescent="0.2">
      <c r="A2411" s="37"/>
      <c r="B2411" s="37"/>
      <c r="C2411" s="37"/>
      <c r="D2411" s="37"/>
      <c r="E2411" s="37"/>
      <c r="F2411" s="37"/>
      <c r="G2411" s="37"/>
      <c r="H2411" s="37"/>
      <c r="I2411" s="37"/>
      <c r="J2411" s="37"/>
      <c r="K2411" s="37"/>
      <c r="L2411" s="37"/>
      <c r="M2411" s="37"/>
      <c r="N2411" s="37"/>
      <c r="O2411" s="37"/>
      <c r="P2411" s="189"/>
    </row>
    <row r="2412" spans="1:16" x14ac:dyDescent="0.2">
      <c r="A2412" s="37"/>
      <c r="B2412" s="37"/>
      <c r="C2412" s="37"/>
      <c r="D2412" s="37"/>
      <c r="E2412" s="37"/>
      <c r="F2412" s="37"/>
      <c r="G2412" s="37"/>
      <c r="H2412" s="37"/>
      <c r="I2412" s="37"/>
      <c r="J2412" s="37"/>
      <c r="K2412" s="37"/>
      <c r="L2412" s="37"/>
      <c r="M2412" s="37"/>
      <c r="N2412" s="37"/>
      <c r="O2412" s="37"/>
      <c r="P2412" s="189"/>
    </row>
    <row r="2413" spans="1:16" x14ac:dyDescent="0.2">
      <c r="A2413" s="37"/>
      <c r="B2413" s="37"/>
      <c r="C2413" s="37"/>
      <c r="D2413" s="37"/>
      <c r="E2413" s="37"/>
      <c r="F2413" s="37"/>
      <c r="G2413" s="37"/>
      <c r="H2413" s="37"/>
      <c r="I2413" s="37"/>
      <c r="J2413" s="37"/>
      <c r="K2413" s="37"/>
      <c r="L2413" s="37"/>
      <c r="M2413" s="37"/>
      <c r="N2413" s="37"/>
      <c r="O2413" s="37"/>
      <c r="P2413" s="189"/>
    </row>
    <row r="2414" spans="1:16" x14ac:dyDescent="0.2">
      <c r="A2414" s="37"/>
      <c r="B2414" s="37"/>
      <c r="C2414" s="37"/>
      <c r="D2414" s="37"/>
      <c r="E2414" s="37"/>
      <c r="F2414" s="37"/>
      <c r="G2414" s="37"/>
      <c r="H2414" s="37"/>
      <c r="I2414" s="37"/>
      <c r="J2414" s="37"/>
      <c r="K2414" s="37"/>
      <c r="L2414" s="37"/>
      <c r="M2414" s="37"/>
      <c r="N2414" s="37"/>
      <c r="O2414" s="37"/>
      <c r="P2414" s="189"/>
    </row>
    <row r="2415" spans="1:16" x14ac:dyDescent="0.2">
      <c r="A2415" s="37"/>
      <c r="B2415" s="37"/>
      <c r="C2415" s="37"/>
      <c r="D2415" s="37"/>
      <c r="E2415" s="37"/>
      <c r="F2415" s="37"/>
      <c r="G2415" s="37"/>
      <c r="H2415" s="37"/>
      <c r="I2415" s="37"/>
      <c r="J2415" s="37"/>
      <c r="K2415" s="37"/>
      <c r="L2415" s="37"/>
      <c r="M2415" s="37"/>
      <c r="N2415" s="37"/>
      <c r="O2415" s="37"/>
      <c r="P2415" s="189"/>
    </row>
    <row r="2416" spans="1:16" x14ac:dyDescent="0.2">
      <c r="A2416" s="37"/>
      <c r="B2416" s="37"/>
      <c r="C2416" s="37"/>
      <c r="D2416" s="37"/>
      <c r="E2416" s="37"/>
      <c r="F2416" s="37"/>
      <c r="G2416" s="37"/>
      <c r="H2416" s="37"/>
      <c r="I2416" s="37"/>
      <c r="J2416" s="37"/>
      <c r="K2416" s="37"/>
      <c r="L2416" s="37"/>
      <c r="M2416" s="37"/>
      <c r="N2416" s="37"/>
      <c r="O2416" s="37"/>
      <c r="P2416" s="189"/>
    </row>
    <row r="2417" spans="1:16" x14ac:dyDescent="0.2">
      <c r="A2417" s="37"/>
      <c r="B2417" s="37"/>
      <c r="C2417" s="37"/>
      <c r="D2417" s="37"/>
      <c r="E2417" s="37"/>
      <c r="F2417" s="37"/>
      <c r="G2417" s="37"/>
      <c r="H2417" s="37"/>
      <c r="I2417" s="37"/>
      <c r="J2417" s="37"/>
      <c r="K2417" s="37"/>
      <c r="L2417" s="37"/>
      <c r="M2417" s="37"/>
      <c r="N2417" s="37"/>
      <c r="O2417" s="37"/>
      <c r="P2417" s="189"/>
    </row>
    <row r="2418" spans="1:16" x14ac:dyDescent="0.2">
      <c r="A2418" s="37"/>
      <c r="B2418" s="37"/>
      <c r="C2418" s="37"/>
      <c r="D2418" s="37"/>
      <c r="E2418" s="37"/>
      <c r="F2418" s="37"/>
      <c r="G2418" s="37"/>
      <c r="H2418" s="37"/>
      <c r="I2418" s="37"/>
      <c r="J2418" s="37"/>
      <c r="K2418" s="37"/>
      <c r="L2418" s="37"/>
      <c r="M2418" s="37"/>
      <c r="N2418" s="37"/>
      <c r="O2418" s="37"/>
      <c r="P2418" s="189"/>
    </row>
    <row r="2419" spans="1:16" x14ac:dyDescent="0.2">
      <c r="A2419" s="37"/>
      <c r="B2419" s="37"/>
      <c r="C2419" s="37"/>
      <c r="D2419" s="37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189"/>
    </row>
    <row r="2420" spans="1:16" x14ac:dyDescent="0.2">
      <c r="A2420" s="37"/>
      <c r="B2420" s="37"/>
      <c r="C2420" s="37"/>
      <c r="D2420" s="37"/>
      <c r="E2420" s="37"/>
      <c r="F2420" s="37"/>
      <c r="G2420" s="37"/>
      <c r="H2420" s="37"/>
      <c r="I2420" s="37"/>
      <c r="J2420" s="37"/>
      <c r="K2420" s="37"/>
      <c r="L2420" s="37"/>
      <c r="M2420" s="37"/>
      <c r="N2420" s="37"/>
      <c r="O2420" s="37"/>
      <c r="P2420" s="189"/>
    </row>
    <row r="2421" spans="1:16" x14ac:dyDescent="0.2">
      <c r="A2421" s="37"/>
      <c r="B2421" s="37"/>
      <c r="C2421" s="37"/>
      <c r="D2421" s="37"/>
      <c r="E2421" s="37"/>
      <c r="F2421" s="37"/>
      <c r="G2421" s="37"/>
      <c r="H2421" s="37"/>
      <c r="I2421" s="37"/>
      <c r="J2421" s="37"/>
      <c r="K2421" s="37"/>
      <c r="L2421" s="37"/>
      <c r="M2421" s="37"/>
      <c r="N2421" s="37"/>
      <c r="O2421" s="37"/>
      <c r="P2421" s="189"/>
    </row>
    <row r="2422" spans="1:16" x14ac:dyDescent="0.2">
      <c r="A2422" s="37"/>
      <c r="B2422" s="37"/>
      <c r="C2422" s="37"/>
      <c r="D2422" s="37"/>
      <c r="E2422" s="37"/>
      <c r="F2422" s="37"/>
      <c r="G2422" s="37"/>
      <c r="H2422" s="37"/>
      <c r="I2422" s="37"/>
      <c r="J2422" s="37"/>
      <c r="K2422" s="37"/>
      <c r="L2422" s="37"/>
      <c r="M2422" s="37"/>
      <c r="N2422" s="37"/>
      <c r="O2422" s="37"/>
      <c r="P2422" s="189"/>
    </row>
    <row r="2423" spans="1:16" x14ac:dyDescent="0.2">
      <c r="A2423" s="37"/>
      <c r="B2423" s="37"/>
      <c r="C2423" s="37"/>
      <c r="D2423" s="37"/>
      <c r="E2423" s="37"/>
      <c r="F2423" s="37"/>
      <c r="G2423" s="37"/>
      <c r="H2423" s="37"/>
      <c r="I2423" s="37"/>
      <c r="J2423" s="37"/>
      <c r="K2423" s="37"/>
      <c r="L2423" s="37"/>
      <c r="M2423" s="37"/>
      <c r="N2423" s="37"/>
      <c r="O2423" s="37"/>
      <c r="P2423" s="189"/>
    </row>
    <row r="2424" spans="1:16" x14ac:dyDescent="0.2">
      <c r="A2424" s="37"/>
      <c r="B2424" s="37"/>
      <c r="C2424" s="37"/>
      <c r="D2424" s="37"/>
      <c r="E2424" s="37"/>
      <c r="F2424" s="37"/>
      <c r="G2424" s="37"/>
      <c r="H2424" s="37"/>
      <c r="I2424" s="37"/>
      <c r="J2424" s="37"/>
      <c r="K2424" s="37"/>
      <c r="L2424" s="37"/>
      <c r="M2424" s="37"/>
      <c r="N2424" s="37"/>
      <c r="O2424" s="37"/>
      <c r="P2424" s="189"/>
    </row>
    <row r="2425" spans="1:16" x14ac:dyDescent="0.2">
      <c r="A2425" s="37"/>
      <c r="B2425" s="37"/>
      <c r="C2425" s="37"/>
      <c r="D2425" s="37"/>
      <c r="E2425" s="37"/>
      <c r="F2425" s="37"/>
      <c r="G2425" s="37"/>
      <c r="H2425" s="37"/>
      <c r="I2425" s="37"/>
      <c r="J2425" s="37"/>
      <c r="K2425" s="37"/>
      <c r="L2425" s="37"/>
      <c r="M2425" s="37"/>
      <c r="N2425" s="37"/>
      <c r="O2425" s="37"/>
      <c r="P2425" s="189"/>
    </row>
    <row r="2426" spans="1:16" x14ac:dyDescent="0.2">
      <c r="A2426" s="37"/>
      <c r="B2426" s="37"/>
      <c r="C2426" s="37"/>
      <c r="D2426" s="37"/>
      <c r="E2426" s="37"/>
      <c r="F2426" s="37"/>
      <c r="G2426" s="37"/>
      <c r="H2426" s="37"/>
      <c r="I2426" s="37"/>
      <c r="J2426" s="37"/>
      <c r="K2426" s="37"/>
      <c r="L2426" s="37"/>
      <c r="M2426" s="37"/>
      <c r="N2426" s="37"/>
      <c r="O2426" s="37"/>
      <c r="P2426" s="189"/>
    </row>
    <row r="2427" spans="1:16" x14ac:dyDescent="0.2">
      <c r="A2427" s="37"/>
      <c r="B2427" s="37"/>
      <c r="C2427" s="37"/>
      <c r="D2427" s="37"/>
      <c r="E2427" s="37"/>
      <c r="F2427" s="37"/>
      <c r="G2427" s="37"/>
      <c r="H2427" s="37"/>
      <c r="I2427" s="37"/>
      <c r="J2427" s="37"/>
      <c r="K2427" s="37"/>
      <c r="L2427" s="37"/>
      <c r="M2427" s="37"/>
      <c r="N2427" s="37"/>
      <c r="O2427" s="37"/>
      <c r="P2427" s="189"/>
    </row>
    <row r="2428" spans="1:16" x14ac:dyDescent="0.2">
      <c r="A2428" s="37"/>
      <c r="B2428" s="37"/>
      <c r="C2428" s="37"/>
      <c r="D2428" s="37"/>
      <c r="E2428" s="37"/>
      <c r="F2428" s="37"/>
      <c r="G2428" s="37"/>
      <c r="H2428" s="37"/>
      <c r="I2428" s="37"/>
      <c r="J2428" s="37"/>
      <c r="K2428" s="37"/>
      <c r="L2428" s="37"/>
      <c r="M2428" s="37"/>
      <c r="N2428" s="37"/>
      <c r="O2428" s="37"/>
      <c r="P2428" s="189"/>
    </row>
    <row r="2429" spans="1:16" x14ac:dyDescent="0.2">
      <c r="A2429" s="37"/>
      <c r="B2429" s="37"/>
      <c r="C2429" s="37"/>
      <c r="D2429" s="37"/>
      <c r="E2429" s="37"/>
      <c r="F2429" s="37"/>
      <c r="G2429" s="37"/>
      <c r="H2429" s="37"/>
      <c r="I2429" s="37"/>
      <c r="J2429" s="37"/>
      <c r="K2429" s="37"/>
      <c r="L2429" s="37"/>
      <c r="M2429" s="37"/>
      <c r="N2429" s="37"/>
      <c r="O2429" s="37"/>
      <c r="P2429" s="189"/>
    </row>
    <row r="2430" spans="1:16" x14ac:dyDescent="0.2">
      <c r="A2430" s="37"/>
      <c r="B2430" s="37"/>
      <c r="C2430" s="37"/>
      <c r="D2430" s="37"/>
      <c r="E2430" s="37"/>
      <c r="F2430" s="37"/>
      <c r="G2430" s="37"/>
      <c r="H2430" s="37"/>
      <c r="I2430" s="37"/>
      <c r="J2430" s="37"/>
      <c r="K2430" s="37"/>
      <c r="L2430" s="37"/>
      <c r="M2430" s="37"/>
      <c r="N2430" s="37"/>
      <c r="O2430" s="37"/>
      <c r="P2430" s="189"/>
    </row>
    <row r="2431" spans="1:16" x14ac:dyDescent="0.2">
      <c r="A2431" s="37"/>
      <c r="B2431" s="37"/>
      <c r="C2431" s="37"/>
      <c r="D2431" s="37"/>
      <c r="E2431" s="37"/>
      <c r="F2431" s="37"/>
      <c r="G2431" s="37"/>
      <c r="H2431" s="37"/>
      <c r="I2431" s="37"/>
      <c r="J2431" s="37"/>
      <c r="K2431" s="37"/>
      <c r="L2431" s="37"/>
      <c r="M2431" s="37"/>
      <c r="N2431" s="37"/>
      <c r="O2431" s="37"/>
      <c r="P2431" s="189"/>
    </row>
    <row r="2432" spans="1:16" x14ac:dyDescent="0.2">
      <c r="A2432" s="37"/>
      <c r="B2432" s="37"/>
      <c r="C2432" s="37"/>
      <c r="D2432" s="37"/>
      <c r="E2432" s="37"/>
      <c r="F2432" s="37"/>
      <c r="G2432" s="37"/>
      <c r="H2432" s="37"/>
      <c r="I2432" s="37"/>
      <c r="J2432" s="37"/>
      <c r="K2432" s="37"/>
      <c r="L2432" s="37"/>
      <c r="M2432" s="37"/>
      <c r="N2432" s="37"/>
      <c r="O2432" s="37"/>
      <c r="P2432" s="189"/>
    </row>
    <row r="2433" spans="1:16" x14ac:dyDescent="0.2">
      <c r="A2433" s="37"/>
      <c r="B2433" s="37"/>
      <c r="C2433" s="37"/>
      <c r="D2433" s="37"/>
      <c r="E2433" s="37"/>
      <c r="F2433" s="37"/>
      <c r="G2433" s="37"/>
      <c r="H2433" s="37"/>
      <c r="I2433" s="37"/>
      <c r="J2433" s="37"/>
      <c r="K2433" s="37"/>
      <c r="L2433" s="37"/>
      <c r="M2433" s="37"/>
      <c r="N2433" s="37"/>
      <c r="O2433" s="37"/>
      <c r="P2433" s="189"/>
    </row>
    <row r="2434" spans="1:16" x14ac:dyDescent="0.2">
      <c r="A2434" s="37"/>
      <c r="B2434" s="37"/>
      <c r="C2434" s="37"/>
      <c r="D2434" s="37"/>
      <c r="E2434" s="37"/>
      <c r="F2434" s="37"/>
      <c r="G2434" s="37"/>
      <c r="H2434" s="37"/>
      <c r="I2434" s="37"/>
      <c r="J2434" s="37"/>
      <c r="K2434" s="37"/>
      <c r="L2434" s="37"/>
      <c r="M2434" s="37"/>
      <c r="N2434" s="37"/>
      <c r="O2434" s="37"/>
      <c r="P2434" s="189"/>
    </row>
    <row r="2435" spans="1:16" x14ac:dyDescent="0.2">
      <c r="A2435" s="37"/>
      <c r="B2435" s="37"/>
      <c r="C2435" s="37"/>
      <c r="D2435" s="37"/>
      <c r="E2435" s="37"/>
      <c r="F2435" s="37"/>
      <c r="G2435" s="37"/>
      <c r="H2435" s="37"/>
      <c r="I2435" s="37"/>
      <c r="J2435" s="37"/>
      <c r="K2435" s="37"/>
      <c r="L2435" s="37"/>
      <c r="M2435" s="37"/>
      <c r="N2435" s="37"/>
      <c r="O2435" s="37"/>
      <c r="P2435" s="189"/>
    </row>
    <row r="2436" spans="1:16" x14ac:dyDescent="0.2">
      <c r="A2436" s="37"/>
      <c r="B2436" s="37"/>
      <c r="C2436" s="37"/>
      <c r="D2436" s="37"/>
      <c r="E2436" s="37"/>
      <c r="F2436" s="37"/>
      <c r="G2436" s="37"/>
      <c r="H2436" s="37"/>
      <c r="I2436" s="37"/>
      <c r="J2436" s="37"/>
      <c r="K2436" s="37"/>
      <c r="L2436" s="37"/>
      <c r="M2436" s="37"/>
      <c r="N2436" s="37"/>
      <c r="O2436" s="37"/>
      <c r="P2436" s="189"/>
    </row>
    <row r="2437" spans="1:16" x14ac:dyDescent="0.2">
      <c r="A2437" s="37"/>
      <c r="B2437" s="37"/>
      <c r="C2437" s="37"/>
      <c r="D2437" s="37"/>
      <c r="E2437" s="37"/>
      <c r="F2437" s="37"/>
      <c r="G2437" s="37"/>
      <c r="H2437" s="37"/>
      <c r="I2437" s="37"/>
      <c r="J2437" s="37"/>
      <c r="K2437" s="37"/>
      <c r="L2437" s="37"/>
      <c r="M2437" s="37"/>
      <c r="N2437" s="37"/>
      <c r="O2437" s="37"/>
      <c r="P2437" s="189"/>
    </row>
    <row r="2438" spans="1:16" x14ac:dyDescent="0.2">
      <c r="A2438" s="37"/>
      <c r="B2438" s="37"/>
      <c r="C2438" s="37"/>
      <c r="D2438" s="37"/>
      <c r="E2438" s="37"/>
      <c r="F2438" s="37"/>
      <c r="G2438" s="37"/>
      <c r="H2438" s="37"/>
      <c r="I2438" s="37"/>
      <c r="J2438" s="37"/>
      <c r="K2438" s="37"/>
      <c r="L2438" s="37"/>
      <c r="M2438" s="37"/>
      <c r="N2438" s="37"/>
      <c r="O2438" s="37"/>
      <c r="P2438" s="189"/>
    </row>
    <row r="2439" spans="1:16" x14ac:dyDescent="0.2">
      <c r="A2439" s="37"/>
      <c r="B2439" s="37"/>
      <c r="C2439" s="37"/>
      <c r="D2439" s="37"/>
      <c r="E2439" s="37"/>
      <c r="F2439" s="37"/>
      <c r="G2439" s="37"/>
      <c r="H2439" s="37"/>
      <c r="I2439" s="37"/>
      <c r="J2439" s="37"/>
      <c r="K2439" s="37"/>
      <c r="L2439" s="37"/>
      <c r="M2439" s="37"/>
      <c r="N2439" s="37"/>
      <c r="O2439" s="37"/>
      <c r="P2439" s="189"/>
    </row>
    <row r="2440" spans="1:16" x14ac:dyDescent="0.2">
      <c r="A2440" s="37"/>
      <c r="B2440" s="37"/>
      <c r="C2440" s="37"/>
      <c r="D2440" s="37"/>
      <c r="E2440" s="37"/>
      <c r="F2440" s="37"/>
      <c r="G2440" s="37"/>
      <c r="H2440" s="37"/>
      <c r="I2440" s="37"/>
      <c r="J2440" s="37"/>
      <c r="K2440" s="37"/>
      <c r="L2440" s="37"/>
      <c r="M2440" s="37"/>
      <c r="N2440" s="37"/>
      <c r="O2440" s="37"/>
      <c r="P2440" s="189"/>
    </row>
    <row r="2441" spans="1:16" x14ac:dyDescent="0.2">
      <c r="A2441" s="37"/>
      <c r="B2441" s="37"/>
      <c r="C2441" s="37"/>
      <c r="D2441" s="37"/>
      <c r="E2441" s="37"/>
      <c r="F2441" s="37"/>
      <c r="G2441" s="37"/>
      <c r="H2441" s="37"/>
      <c r="I2441" s="37"/>
      <c r="J2441" s="37"/>
      <c r="K2441" s="37"/>
      <c r="L2441" s="37"/>
      <c r="M2441" s="37"/>
      <c r="N2441" s="37"/>
      <c r="O2441" s="37"/>
      <c r="P2441" s="189"/>
    </row>
    <row r="2442" spans="1:16" x14ac:dyDescent="0.2">
      <c r="A2442" s="37"/>
      <c r="B2442" s="37"/>
      <c r="C2442" s="37"/>
      <c r="D2442" s="37"/>
      <c r="E2442" s="37"/>
      <c r="F2442" s="37"/>
      <c r="G2442" s="37"/>
      <c r="H2442" s="37"/>
      <c r="I2442" s="37"/>
      <c r="J2442" s="37"/>
      <c r="K2442" s="37"/>
      <c r="L2442" s="37"/>
      <c r="M2442" s="37"/>
      <c r="N2442" s="37"/>
      <c r="O2442" s="37"/>
      <c r="P2442" s="189"/>
    </row>
    <row r="2443" spans="1:16" x14ac:dyDescent="0.2">
      <c r="A2443" s="37"/>
      <c r="B2443" s="37"/>
      <c r="C2443" s="37"/>
      <c r="D2443" s="37"/>
      <c r="E2443" s="37"/>
      <c r="F2443" s="37"/>
      <c r="G2443" s="37"/>
      <c r="H2443" s="37"/>
      <c r="I2443" s="37"/>
      <c r="J2443" s="37"/>
      <c r="K2443" s="37"/>
      <c r="L2443" s="37"/>
      <c r="M2443" s="37"/>
      <c r="N2443" s="37"/>
      <c r="O2443" s="37"/>
      <c r="P2443" s="189"/>
    </row>
    <row r="2444" spans="1:16" x14ac:dyDescent="0.2">
      <c r="A2444" s="37"/>
      <c r="B2444" s="37"/>
      <c r="C2444" s="37"/>
      <c r="D2444" s="37"/>
      <c r="E2444" s="37"/>
      <c r="F2444" s="37"/>
      <c r="G2444" s="37"/>
      <c r="H2444" s="37"/>
      <c r="I2444" s="37"/>
      <c r="J2444" s="37"/>
      <c r="K2444" s="37"/>
      <c r="L2444" s="37"/>
      <c r="M2444" s="37"/>
      <c r="N2444" s="37"/>
      <c r="O2444" s="37"/>
      <c r="P2444" s="189"/>
    </row>
    <row r="2445" spans="1:16" x14ac:dyDescent="0.2">
      <c r="A2445" s="37"/>
      <c r="B2445" s="37"/>
      <c r="C2445" s="37"/>
      <c r="D2445" s="37"/>
      <c r="E2445" s="37"/>
      <c r="F2445" s="37"/>
      <c r="G2445" s="37"/>
      <c r="H2445" s="37"/>
      <c r="I2445" s="37"/>
      <c r="J2445" s="37"/>
      <c r="K2445" s="37"/>
      <c r="L2445" s="37"/>
      <c r="M2445" s="37"/>
      <c r="N2445" s="37"/>
      <c r="O2445" s="37"/>
      <c r="P2445" s="189"/>
    </row>
    <row r="2446" spans="1:16" x14ac:dyDescent="0.2">
      <c r="A2446" s="37"/>
      <c r="B2446" s="37"/>
      <c r="C2446" s="37"/>
      <c r="D2446" s="37"/>
      <c r="E2446" s="37"/>
      <c r="F2446" s="37"/>
      <c r="G2446" s="37"/>
      <c r="H2446" s="37"/>
      <c r="I2446" s="37"/>
      <c r="J2446" s="37"/>
      <c r="K2446" s="37"/>
      <c r="L2446" s="37"/>
      <c r="M2446" s="37"/>
      <c r="N2446" s="37"/>
      <c r="O2446" s="37"/>
      <c r="P2446" s="189"/>
    </row>
    <row r="2447" spans="1:16" x14ac:dyDescent="0.2">
      <c r="A2447" s="37"/>
      <c r="B2447" s="37"/>
      <c r="C2447" s="37"/>
      <c r="D2447" s="37"/>
      <c r="E2447" s="37"/>
      <c r="F2447" s="37"/>
      <c r="G2447" s="37"/>
      <c r="H2447" s="37"/>
      <c r="I2447" s="37"/>
      <c r="J2447" s="37"/>
      <c r="K2447" s="37"/>
      <c r="L2447" s="37"/>
      <c r="M2447" s="37"/>
      <c r="N2447" s="37"/>
      <c r="O2447" s="37"/>
      <c r="P2447" s="189"/>
    </row>
    <row r="2448" spans="1:16" x14ac:dyDescent="0.2">
      <c r="A2448" s="37"/>
      <c r="B2448" s="37"/>
      <c r="C2448" s="37"/>
      <c r="D2448" s="37"/>
      <c r="E2448" s="37"/>
      <c r="F2448" s="37"/>
      <c r="G2448" s="37"/>
      <c r="H2448" s="37"/>
      <c r="I2448" s="37"/>
      <c r="J2448" s="37"/>
      <c r="K2448" s="37"/>
      <c r="L2448" s="37"/>
      <c r="M2448" s="37"/>
      <c r="N2448" s="37"/>
      <c r="O2448" s="37"/>
      <c r="P2448" s="189"/>
    </row>
    <row r="2449" spans="1:16" x14ac:dyDescent="0.2">
      <c r="A2449" s="37"/>
      <c r="B2449" s="37"/>
      <c r="C2449" s="37"/>
      <c r="D2449" s="37"/>
      <c r="E2449" s="37"/>
      <c r="F2449" s="37"/>
      <c r="G2449" s="37"/>
      <c r="H2449" s="37"/>
      <c r="I2449" s="37"/>
      <c r="J2449" s="37"/>
      <c r="K2449" s="37"/>
      <c r="L2449" s="37"/>
      <c r="M2449" s="37"/>
      <c r="N2449" s="37"/>
      <c r="O2449" s="37"/>
      <c r="P2449" s="189"/>
    </row>
    <row r="2450" spans="1:16" x14ac:dyDescent="0.2">
      <c r="A2450" s="37"/>
      <c r="B2450" s="37"/>
      <c r="C2450" s="37"/>
      <c r="D2450" s="37"/>
      <c r="E2450" s="37"/>
      <c r="F2450" s="37"/>
      <c r="G2450" s="37"/>
      <c r="H2450" s="37"/>
      <c r="I2450" s="37"/>
      <c r="J2450" s="37"/>
      <c r="K2450" s="37"/>
      <c r="L2450" s="37"/>
      <c r="M2450" s="37"/>
      <c r="N2450" s="37"/>
      <c r="O2450" s="37"/>
      <c r="P2450" s="189"/>
    </row>
    <row r="2451" spans="1:16" x14ac:dyDescent="0.2">
      <c r="A2451" s="37"/>
      <c r="B2451" s="37"/>
      <c r="C2451" s="37"/>
      <c r="D2451" s="37"/>
      <c r="E2451" s="37"/>
      <c r="F2451" s="37"/>
      <c r="G2451" s="37"/>
      <c r="H2451" s="37"/>
      <c r="I2451" s="37"/>
      <c r="J2451" s="37"/>
      <c r="K2451" s="37"/>
      <c r="L2451" s="37"/>
      <c r="M2451" s="37"/>
      <c r="N2451" s="37"/>
      <c r="O2451" s="37"/>
      <c r="P2451" s="189"/>
    </row>
    <row r="2452" spans="1:16" x14ac:dyDescent="0.2">
      <c r="A2452" s="37"/>
      <c r="B2452" s="37"/>
      <c r="C2452" s="37"/>
      <c r="D2452" s="37"/>
      <c r="E2452" s="37"/>
      <c r="F2452" s="37"/>
      <c r="G2452" s="37"/>
      <c r="H2452" s="37"/>
      <c r="I2452" s="37"/>
      <c r="J2452" s="37"/>
      <c r="K2452" s="37"/>
      <c r="L2452" s="37"/>
      <c r="M2452" s="37"/>
      <c r="N2452" s="37"/>
      <c r="O2452" s="37"/>
      <c r="P2452" s="189"/>
    </row>
    <row r="2453" spans="1:16" x14ac:dyDescent="0.2">
      <c r="A2453" s="37"/>
      <c r="B2453" s="37"/>
      <c r="C2453" s="37"/>
      <c r="D2453" s="37"/>
      <c r="E2453" s="37"/>
      <c r="F2453" s="37"/>
      <c r="G2453" s="37"/>
      <c r="H2453" s="37"/>
      <c r="I2453" s="37"/>
      <c r="J2453" s="37"/>
      <c r="K2453" s="37"/>
      <c r="L2453" s="37"/>
      <c r="M2453" s="37"/>
      <c r="N2453" s="37"/>
      <c r="O2453" s="37"/>
      <c r="P2453" s="189"/>
    </row>
    <row r="2454" spans="1:16" x14ac:dyDescent="0.2">
      <c r="A2454" s="37"/>
      <c r="B2454" s="37"/>
      <c r="C2454" s="37"/>
      <c r="D2454" s="37"/>
      <c r="E2454" s="37"/>
      <c r="F2454" s="37"/>
      <c r="G2454" s="37"/>
      <c r="H2454" s="37"/>
      <c r="I2454" s="37"/>
      <c r="J2454" s="37"/>
      <c r="K2454" s="37"/>
      <c r="L2454" s="37"/>
      <c r="M2454" s="37"/>
      <c r="N2454" s="37"/>
      <c r="O2454" s="37"/>
      <c r="P2454" s="189"/>
    </row>
    <row r="2455" spans="1:16" x14ac:dyDescent="0.2">
      <c r="A2455" s="37"/>
      <c r="B2455" s="37"/>
      <c r="C2455" s="37"/>
      <c r="D2455" s="37"/>
      <c r="E2455" s="37"/>
      <c r="F2455" s="37"/>
      <c r="G2455" s="37"/>
      <c r="H2455" s="37"/>
      <c r="I2455" s="37"/>
      <c r="J2455" s="37"/>
      <c r="K2455" s="37"/>
      <c r="L2455" s="37"/>
      <c r="M2455" s="37"/>
      <c r="N2455" s="37"/>
      <c r="O2455" s="37"/>
      <c r="P2455" s="189"/>
    </row>
    <row r="2456" spans="1:16" x14ac:dyDescent="0.2">
      <c r="A2456" s="37"/>
      <c r="B2456" s="37"/>
      <c r="C2456" s="37"/>
      <c r="D2456" s="37"/>
      <c r="E2456" s="37"/>
      <c r="F2456" s="37"/>
      <c r="G2456" s="37"/>
      <c r="H2456" s="37"/>
      <c r="I2456" s="37"/>
      <c r="J2456" s="37"/>
      <c r="K2456" s="37"/>
      <c r="L2456" s="37"/>
      <c r="M2456" s="37"/>
      <c r="N2456" s="37"/>
      <c r="O2456" s="37"/>
      <c r="P2456" s="189"/>
    </row>
    <row r="2457" spans="1:16" x14ac:dyDescent="0.2">
      <c r="A2457" s="37"/>
      <c r="B2457" s="37"/>
      <c r="C2457" s="37"/>
      <c r="D2457" s="37"/>
      <c r="E2457" s="37"/>
      <c r="F2457" s="37"/>
      <c r="G2457" s="37"/>
      <c r="H2457" s="37"/>
      <c r="I2457" s="37"/>
      <c r="J2457" s="37"/>
      <c r="K2457" s="37"/>
      <c r="L2457" s="37"/>
      <c r="M2457" s="37"/>
      <c r="N2457" s="37"/>
      <c r="O2457" s="37"/>
      <c r="P2457" s="189"/>
    </row>
    <row r="2458" spans="1:16" x14ac:dyDescent="0.2">
      <c r="A2458" s="37"/>
      <c r="B2458" s="37"/>
      <c r="C2458" s="37"/>
      <c r="D2458" s="37"/>
      <c r="E2458" s="37"/>
      <c r="F2458" s="37"/>
      <c r="G2458" s="37"/>
      <c r="H2458" s="37"/>
      <c r="I2458" s="37"/>
      <c r="J2458" s="37"/>
      <c r="K2458" s="37"/>
      <c r="L2458" s="37"/>
      <c r="M2458" s="37"/>
      <c r="N2458" s="37"/>
      <c r="O2458" s="37"/>
      <c r="P2458" s="189"/>
    </row>
    <row r="2459" spans="1:16" x14ac:dyDescent="0.2">
      <c r="A2459" s="37"/>
      <c r="B2459" s="37"/>
      <c r="C2459" s="37"/>
      <c r="D2459" s="37"/>
      <c r="E2459" s="37"/>
      <c r="F2459" s="37"/>
      <c r="G2459" s="37"/>
      <c r="H2459" s="37"/>
      <c r="I2459" s="37"/>
      <c r="J2459" s="37"/>
      <c r="K2459" s="37"/>
      <c r="L2459" s="37"/>
      <c r="M2459" s="37"/>
      <c r="N2459" s="37"/>
      <c r="O2459" s="37"/>
      <c r="P2459" s="189"/>
    </row>
    <row r="2460" spans="1:16" x14ac:dyDescent="0.2">
      <c r="A2460" s="37"/>
      <c r="B2460" s="37"/>
      <c r="C2460" s="37"/>
      <c r="D2460" s="37"/>
      <c r="E2460" s="37"/>
      <c r="F2460" s="37"/>
      <c r="G2460" s="37"/>
      <c r="H2460" s="37"/>
      <c r="I2460" s="37"/>
      <c r="J2460" s="37"/>
      <c r="K2460" s="37"/>
      <c r="L2460" s="37"/>
      <c r="M2460" s="37"/>
      <c r="N2460" s="37"/>
      <c r="O2460" s="37"/>
      <c r="P2460" s="189"/>
    </row>
    <row r="2461" spans="1:16" x14ac:dyDescent="0.2">
      <c r="A2461" s="37"/>
      <c r="B2461" s="37"/>
      <c r="C2461" s="37"/>
      <c r="D2461" s="37"/>
      <c r="E2461" s="37"/>
      <c r="F2461" s="37"/>
      <c r="G2461" s="37"/>
      <c r="H2461" s="37"/>
      <c r="I2461" s="37"/>
      <c r="J2461" s="37"/>
      <c r="K2461" s="37"/>
      <c r="L2461" s="37"/>
      <c r="M2461" s="37"/>
      <c r="N2461" s="37"/>
      <c r="O2461" s="37"/>
      <c r="P2461" s="189"/>
    </row>
    <row r="2462" spans="1:16" x14ac:dyDescent="0.2">
      <c r="A2462" s="37"/>
      <c r="B2462" s="37"/>
      <c r="C2462" s="37"/>
      <c r="D2462" s="37"/>
      <c r="E2462" s="37"/>
      <c r="F2462" s="37"/>
      <c r="G2462" s="37"/>
      <c r="H2462" s="37"/>
      <c r="I2462" s="37"/>
      <c r="J2462" s="37"/>
      <c r="K2462" s="37"/>
      <c r="L2462" s="37"/>
      <c r="M2462" s="37"/>
      <c r="N2462" s="37"/>
      <c r="O2462" s="37"/>
      <c r="P2462" s="189"/>
    </row>
    <row r="2463" spans="1:16" x14ac:dyDescent="0.2">
      <c r="A2463" s="37"/>
      <c r="B2463" s="37"/>
      <c r="C2463" s="37"/>
      <c r="D2463" s="37"/>
      <c r="E2463" s="37"/>
      <c r="F2463" s="37"/>
      <c r="G2463" s="37"/>
      <c r="H2463" s="37"/>
      <c r="I2463" s="37"/>
      <c r="J2463" s="37"/>
      <c r="K2463" s="37"/>
      <c r="L2463" s="37"/>
      <c r="M2463" s="37"/>
      <c r="N2463" s="37"/>
      <c r="O2463" s="37"/>
      <c r="P2463" s="189"/>
    </row>
    <row r="2464" spans="1:16" x14ac:dyDescent="0.2">
      <c r="A2464" s="37"/>
      <c r="B2464" s="37"/>
      <c r="C2464" s="37"/>
      <c r="D2464" s="37"/>
      <c r="E2464" s="37"/>
      <c r="F2464" s="37"/>
      <c r="G2464" s="37"/>
      <c r="H2464" s="37"/>
      <c r="I2464" s="37"/>
      <c r="J2464" s="37"/>
      <c r="K2464" s="37"/>
      <c r="L2464" s="37"/>
      <c r="M2464" s="37"/>
      <c r="N2464" s="37"/>
      <c r="O2464" s="37"/>
      <c r="P2464" s="189"/>
    </row>
    <row r="2465" spans="1:16" x14ac:dyDescent="0.2">
      <c r="A2465" s="37"/>
      <c r="B2465" s="37"/>
      <c r="C2465" s="37"/>
      <c r="D2465" s="37"/>
      <c r="E2465" s="37"/>
      <c r="F2465" s="37"/>
      <c r="G2465" s="37"/>
      <c r="H2465" s="37"/>
      <c r="I2465" s="37"/>
      <c r="J2465" s="37"/>
      <c r="K2465" s="37"/>
      <c r="L2465" s="37"/>
      <c r="M2465" s="37"/>
      <c r="N2465" s="37"/>
      <c r="O2465" s="37"/>
      <c r="P2465" s="189"/>
    </row>
    <row r="2466" spans="1:16" x14ac:dyDescent="0.2">
      <c r="A2466" s="37"/>
      <c r="B2466" s="37"/>
      <c r="C2466" s="37"/>
      <c r="D2466" s="37"/>
      <c r="E2466" s="37"/>
      <c r="F2466" s="37"/>
      <c r="G2466" s="37"/>
      <c r="H2466" s="37"/>
      <c r="I2466" s="37"/>
      <c r="J2466" s="37"/>
      <c r="K2466" s="37"/>
      <c r="L2466" s="37"/>
      <c r="M2466" s="37"/>
      <c r="N2466" s="37"/>
      <c r="O2466" s="37"/>
      <c r="P2466" s="189"/>
    </row>
    <row r="2467" spans="1:16" x14ac:dyDescent="0.2">
      <c r="A2467" s="37"/>
      <c r="B2467" s="37"/>
      <c r="C2467" s="37"/>
      <c r="D2467" s="37"/>
      <c r="E2467" s="37"/>
      <c r="F2467" s="37"/>
      <c r="G2467" s="37"/>
      <c r="H2467" s="37"/>
      <c r="I2467" s="37"/>
      <c r="J2467" s="37"/>
      <c r="K2467" s="37"/>
      <c r="L2467" s="37"/>
      <c r="M2467" s="37"/>
      <c r="N2467" s="37"/>
      <c r="O2467" s="37"/>
      <c r="P2467" s="189"/>
    </row>
    <row r="2468" spans="1:16" x14ac:dyDescent="0.2">
      <c r="A2468" s="37"/>
      <c r="B2468" s="37"/>
      <c r="C2468" s="37"/>
      <c r="D2468" s="37"/>
      <c r="E2468" s="37"/>
      <c r="F2468" s="37"/>
      <c r="G2468" s="37"/>
      <c r="H2468" s="37"/>
      <c r="I2468" s="37"/>
      <c r="J2468" s="37"/>
      <c r="K2468" s="37"/>
      <c r="L2468" s="37"/>
      <c r="M2468" s="37"/>
      <c r="N2468" s="37"/>
      <c r="O2468" s="37"/>
      <c r="P2468" s="189"/>
    </row>
    <row r="2469" spans="1:16" x14ac:dyDescent="0.2">
      <c r="A2469" s="37"/>
      <c r="B2469" s="37"/>
      <c r="C2469" s="37"/>
      <c r="D2469" s="37"/>
      <c r="E2469" s="37"/>
      <c r="F2469" s="37"/>
      <c r="G2469" s="37"/>
      <c r="H2469" s="37"/>
      <c r="I2469" s="37"/>
      <c r="J2469" s="37"/>
      <c r="K2469" s="37"/>
      <c r="L2469" s="37"/>
      <c r="M2469" s="37"/>
      <c r="N2469" s="37"/>
      <c r="O2469" s="37"/>
      <c r="P2469" s="189"/>
    </row>
    <row r="2470" spans="1:16" x14ac:dyDescent="0.2">
      <c r="A2470" s="37"/>
      <c r="B2470" s="37"/>
      <c r="C2470" s="37"/>
      <c r="D2470" s="37"/>
      <c r="E2470" s="37"/>
      <c r="F2470" s="37"/>
      <c r="G2470" s="37"/>
      <c r="H2470" s="37"/>
      <c r="I2470" s="37"/>
      <c r="J2470" s="37"/>
      <c r="K2470" s="37"/>
      <c r="L2470" s="37"/>
      <c r="M2470" s="37"/>
      <c r="N2470" s="37"/>
      <c r="O2470" s="37"/>
      <c r="P2470" s="189"/>
    </row>
    <row r="2471" spans="1:16" x14ac:dyDescent="0.2">
      <c r="A2471" s="37"/>
      <c r="B2471" s="37"/>
      <c r="C2471" s="37"/>
      <c r="D2471" s="37"/>
      <c r="E2471" s="37"/>
      <c r="F2471" s="37"/>
      <c r="G2471" s="37"/>
      <c r="H2471" s="37"/>
      <c r="I2471" s="37"/>
      <c r="J2471" s="37"/>
      <c r="K2471" s="37"/>
      <c r="L2471" s="37"/>
      <c r="M2471" s="37"/>
      <c r="N2471" s="37"/>
      <c r="O2471" s="37"/>
      <c r="P2471" s="189"/>
    </row>
    <row r="2472" spans="1:16" x14ac:dyDescent="0.2">
      <c r="A2472" s="37"/>
      <c r="B2472" s="37"/>
      <c r="C2472" s="37"/>
      <c r="D2472" s="37"/>
      <c r="E2472" s="37"/>
      <c r="F2472" s="37"/>
      <c r="G2472" s="37"/>
      <c r="H2472" s="37"/>
      <c r="I2472" s="37"/>
      <c r="J2472" s="37"/>
      <c r="K2472" s="37"/>
      <c r="L2472" s="37"/>
      <c r="M2472" s="37"/>
      <c r="N2472" s="37"/>
      <c r="O2472" s="37"/>
      <c r="P2472" s="189"/>
    </row>
    <row r="2473" spans="1:16" x14ac:dyDescent="0.2">
      <c r="A2473" s="37"/>
      <c r="B2473" s="37"/>
      <c r="C2473" s="37"/>
      <c r="D2473" s="37"/>
      <c r="E2473" s="37"/>
      <c r="F2473" s="37"/>
      <c r="G2473" s="37"/>
      <c r="H2473" s="37"/>
      <c r="I2473" s="37"/>
      <c r="J2473" s="37"/>
      <c r="K2473" s="37"/>
      <c r="L2473" s="37"/>
      <c r="M2473" s="37"/>
      <c r="N2473" s="37"/>
      <c r="O2473" s="37"/>
      <c r="P2473" s="189"/>
    </row>
    <row r="2474" spans="1:16" x14ac:dyDescent="0.2">
      <c r="A2474" s="37"/>
      <c r="B2474" s="37"/>
      <c r="C2474" s="37"/>
      <c r="D2474" s="37"/>
      <c r="E2474" s="37"/>
      <c r="F2474" s="37"/>
      <c r="G2474" s="37"/>
      <c r="H2474" s="37"/>
      <c r="I2474" s="37"/>
      <c r="J2474" s="37"/>
      <c r="K2474" s="37"/>
      <c r="L2474" s="37"/>
      <c r="M2474" s="37"/>
      <c r="N2474" s="37"/>
      <c r="O2474" s="37"/>
      <c r="P2474" s="189"/>
    </row>
    <row r="2475" spans="1:16" x14ac:dyDescent="0.2">
      <c r="A2475" s="37"/>
      <c r="B2475" s="37"/>
      <c r="C2475" s="37"/>
      <c r="D2475" s="37"/>
      <c r="E2475" s="37"/>
      <c r="F2475" s="37"/>
      <c r="G2475" s="37"/>
      <c r="H2475" s="37"/>
      <c r="I2475" s="37"/>
      <c r="J2475" s="37"/>
      <c r="K2475" s="37"/>
      <c r="L2475" s="37"/>
      <c r="M2475" s="37"/>
      <c r="N2475" s="37"/>
      <c r="O2475" s="37"/>
      <c r="P2475" s="189"/>
    </row>
    <row r="2476" spans="1:16" x14ac:dyDescent="0.2">
      <c r="A2476" s="37"/>
      <c r="B2476" s="37"/>
      <c r="C2476" s="37"/>
      <c r="D2476" s="37"/>
      <c r="E2476" s="37"/>
      <c r="F2476" s="37"/>
      <c r="G2476" s="37"/>
      <c r="H2476" s="37"/>
      <c r="I2476" s="37"/>
      <c r="J2476" s="37"/>
      <c r="K2476" s="37"/>
      <c r="L2476" s="37"/>
      <c r="M2476" s="37"/>
      <c r="N2476" s="37"/>
      <c r="O2476" s="37"/>
      <c r="P2476" s="189"/>
    </row>
    <row r="2477" spans="1:16" x14ac:dyDescent="0.2">
      <c r="A2477" s="37"/>
      <c r="B2477" s="37"/>
      <c r="C2477" s="37"/>
      <c r="D2477" s="37"/>
      <c r="E2477" s="37"/>
      <c r="F2477" s="37"/>
      <c r="G2477" s="37"/>
      <c r="H2477" s="37"/>
      <c r="I2477" s="37"/>
      <c r="J2477" s="37"/>
      <c r="K2477" s="37"/>
      <c r="L2477" s="37"/>
      <c r="M2477" s="37"/>
      <c r="N2477" s="37"/>
      <c r="O2477" s="37"/>
      <c r="P2477" s="189"/>
    </row>
    <row r="2478" spans="1:16" x14ac:dyDescent="0.2">
      <c r="A2478" s="37"/>
      <c r="B2478" s="37"/>
      <c r="C2478" s="37"/>
      <c r="D2478" s="37"/>
      <c r="E2478" s="37"/>
      <c r="F2478" s="37"/>
      <c r="G2478" s="37"/>
      <c r="H2478" s="37"/>
      <c r="I2478" s="37"/>
      <c r="J2478" s="37"/>
      <c r="K2478" s="37"/>
      <c r="L2478" s="37"/>
      <c r="M2478" s="37"/>
      <c r="N2478" s="37"/>
      <c r="O2478" s="37"/>
      <c r="P2478" s="189"/>
    </row>
    <row r="2479" spans="1:16" x14ac:dyDescent="0.2">
      <c r="A2479" s="37"/>
      <c r="B2479" s="37"/>
      <c r="C2479" s="37"/>
      <c r="D2479" s="37"/>
      <c r="E2479" s="37"/>
      <c r="F2479" s="37"/>
      <c r="G2479" s="37"/>
      <c r="H2479" s="37"/>
      <c r="I2479" s="37"/>
      <c r="J2479" s="37"/>
      <c r="K2479" s="37"/>
      <c r="L2479" s="37"/>
      <c r="M2479" s="37"/>
      <c r="N2479" s="37"/>
      <c r="O2479" s="37"/>
      <c r="P2479" s="189"/>
    </row>
    <row r="2480" spans="1:16" x14ac:dyDescent="0.2">
      <c r="A2480" s="37"/>
      <c r="B2480" s="37"/>
      <c r="C2480" s="37"/>
      <c r="D2480" s="37"/>
      <c r="E2480" s="37"/>
      <c r="F2480" s="37"/>
      <c r="G2480" s="37"/>
      <c r="H2480" s="37"/>
      <c r="I2480" s="37"/>
      <c r="J2480" s="37"/>
      <c r="K2480" s="37"/>
      <c r="L2480" s="37"/>
      <c r="M2480" s="37"/>
      <c r="N2480" s="37"/>
      <c r="O2480" s="37"/>
      <c r="P2480" s="189"/>
    </row>
    <row r="2481" spans="1:16" x14ac:dyDescent="0.2">
      <c r="A2481" s="37"/>
      <c r="B2481" s="37"/>
      <c r="C2481" s="37"/>
      <c r="D2481" s="37"/>
      <c r="E2481" s="37"/>
      <c r="F2481" s="37"/>
      <c r="G2481" s="37"/>
      <c r="H2481" s="37"/>
      <c r="I2481" s="37"/>
      <c r="J2481" s="37"/>
      <c r="K2481" s="37"/>
      <c r="L2481" s="37"/>
      <c r="M2481" s="37"/>
      <c r="N2481" s="37"/>
      <c r="O2481" s="37"/>
      <c r="P2481" s="189"/>
    </row>
    <row r="2482" spans="1:16" x14ac:dyDescent="0.2">
      <c r="A2482" s="37"/>
      <c r="B2482" s="37"/>
      <c r="C2482" s="37"/>
      <c r="D2482" s="37"/>
      <c r="E2482" s="37"/>
      <c r="F2482" s="37"/>
      <c r="G2482" s="37"/>
      <c r="H2482" s="37"/>
      <c r="I2482" s="37"/>
      <c r="J2482" s="37"/>
      <c r="K2482" s="37"/>
      <c r="L2482" s="37"/>
      <c r="M2482" s="37"/>
      <c r="N2482" s="37"/>
      <c r="O2482" s="37"/>
      <c r="P2482" s="189"/>
    </row>
    <row r="2483" spans="1:16" x14ac:dyDescent="0.2">
      <c r="A2483" s="37"/>
      <c r="B2483" s="37"/>
      <c r="C2483" s="37"/>
      <c r="D2483" s="37"/>
      <c r="E2483" s="37"/>
      <c r="F2483" s="37"/>
      <c r="G2483" s="37"/>
      <c r="H2483" s="37"/>
      <c r="I2483" s="37"/>
      <c r="J2483" s="37"/>
      <c r="K2483" s="37"/>
      <c r="L2483" s="37"/>
      <c r="M2483" s="37"/>
      <c r="N2483" s="37"/>
      <c r="O2483" s="37"/>
      <c r="P2483" s="189"/>
    </row>
    <row r="2484" spans="1:16" x14ac:dyDescent="0.2">
      <c r="A2484" s="37"/>
      <c r="B2484" s="37"/>
      <c r="C2484" s="37"/>
      <c r="D2484" s="37"/>
      <c r="E2484" s="37"/>
      <c r="F2484" s="37"/>
      <c r="G2484" s="37"/>
      <c r="H2484" s="37"/>
      <c r="I2484" s="37"/>
      <c r="J2484" s="37"/>
      <c r="K2484" s="37"/>
      <c r="L2484" s="37"/>
      <c r="M2484" s="37"/>
      <c r="N2484" s="37"/>
      <c r="O2484" s="37"/>
      <c r="P2484" s="189"/>
    </row>
    <row r="2485" spans="1:16" x14ac:dyDescent="0.2">
      <c r="A2485" s="37"/>
      <c r="B2485" s="37"/>
      <c r="C2485" s="37"/>
      <c r="D2485" s="37"/>
      <c r="E2485" s="37"/>
      <c r="F2485" s="37"/>
      <c r="G2485" s="37"/>
      <c r="H2485" s="37"/>
      <c r="I2485" s="37"/>
      <c r="J2485" s="37"/>
      <c r="K2485" s="37"/>
      <c r="L2485" s="37"/>
      <c r="M2485" s="37"/>
      <c r="N2485" s="37"/>
      <c r="O2485" s="37"/>
      <c r="P2485" s="189"/>
    </row>
    <row r="2486" spans="1:16" x14ac:dyDescent="0.2">
      <c r="A2486" s="37"/>
      <c r="B2486" s="37"/>
      <c r="C2486" s="37"/>
      <c r="D2486" s="37"/>
      <c r="E2486" s="37"/>
      <c r="F2486" s="37"/>
      <c r="G2486" s="37"/>
      <c r="H2486" s="37"/>
      <c r="I2486" s="37"/>
      <c r="J2486" s="37"/>
      <c r="K2486" s="37"/>
      <c r="L2486" s="37"/>
      <c r="M2486" s="37"/>
      <c r="N2486" s="37"/>
      <c r="O2486" s="37"/>
      <c r="P2486" s="189"/>
    </row>
    <row r="2487" spans="1:16" x14ac:dyDescent="0.2">
      <c r="A2487" s="37"/>
      <c r="B2487" s="37"/>
      <c r="C2487" s="37"/>
      <c r="D2487" s="37"/>
      <c r="E2487" s="37"/>
      <c r="F2487" s="37"/>
      <c r="G2487" s="37"/>
      <c r="H2487" s="37"/>
      <c r="I2487" s="37"/>
      <c r="J2487" s="37"/>
      <c r="K2487" s="37"/>
      <c r="L2487" s="37"/>
      <c r="M2487" s="37"/>
      <c r="N2487" s="37"/>
      <c r="O2487" s="37"/>
      <c r="P2487" s="189"/>
    </row>
    <row r="2488" spans="1:16" x14ac:dyDescent="0.2">
      <c r="A2488" s="37"/>
      <c r="B2488" s="37"/>
      <c r="C2488" s="37"/>
      <c r="D2488" s="37"/>
      <c r="E2488" s="37"/>
      <c r="F2488" s="37"/>
      <c r="G2488" s="37"/>
      <c r="H2488" s="37"/>
      <c r="I2488" s="37"/>
      <c r="J2488" s="37"/>
      <c r="K2488" s="37"/>
      <c r="L2488" s="37"/>
      <c r="M2488" s="37"/>
      <c r="N2488" s="37"/>
      <c r="O2488" s="37"/>
      <c r="P2488" s="189"/>
    </row>
    <row r="2489" spans="1:16" x14ac:dyDescent="0.2">
      <c r="A2489" s="37"/>
      <c r="B2489" s="37"/>
      <c r="C2489" s="37"/>
      <c r="D2489" s="37"/>
      <c r="E2489" s="37"/>
      <c r="F2489" s="37"/>
      <c r="G2489" s="37"/>
      <c r="H2489" s="37"/>
      <c r="I2489" s="37"/>
      <c r="J2489" s="37"/>
      <c r="K2489" s="37"/>
      <c r="L2489" s="37"/>
      <c r="M2489" s="37"/>
      <c r="N2489" s="37"/>
      <c r="O2489" s="37"/>
      <c r="P2489" s="189"/>
    </row>
    <row r="2490" spans="1:16" x14ac:dyDescent="0.2">
      <c r="A2490" s="37"/>
      <c r="B2490" s="37"/>
      <c r="C2490" s="37"/>
      <c r="D2490" s="37"/>
      <c r="E2490" s="37"/>
      <c r="F2490" s="37"/>
      <c r="G2490" s="37"/>
      <c r="H2490" s="37"/>
      <c r="I2490" s="37"/>
      <c r="J2490" s="37"/>
      <c r="K2490" s="37"/>
      <c r="L2490" s="37"/>
      <c r="M2490" s="37"/>
      <c r="N2490" s="37"/>
      <c r="O2490" s="37"/>
      <c r="P2490" s="189"/>
    </row>
    <row r="2491" spans="1:16" x14ac:dyDescent="0.2">
      <c r="A2491" s="37"/>
      <c r="B2491" s="37"/>
      <c r="C2491" s="37"/>
      <c r="D2491" s="37"/>
      <c r="E2491" s="37"/>
      <c r="F2491" s="37"/>
      <c r="G2491" s="37"/>
      <c r="H2491" s="37"/>
      <c r="I2491" s="37"/>
      <c r="J2491" s="37"/>
      <c r="K2491" s="37"/>
      <c r="L2491" s="37"/>
      <c r="M2491" s="37"/>
      <c r="N2491" s="37"/>
      <c r="O2491" s="37"/>
      <c r="P2491" s="189"/>
    </row>
    <row r="2492" spans="1:16" x14ac:dyDescent="0.2">
      <c r="A2492" s="37"/>
      <c r="B2492" s="37"/>
      <c r="C2492" s="37"/>
      <c r="D2492" s="37"/>
      <c r="E2492" s="37"/>
      <c r="F2492" s="37"/>
      <c r="G2492" s="37"/>
      <c r="H2492" s="37"/>
      <c r="I2492" s="37"/>
      <c r="J2492" s="37"/>
      <c r="K2492" s="37"/>
      <c r="L2492" s="37"/>
      <c r="M2492" s="37"/>
      <c r="N2492" s="37"/>
      <c r="O2492" s="37"/>
      <c r="P2492" s="189"/>
    </row>
    <row r="2493" spans="1:16" x14ac:dyDescent="0.2">
      <c r="A2493" s="37"/>
      <c r="B2493" s="37"/>
      <c r="C2493" s="37"/>
      <c r="D2493" s="37"/>
      <c r="E2493" s="37"/>
      <c r="F2493" s="37"/>
      <c r="G2493" s="37"/>
      <c r="H2493" s="37"/>
      <c r="I2493" s="37"/>
      <c r="J2493" s="37"/>
      <c r="K2493" s="37"/>
      <c r="L2493" s="37"/>
      <c r="M2493" s="37"/>
      <c r="N2493" s="37"/>
      <c r="O2493" s="37"/>
      <c r="P2493" s="189"/>
    </row>
    <row r="2494" spans="1:16" x14ac:dyDescent="0.2">
      <c r="A2494" s="37"/>
      <c r="B2494" s="37"/>
      <c r="C2494" s="37"/>
      <c r="D2494" s="37"/>
      <c r="E2494" s="37"/>
      <c r="F2494" s="37"/>
      <c r="G2494" s="37"/>
      <c r="H2494" s="37"/>
      <c r="I2494" s="37"/>
      <c r="J2494" s="37"/>
      <c r="K2494" s="37"/>
      <c r="L2494" s="37"/>
      <c r="M2494" s="37"/>
      <c r="N2494" s="37"/>
      <c r="O2494" s="37"/>
      <c r="P2494" s="189"/>
    </row>
    <row r="2495" spans="1:16" x14ac:dyDescent="0.2">
      <c r="A2495" s="37"/>
      <c r="B2495" s="37"/>
      <c r="C2495" s="37"/>
      <c r="D2495" s="37"/>
      <c r="E2495" s="37"/>
      <c r="F2495" s="37"/>
      <c r="G2495" s="37"/>
      <c r="H2495" s="37"/>
      <c r="I2495" s="37"/>
      <c r="J2495" s="37"/>
      <c r="K2495" s="37"/>
      <c r="L2495" s="37"/>
      <c r="M2495" s="37"/>
      <c r="N2495" s="37"/>
      <c r="O2495" s="37"/>
      <c r="P2495" s="189"/>
    </row>
    <row r="2496" spans="1:16" x14ac:dyDescent="0.2">
      <c r="A2496" s="37"/>
      <c r="B2496" s="37"/>
      <c r="C2496" s="37"/>
      <c r="D2496" s="37"/>
      <c r="E2496" s="37"/>
      <c r="F2496" s="37"/>
      <c r="G2496" s="37"/>
      <c r="H2496" s="37"/>
      <c r="I2496" s="37"/>
      <c r="J2496" s="37"/>
      <c r="K2496" s="37"/>
      <c r="L2496" s="37"/>
      <c r="M2496" s="37"/>
      <c r="N2496" s="37"/>
      <c r="O2496" s="37"/>
      <c r="P2496" s="189"/>
    </row>
    <row r="2497" spans="1:16" x14ac:dyDescent="0.2">
      <c r="A2497" s="37"/>
      <c r="B2497" s="37"/>
      <c r="C2497" s="37"/>
      <c r="D2497" s="37"/>
      <c r="E2497" s="37"/>
      <c r="F2497" s="37"/>
      <c r="G2497" s="37"/>
      <c r="H2497" s="37"/>
      <c r="I2497" s="37"/>
      <c r="J2497" s="37"/>
      <c r="K2497" s="37"/>
      <c r="L2497" s="37"/>
      <c r="M2497" s="37"/>
      <c r="N2497" s="37"/>
      <c r="O2497" s="37"/>
      <c r="P2497" s="189"/>
    </row>
    <row r="2498" spans="1:16" x14ac:dyDescent="0.2">
      <c r="A2498" s="37"/>
      <c r="B2498" s="37"/>
      <c r="C2498" s="37"/>
      <c r="D2498" s="37"/>
      <c r="E2498" s="37"/>
      <c r="F2498" s="37"/>
      <c r="G2498" s="37"/>
      <c r="H2498" s="37"/>
      <c r="I2498" s="37"/>
      <c r="J2498" s="37"/>
      <c r="K2498" s="37"/>
      <c r="L2498" s="37"/>
      <c r="M2498" s="37"/>
      <c r="N2498" s="37"/>
      <c r="O2498" s="37"/>
      <c r="P2498" s="189"/>
    </row>
    <row r="2499" spans="1:16" x14ac:dyDescent="0.2">
      <c r="A2499" s="37"/>
      <c r="B2499" s="37"/>
      <c r="C2499" s="37"/>
      <c r="D2499" s="37"/>
      <c r="E2499" s="37"/>
      <c r="F2499" s="37"/>
      <c r="G2499" s="37"/>
      <c r="H2499" s="37"/>
      <c r="I2499" s="37"/>
      <c r="J2499" s="37"/>
      <c r="K2499" s="37"/>
      <c r="L2499" s="37"/>
      <c r="M2499" s="37"/>
      <c r="N2499" s="37"/>
      <c r="O2499" s="37"/>
      <c r="P2499" s="189"/>
    </row>
    <row r="2500" spans="1:16" x14ac:dyDescent="0.2">
      <c r="A2500" s="37"/>
      <c r="B2500" s="37"/>
      <c r="C2500" s="37"/>
      <c r="D2500" s="37"/>
      <c r="E2500" s="37"/>
      <c r="F2500" s="37"/>
      <c r="G2500" s="37"/>
      <c r="H2500" s="37"/>
      <c r="I2500" s="37"/>
      <c r="J2500" s="37"/>
      <c r="K2500" s="37"/>
      <c r="L2500" s="37"/>
      <c r="M2500" s="37"/>
      <c r="N2500" s="37"/>
      <c r="O2500" s="37"/>
      <c r="P2500" s="189"/>
    </row>
    <row r="2501" spans="1:16" x14ac:dyDescent="0.2">
      <c r="A2501" s="37"/>
      <c r="B2501" s="37"/>
      <c r="C2501" s="37"/>
      <c r="D2501" s="37"/>
      <c r="E2501" s="37"/>
      <c r="F2501" s="37"/>
      <c r="G2501" s="37"/>
      <c r="H2501" s="37"/>
      <c r="I2501" s="37"/>
      <c r="J2501" s="37"/>
      <c r="K2501" s="37"/>
      <c r="L2501" s="37"/>
      <c r="M2501" s="37"/>
      <c r="N2501" s="37"/>
      <c r="O2501" s="37"/>
      <c r="P2501" s="189"/>
    </row>
    <row r="2502" spans="1:16" x14ac:dyDescent="0.2">
      <c r="A2502" s="37"/>
      <c r="B2502" s="37"/>
      <c r="C2502" s="37"/>
      <c r="D2502" s="37"/>
      <c r="E2502" s="37"/>
      <c r="F2502" s="37"/>
      <c r="G2502" s="37"/>
      <c r="H2502" s="37"/>
      <c r="I2502" s="37"/>
      <c r="J2502" s="37"/>
      <c r="K2502" s="37"/>
      <c r="L2502" s="37"/>
      <c r="M2502" s="37"/>
      <c r="N2502" s="37"/>
      <c r="O2502" s="37"/>
      <c r="P2502" s="189"/>
    </row>
    <row r="2503" spans="1:16" x14ac:dyDescent="0.2">
      <c r="A2503" s="37"/>
      <c r="B2503" s="37"/>
      <c r="C2503" s="37"/>
      <c r="D2503" s="37"/>
      <c r="E2503" s="37"/>
      <c r="F2503" s="37"/>
      <c r="G2503" s="37"/>
      <c r="H2503" s="37"/>
      <c r="I2503" s="37"/>
      <c r="J2503" s="37"/>
      <c r="K2503" s="37"/>
      <c r="L2503" s="37"/>
      <c r="M2503" s="37"/>
      <c r="N2503" s="37"/>
      <c r="O2503" s="37"/>
      <c r="P2503" s="189"/>
    </row>
    <row r="2504" spans="1:16" x14ac:dyDescent="0.2">
      <c r="A2504" s="37"/>
      <c r="B2504" s="37"/>
      <c r="C2504" s="37"/>
      <c r="D2504" s="37"/>
      <c r="E2504" s="37"/>
      <c r="F2504" s="37"/>
      <c r="G2504" s="37"/>
      <c r="H2504" s="37"/>
      <c r="I2504" s="37"/>
      <c r="J2504" s="37"/>
      <c r="K2504" s="37"/>
      <c r="L2504" s="37"/>
      <c r="M2504" s="37"/>
      <c r="N2504" s="37"/>
      <c r="O2504" s="37"/>
      <c r="P2504" s="189"/>
    </row>
    <row r="2505" spans="1:16" x14ac:dyDescent="0.2">
      <c r="A2505" s="37"/>
      <c r="B2505" s="37"/>
      <c r="C2505" s="37"/>
      <c r="D2505" s="37"/>
      <c r="E2505" s="37"/>
      <c r="F2505" s="37"/>
      <c r="G2505" s="37"/>
      <c r="H2505" s="37"/>
      <c r="I2505" s="37"/>
      <c r="J2505" s="37"/>
      <c r="K2505" s="37"/>
      <c r="L2505" s="37"/>
      <c r="M2505" s="37"/>
      <c r="N2505" s="37"/>
      <c r="O2505" s="37"/>
      <c r="P2505" s="189"/>
    </row>
    <row r="2506" spans="1:16" x14ac:dyDescent="0.2">
      <c r="A2506" s="37"/>
      <c r="B2506" s="37"/>
      <c r="C2506" s="37"/>
      <c r="D2506" s="37"/>
      <c r="E2506" s="37"/>
      <c r="F2506" s="37"/>
      <c r="G2506" s="37"/>
      <c r="H2506" s="37"/>
      <c r="I2506" s="37"/>
      <c r="J2506" s="37"/>
      <c r="K2506" s="37"/>
      <c r="L2506" s="37"/>
      <c r="M2506" s="37"/>
      <c r="N2506" s="37"/>
      <c r="O2506" s="37"/>
      <c r="P2506" s="189"/>
    </row>
    <row r="2507" spans="1:16" x14ac:dyDescent="0.2">
      <c r="A2507" s="37"/>
      <c r="B2507" s="37"/>
      <c r="C2507" s="37"/>
      <c r="D2507" s="37"/>
      <c r="E2507" s="37"/>
      <c r="F2507" s="37"/>
      <c r="G2507" s="37"/>
      <c r="H2507" s="37"/>
      <c r="I2507" s="37"/>
      <c r="J2507" s="37"/>
      <c r="K2507" s="37"/>
      <c r="L2507" s="37"/>
      <c r="M2507" s="37"/>
      <c r="N2507" s="37"/>
      <c r="O2507" s="37"/>
      <c r="P2507" s="189"/>
    </row>
    <row r="2508" spans="1:16" x14ac:dyDescent="0.2">
      <c r="A2508" s="37"/>
      <c r="B2508" s="37"/>
      <c r="C2508" s="37"/>
      <c r="D2508" s="37"/>
      <c r="E2508" s="37"/>
      <c r="F2508" s="37"/>
      <c r="G2508" s="37"/>
      <c r="H2508" s="37"/>
      <c r="I2508" s="37"/>
      <c r="J2508" s="37"/>
      <c r="K2508" s="37"/>
      <c r="L2508" s="37"/>
      <c r="M2508" s="37"/>
      <c r="N2508" s="37"/>
      <c r="O2508" s="37"/>
      <c r="P2508" s="189"/>
    </row>
    <row r="2509" spans="1:16" x14ac:dyDescent="0.2">
      <c r="A2509" s="37"/>
      <c r="B2509" s="37"/>
      <c r="C2509" s="37"/>
      <c r="D2509" s="37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189"/>
    </row>
    <row r="2510" spans="1:16" x14ac:dyDescent="0.2">
      <c r="A2510" s="37"/>
      <c r="B2510" s="37"/>
      <c r="C2510" s="37"/>
      <c r="D2510" s="37"/>
      <c r="E2510" s="37"/>
      <c r="F2510" s="37"/>
      <c r="G2510" s="37"/>
      <c r="H2510" s="37"/>
      <c r="I2510" s="37"/>
      <c r="J2510" s="37"/>
      <c r="K2510" s="37"/>
      <c r="L2510" s="37"/>
      <c r="M2510" s="37"/>
      <c r="N2510" s="37"/>
      <c r="O2510" s="37"/>
      <c r="P2510" s="189"/>
    </row>
    <row r="2511" spans="1:16" x14ac:dyDescent="0.2">
      <c r="A2511" s="37"/>
      <c r="B2511" s="37"/>
      <c r="C2511" s="37"/>
      <c r="D2511" s="37"/>
      <c r="E2511" s="37"/>
      <c r="F2511" s="37"/>
      <c r="G2511" s="37"/>
      <c r="H2511" s="37"/>
      <c r="I2511" s="37"/>
      <c r="J2511" s="37"/>
      <c r="K2511" s="37"/>
      <c r="L2511" s="37"/>
      <c r="M2511" s="37"/>
      <c r="N2511" s="37"/>
      <c r="O2511" s="37"/>
      <c r="P2511" s="189"/>
    </row>
    <row r="2512" spans="1:16" x14ac:dyDescent="0.2">
      <c r="A2512" s="37"/>
      <c r="B2512" s="37"/>
      <c r="C2512" s="37"/>
      <c r="D2512" s="37"/>
      <c r="E2512" s="37"/>
      <c r="F2512" s="37"/>
      <c r="G2512" s="37"/>
      <c r="H2512" s="37"/>
      <c r="I2512" s="37"/>
      <c r="J2512" s="37"/>
      <c r="K2512" s="37"/>
      <c r="L2512" s="37"/>
      <c r="M2512" s="37"/>
      <c r="N2512" s="37"/>
      <c r="O2512" s="37"/>
      <c r="P2512" s="189"/>
    </row>
    <row r="2513" spans="1:16" x14ac:dyDescent="0.2">
      <c r="A2513" s="37"/>
      <c r="B2513" s="37"/>
      <c r="C2513" s="37"/>
      <c r="D2513" s="37"/>
      <c r="E2513" s="37"/>
      <c r="F2513" s="37"/>
      <c r="G2513" s="37"/>
      <c r="H2513" s="37"/>
      <c r="I2513" s="37"/>
      <c r="J2513" s="37"/>
      <c r="K2513" s="37"/>
      <c r="L2513" s="37"/>
      <c r="M2513" s="37"/>
      <c r="N2513" s="37"/>
      <c r="O2513" s="37"/>
      <c r="P2513" s="189"/>
    </row>
    <row r="2514" spans="1:16" x14ac:dyDescent="0.2">
      <c r="A2514" s="37"/>
      <c r="B2514" s="37"/>
      <c r="C2514" s="37"/>
      <c r="D2514" s="37"/>
      <c r="E2514" s="37"/>
      <c r="F2514" s="37"/>
      <c r="G2514" s="37"/>
      <c r="H2514" s="37"/>
      <c r="I2514" s="37"/>
      <c r="J2514" s="37"/>
      <c r="K2514" s="37"/>
      <c r="L2514" s="37"/>
      <c r="M2514" s="37"/>
      <c r="N2514" s="37"/>
      <c r="O2514" s="37"/>
      <c r="P2514" s="189"/>
    </row>
    <row r="2515" spans="1:16" x14ac:dyDescent="0.2">
      <c r="A2515" s="37"/>
      <c r="B2515" s="37"/>
      <c r="C2515" s="37"/>
      <c r="D2515" s="37"/>
      <c r="E2515" s="37"/>
      <c r="F2515" s="37"/>
      <c r="G2515" s="37"/>
      <c r="H2515" s="37"/>
      <c r="I2515" s="37"/>
      <c r="J2515" s="37"/>
      <c r="K2515" s="37"/>
      <c r="L2515" s="37"/>
      <c r="M2515" s="37"/>
      <c r="N2515" s="37"/>
      <c r="O2515" s="37"/>
      <c r="P2515" s="189"/>
    </row>
    <row r="2516" spans="1:16" x14ac:dyDescent="0.2">
      <c r="A2516" s="37"/>
      <c r="B2516" s="37"/>
      <c r="C2516" s="37"/>
      <c r="D2516" s="37"/>
      <c r="E2516" s="37"/>
      <c r="F2516" s="37"/>
      <c r="G2516" s="37"/>
      <c r="H2516" s="37"/>
      <c r="I2516" s="37"/>
      <c r="J2516" s="37"/>
      <c r="K2516" s="37"/>
      <c r="L2516" s="37"/>
      <c r="M2516" s="37"/>
      <c r="N2516" s="37"/>
      <c r="O2516" s="37"/>
      <c r="P2516" s="189"/>
    </row>
    <row r="2517" spans="1:16" x14ac:dyDescent="0.2">
      <c r="A2517" s="37"/>
      <c r="B2517" s="37"/>
      <c r="C2517" s="37"/>
      <c r="D2517" s="37"/>
      <c r="E2517" s="37"/>
      <c r="F2517" s="37"/>
      <c r="G2517" s="37"/>
      <c r="H2517" s="37"/>
      <c r="I2517" s="37"/>
      <c r="J2517" s="37"/>
      <c r="K2517" s="37"/>
      <c r="L2517" s="37"/>
      <c r="M2517" s="37"/>
      <c r="N2517" s="37"/>
      <c r="O2517" s="37"/>
      <c r="P2517" s="189"/>
    </row>
    <row r="2518" spans="1:16" x14ac:dyDescent="0.2">
      <c r="A2518" s="37"/>
      <c r="B2518" s="37"/>
      <c r="C2518" s="37"/>
      <c r="D2518" s="37"/>
      <c r="E2518" s="37"/>
      <c r="F2518" s="37"/>
      <c r="G2518" s="37"/>
      <c r="H2518" s="37"/>
      <c r="I2518" s="37"/>
      <c r="J2518" s="37"/>
      <c r="K2518" s="37"/>
      <c r="L2518" s="37"/>
      <c r="M2518" s="37"/>
      <c r="N2518" s="37"/>
      <c r="O2518" s="37"/>
      <c r="P2518" s="189"/>
    </row>
    <row r="2519" spans="1:16" x14ac:dyDescent="0.2">
      <c r="A2519" s="37"/>
      <c r="B2519" s="37"/>
      <c r="C2519" s="37"/>
      <c r="D2519" s="37"/>
      <c r="E2519" s="37"/>
      <c r="F2519" s="37"/>
      <c r="G2519" s="37"/>
      <c r="H2519" s="37"/>
      <c r="I2519" s="37"/>
      <c r="J2519" s="37"/>
      <c r="K2519" s="37"/>
      <c r="L2519" s="37"/>
      <c r="M2519" s="37"/>
      <c r="N2519" s="37"/>
      <c r="O2519" s="37"/>
      <c r="P2519" s="189"/>
    </row>
    <row r="2520" spans="1:16" x14ac:dyDescent="0.2">
      <c r="A2520" s="37"/>
      <c r="B2520" s="37"/>
      <c r="C2520" s="37"/>
      <c r="D2520" s="37"/>
      <c r="E2520" s="37"/>
      <c r="F2520" s="37"/>
      <c r="G2520" s="37"/>
      <c r="H2520" s="37"/>
      <c r="I2520" s="37"/>
      <c r="J2520" s="37"/>
      <c r="K2520" s="37"/>
      <c r="L2520" s="37"/>
      <c r="M2520" s="37"/>
      <c r="N2520" s="37"/>
      <c r="O2520" s="37"/>
      <c r="P2520" s="189"/>
    </row>
    <row r="2521" spans="1:16" x14ac:dyDescent="0.2">
      <c r="A2521" s="37"/>
      <c r="B2521" s="37"/>
      <c r="C2521" s="37"/>
      <c r="D2521" s="37"/>
      <c r="E2521" s="37"/>
      <c r="F2521" s="37"/>
      <c r="G2521" s="37"/>
      <c r="H2521" s="37"/>
      <c r="I2521" s="37"/>
      <c r="J2521" s="37"/>
      <c r="K2521" s="37"/>
      <c r="L2521" s="37"/>
      <c r="M2521" s="37"/>
      <c r="N2521" s="37"/>
      <c r="O2521" s="37"/>
      <c r="P2521" s="189"/>
    </row>
    <row r="2522" spans="1:16" x14ac:dyDescent="0.2">
      <c r="A2522" s="37"/>
      <c r="B2522" s="37"/>
      <c r="C2522" s="37"/>
      <c r="D2522" s="37"/>
      <c r="E2522" s="37"/>
      <c r="F2522" s="37"/>
      <c r="G2522" s="37"/>
      <c r="H2522" s="37"/>
      <c r="I2522" s="37"/>
      <c r="J2522" s="37"/>
      <c r="K2522" s="37"/>
      <c r="L2522" s="37"/>
      <c r="M2522" s="37"/>
      <c r="N2522" s="37"/>
      <c r="O2522" s="37"/>
      <c r="P2522" s="189"/>
    </row>
    <row r="2523" spans="1:16" x14ac:dyDescent="0.2">
      <c r="A2523" s="37"/>
      <c r="B2523" s="37"/>
      <c r="C2523" s="37"/>
      <c r="D2523" s="37"/>
      <c r="E2523" s="37"/>
      <c r="F2523" s="37"/>
      <c r="G2523" s="37"/>
      <c r="H2523" s="37"/>
      <c r="I2523" s="37"/>
      <c r="J2523" s="37"/>
      <c r="K2523" s="37"/>
      <c r="L2523" s="37"/>
      <c r="M2523" s="37"/>
      <c r="N2523" s="37"/>
      <c r="O2523" s="37"/>
      <c r="P2523" s="189"/>
    </row>
    <row r="2524" spans="1:16" x14ac:dyDescent="0.2">
      <c r="A2524" s="37"/>
      <c r="B2524" s="37"/>
      <c r="C2524" s="37"/>
      <c r="D2524" s="37"/>
      <c r="E2524" s="37"/>
      <c r="F2524" s="37"/>
      <c r="G2524" s="37"/>
      <c r="H2524" s="37"/>
      <c r="I2524" s="37"/>
      <c r="J2524" s="37"/>
      <c r="K2524" s="37"/>
      <c r="L2524" s="37"/>
      <c r="M2524" s="37"/>
      <c r="N2524" s="37"/>
      <c r="O2524" s="37"/>
      <c r="P2524" s="189"/>
    </row>
    <row r="2525" spans="1:16" x14ac:dyDescent="0.2">
      <c r="A2525" s="37"/>
      <c r="B2525" s="37"/>
      <c r="C2525" s="37"/>
      <c r="D2525" s="37"/>
      <c r="E2525" s="37"/>
      <c r="F2525" s="37"/>
      <c r="G2525" s="37"/>
      <c r="H2525" s="37"/>
      <c r="I2525" s="37"/>
      <c r="J2525" s="37"/>
      <c r="K2525" s="37"/>
      <c r="L2525" s="37"/>
      <c r="M2525" s="37"/>
      <c r="N2525" s="37"/>
      <c r="O2525" s="37"/>
      <c r="P2525" s="189"/>
    </row>
    <row r="2526" spans="1:16" x14ac:dyDescent="0.2">
      <c r="A2526" s="37"/>
      <c r="B2526" s="37"/>
      <c r="C2526" s="37"/>
      <c r="D2526" s="37"/>
      <c r="E2526" s="37"/>
      <c r="F2526" s="37"/>
      <c r="G2526" s="37"/>
      <c r="H2526" s="37"/>
      <c r="I2526" s="37"/>
      <c r="J2526" s="37"/>
      <c r="K2526" s="37"/>
      <c r="L2526" s="37"/>
      <c r="M2526" s="37"/>
      <c r="N2526" s="37"/>
      <c r="O2526" s="37"/>
      <c r="P2526" s="189"/>
    </row>
    <row r="2527" spans="1:16" x14ac:dyDescent="0.2">
      <c r="A2527" s="37"/>
      <c r="B2527" s="37"/>
      <c r="C2527" s="37"/>
      <c r="D2527" s="37"/>
      <c r="E2527" s="37"/>
      <c r="F2527" s="37"/>
      <c r="G2527" s="37"/>
      <c r="H2527" s="37"/>
      <c r="I2527" s="37"/>
      <c r="J2527" s="37"/>
      <c r="K2527" s="37"/>
      <c r="L2527" s="37"/>
      <c r="M2527" s="37"/>
      <c r="N2527" s="37"/>
      <c r="O2527" s="37"/>
      <c r="P2527" s="189"/>
    </row>
    <row r="2528" spans="1:16" x14ac:dyDescent="0.2">
      <c r="A2528" s="37"/>
      <c r="B2528" s="37"/>
      <c r="C2528" s="37"/>
      <c r="D2528" s="37"/>
      <c r="E2528" s="37"/>
      <c r="F2528" s="37"/>
      <c r="G2528" s="37"/>
      <c r="H2528" s="37"/>
      <c r="I2528" s="37"/>
      <c r="J2528" s="37"/>
      <c r="K2528" s="37"/>
      <c r="L2528" s="37"/>
      <c r="M2528" s="37"/>
      <c r="N2528" s="37"/>
      <c r="O2528" s="37"/>
      <c r="P2528" s="189"/>
    </row>
    <row r="2529" spans="1:16" x14ac:dyDescent="0.2">
      <c r="A2529" s="37"/>
      <c r="B2529" s="37"/>
      <c r="C2529" s="37"/>
      <c r="D2529" s="37"/>
      <c r="E2529" s="37"/>
      <c r="F2529" s="37"/>
      <c r="G2529" s="37"/>
      <c r="H2529" s="37"/>
      <c r="I2529" s="37"/>
      <c r="J2529" s="37"/>
      <c r="K2529" s="37"/>
      <c r="L2529" s="37"/>
      <c r="M2529" s="37"/>
      <c r="N2529" s="37"/>
      <c r="O2529" s="37"/>
      <c r="P2529" s="189"/>
    </row>
    <row r="2530" spans="1:16" x14ac:dyDescent="0.2">
      <c r="A2530" s="37"/>
      <c r="B2530" s="37"/>
      <c r="C2530" s="37"/>
      <c r="D2530" s="37"/>
      <c r="E2530" s="37"/>
      <c r="F2530" s="37"/>
      <c r="G2530" s="37"/>
      <c r="H2530" s="37"/>
      <c r="I2530" s="37"/>
      <c r="J2530" s="37"/>
      <c r="K2530" s="37"/>
      <c r="L2530" s="37"/>
      <c r="M2530" s="37"/>
      <c r="N2530" s="37"/>
      <c r="O2530" s="37"/>
      <c r="P2530" s="189"/>
    </row>
    <row r="2531" spans="1:16" x14ac:dyDescent="0.2">
      <c r="A2531" s="37"/>
      <c r="B2531" s="37"/>
      <c r="C2531" s="37"/>
      <c r="D2531" s="37"/>
      <c r="E2531" s="37"/>
      <c r="F2531" s="37"/>
      <c r="G2531" s="37"/>
      <c r="H2531" s="37"/>
      <c r="I2531" s="37"/>
      <c r="J2531" s="37"/>
      <c r="K2531" s="37"/>
      <c r="L2531" s="37"/>
      <c r="M2531" s="37"/>
      <c r="N2531" s="37"/>
      <c r="O2531" s="37"/>
      <c r="P2531" s="189"/>
    </row>
    <row r="2532" spans="1:16" x14ac:dyDescent="0.2">
      <c r="A2532" s="37"/>
      <c r="B2532" s="37"/>
      <c r="C2532" s="37"/>
      <c r="D2532" s="37"/>
      <c r="E2532" s="37"/>
      <c r="F2532" s="37"/>
      <c r="G2532" s="37"/>
      <c r="H2532" s="37"/>
      <c r="I2532" s="37"/>
      <c r="J2532" s="37"/>
      <c r="K2532" s="37"/>
      <c r="L2532" s="37"/>
      <c r="M2532" s="37"/>
      <c r="N2532" s="37"/>
      <c r="O2532" s="37"/>
      <c r="P2532" s="189"/>
    </row>
    <row r="2533" spans="1:16" x14ac:dyDescent="0.2">
      <c r="A2533" s="37"/>
      <c r="B2533" s="37"/>
      <c r="C2533" s="37"/>
      <c r="D2533" s="37"/>
      <c r="E2533" s="37"/>
      <c r="F2533" s="37"/>
      <c r="G2533" s="37"/>
      <c r="H2533" s="37"/>
      <c r="I2533" s="37"/>
      <c r="J2533" s="37"/>
      <c r="K2533" s="37"/>
      <c r="L2533" s="37"/>
      <c r="M2533" s="37"/>
      <c r="N2533" s="37"/>
      <c r="O2533" s="37"/>
      <c r="P2533" s="189"/>
    </row>
    <row r="2534" spans="1:16" x14ac:dyDescent="0.2">
      <c r="A2534" s="37"/>
      <c r="B2534" s="37"/>
      <c r="C2534" s="37"/>
      <c r="D2534" s="37"/>
      <c r="E2534" s="37"/>
      <c r="F2534" s="37"/>
      <c r="G2534" s="37"/>
      <c r="H2534" s="37"/>
      <c r="I2534" s="37"/>
      <c r="J2534" s="37"/>
      <c r="K2534" s="37"/>
      <c r="L2534" s="37"/>
      <c r="M2534" s="37"/>
      <c r="N2534" s="37"/>
      <c r="O2534" s="37"/>
      <c r="P2534" s="189"/>
    </row>
    <row r="2535" spans="1:16" x14ac:dyDescent="0.2">
      <c r="A2535" s="37"/>
      <c r="B2535" s="37"/>
      <c r="C2535" s="37"/>
      <c r="D2535" s="37"/>
      <c r="E2535" s="37"/>
      <c r="F2535" s="37"/>
      <c r="G2535" s="37"/>
      <c r="H2535" s="37"/>
      <c r="I2535" s="37"/>
      <c r="J2535" s="37"/>
      <c r="K2535" s="37"/>
      <c r="L2535" s="37"/>
      <c r="M2535" s="37"/>
      <c r="N2535" s="37"/>
      <c r="O2535" s="37"/>
      <c r="P2535" s="189"/>
    </row>
    <row r="2536" spans="1:16" x14ac:dyDescent="0.2">
      <c r="A2536" s="37"/>
      <c r="B2536" s="37"/>
      <c r="C2536" s="37"/>
      <c r="D2536" s="37"/>
      <c r="E2536" s="37"/>
      <c r="F2536" s="37"/>
      <c r="G2536" s="37"/>
      <c r="H2536" s="37"/>
      <c r="I2536" s="37"/>
      <c r="J2536" s="37"/>
      <c r="K2536" s="37"/>
      <c r="L2536" s="37"/>
      <c r="M2536" s="37"/>
      <c r="N2536" s="37"/>
      <c r="O2536" s="37"/>
      <c r="P2536" s="189"/>
    </row>
    <row r="2537" spans="1:16" x14ac:dyDescent="0.2">
      <c r="A2537" s="37"/>
      <c r="B2537" s="37"/>
      <c r="C2537" s="37"/>
      <c r="D2537" s="37"/>
      <c r="E2537" s="37"/>
      <c r="F2537" s="37"/>
      <c r="G2537" s="37"/>
      <c r="H2537" s="37"/>
      <c r="I2537" s="37"/>
      <c r="J2537" s="37"/>
      <c r="K2537" s="37"/>
      <c r="L2537" s="37"/>
      <c r="M2537" s="37"/>
      <c r="N2537" s="37"/>
      <c r="O2537" s="37"/>
      <c r="P2537" s="189"/>
    </row>
    <row r="2538" spans="1:16" x14ac:dyDescent="0.2">
      <c r="A2538" s="37"/>
      <c r="B2538" s="37"/>
      <c r="C2538" s="37"/>
      <c r="D2538" s="37"/>
      <c r="E2538" s="37"/>
      <c r="F2538" s="37"/>
      <c r="G2538" s="37"/>
      <c r="H2538" s="37"/>
      <c r="I2538" s="37"/>
      <c r="J2538" s="37"/>
      <c r="K2538" s="37"/>
      <c r="L2538" s="37"/>
      <c r="M2538" s="37"/>
      <c r="N2538" s="37"/>
      <c r="O2538" s="37"/>
      <c r="P2538" s="189"/>
    </row>
    <row r="2539" spans="1:16" x14ac:dyDescent="0.2">
      <c r="A2539" s="37"/>
      <c r="B2539" s="37"/>
      <c r="C2539" s="37"/>
      <c r="D2539" s="37"/>
      <c r="E2539" s="37"/>
      <c r="F2539" s="37"/>
      <c r="G2539" s="37"/>
      <c r="H2539" s="37"/>
      <c r="I2539" s="37"/>
      <c r="J2539" s="37"/>
      <c r="K2539" s="37"/>
      <c r="L2539" s="37"/>
      <c r="M2539" s="37"/>
      <c r="N2539" s="37"/>
      <c r="O2539" s="37"/>
      <c r="P2539" s="189"/>
    </row>
    <row r="2540" spans="1:16" x14ac:dyDescent="0.2">
      <c r="A2540" s="37"/>
      <c r="B2540" s="37"/>
      <c r="C2540" s="37"/>
      <c r="D2540" s="37"/>
      <c r="E2540" s="37"/>
      <c r="F2540" s="37"/>
      <c r="G2540" s="37"/>
      <c r="H2540" s="37"/>
      <c r="I2540" s="37"/>
      <c r="J2540" s="37"/>
      <c r="K2540" s="37"/>
      <c r="L2540" s="37"/>
      <c r="M2540" s="37"/>
      <c r="N2540" s="37"/>
      <c r="O2540" s="37"/>
      <c r="P2540" s="189"/>
    </row>
    <row r="2541" spans="1:16" x14ac:dyDescent="0.2">
      <c r="A2541" s="37"/>
      <c r="B2541" s="37"/>
      <c r="C2541" s="37"/>
      <c r="D2541" s="37"/>
      <c r="E2541" s="37"/>
      <c r="F2541" s="37"/>
      <c r="G2541" s="37"/>
      <c r="H2541" s="37"/>
      <c r="I2541" s="37"/>
      <c r="J2541" s="37"/>
      <c r="K2541" s="37"/>
      <c r="L2541" s="37"/>
      <c r="M2541" s="37"/>
      <c r="N2541" s="37"/>
      <c r="O2541" s="37"/>
      <c r="P2541" s="189"/>
    </row>
    <row r="2542" spans="1:16" x14ac:dyDescent="0.2">
      <c r="A2542" s="37"/>
      <c r="B2542" s="37"/>
      <c r="C2542" s="37"/>
      <c r="D2542" s="37"/>
      <c r="E2542" s="37"/>
      <c r="F2542" s="37"/>
      <c r="G2542" s="37"/>
      <c r="H2542" s="37"/>
      <c r="I2542" s="37"/>
      <c r="J2542" s="37"/>
      <c r="K2542" s="37"/>
      <c r="L2542" s="37"/>
      <c r="M2542" s="37"/>
      <c r="N2542" s="37"/>
      <c r="O2542" s="37"/>
      <c r="P2542" s="189"/>
    </row>
    <row r="2543" spans="1:16" x14ac:dyDescent="0.2">
      <c r="A2543" s="37"/>
      <c r="B2543" s="37"/>
      <c r="C2543" s="37"/>
      <c r="D2543" s="37"/>
      <c r="E2543" s="37"/>
      <c r="F2543" s="37"/>
      <c r="G2543" s="37"/>
      <c r="H2543" s="37"/>
      <c r="I2543" s="37"/>
      <c r="J2543" s="37"/>
      <c r="K2543" s="37"/>
      <c r="L2543" s="37"/>
      <c r="M2543" s="37"/>
      <c r="N2543" s="37"/>
      <c r="O2543" s="37"/>
      <c r="P2543" s="189"/>
    </row>
    <row r="2544" spans="1:16" x14ac:dyDescent="0.2">
      <c r="A2544" s="37"/>
      <c r="B2544" s="37"/>
      <c r="C2544" s="37"/>
      <c r="D2544" s="37"/>
      <c r="E2544" s="37"/>
      <c r="F2544" s="37"/>
      <c r="G2544" s="37"/>
      <c r="H2544" s="37"/>
      <c r="I2544" s="37"/>
      <c r="J2544" s="37"/>
      <c r="K2544" s="37"/>
      <c r="L2544" s="37"/>
      <c r="M2544" s="37"/>
      <c r="N2544" s="37"/>
      <c r="O2544" s="37"/>
      <c r="P2544" s="189"/>
    </row>
    <row r="2545" spans="1:16" x14ac:dyDescent="0.2">
      <c r="A2545" s="37"/>
      <c r="B2545" s="37"/>
      <c r="C2545" s="37"/>
      <c r="D2545" s="37"/>
      <c r="E2545" s="37"/>
      <c r="F2545" s="37"/>
      <c r="G2545" s="37"/>
      <c r="H2545" s="37"/>
      <c r="I2545" s="37"/>
      <c r="J2545" s="37"/>
      <c r="K2545" s="37"/>
      <c r="L2545" s="37"/>
      <c r="M2545" s="37"/>
      <c r="N2545" s="37"/>
      <c r="O2545" s="37"/>
      <c r="P2545" s="189"/>
    </row>
    <row r="2546" spans="1:16" x14ac:dyDescent="0.2">
      <c r="A2546" s="37"/>
      <c r="B2546" s="37"/>
      <c r="C2546" s="37"/>
      <c r="D2546" s="37"/>
      <c r="E2546" s="37"/>
      <c r="F2546" s="37"/>
      <c r="G2546" s="37"/>
      <c r="H2546" s="37"/>
      <c r="I2546" s="37"/>
      <c r="J2546" s="37"/>
      <c r="K2546" s="37"/>
      <c r="L2546" s="37"/>
      <c r="M2546" s="37"/>
      <c r="N2546" s="37"/>
      <c r="O2546" s="37"/>
      <c r="P2546" s="189"/>
    </row>
    <row r="2547" spans="1:16" x14ac:dyDescent="0.2">
      <c r="A2547" s="37"/>
      <c r="B2547" s="37"/>
      <c r="C2547" s="37"/>
      <c r="D2547" s="37"/>
      <c r="E2547" s="37"/>
      <c r="F2547" s="37"/>
      <c r="G2547" s="37"/>
      <c r="H2547" s="37"/>
      <c r="I2547" s="37"/>
      <c r="J2547" s="37"/>
      <c r="K2547" s="37"/>
      <c r="L2547" s="37"/>
      <c r="M2547" s="37"/>
      <c r="N2547" s="37"/>
      <c r="O2547" s="37"/>
      <c r="P2547" s="189"/>
    </row>
    <row r="2548" spans="1:16" x14ac:dyDescent="0.2">
      <c r="A2548" s="37"/>
      <c r="B2548" s="37"/>
      <c r="C2548" s="37"/>
      <c r="D2548" s="37"/>
      <c r="E2548" s="37"/>
      <c r="F2548" s="37"/>
      <c r="G2548" s="37"/>
      <c r="H2548" s="37"/>
      <c r="I2548" s="37"/>
      <c r="J2548" s="37"/>
      <c r="K2548" s="37"/>
      <c r="L2548" s="37"/>
      <c r="M2548" s="37"/>
      <c r="N2548" s="37"/>
      <c r="O2548" s="37"/>
      <c r="P2548" s="189"/>
    </row>
    <row r="2549" spans="1:16" x14ac:dyDescent="0.2">
      <c r="A2549" s="37"/>
      <c r="B2549" s="37"/>
      <c r="C2549" s="37"/>
      <c r="D2549" s="37"/>
      <c r="E2549" s="37"/>
      <c r="F2549" s="37"/>
      <c r="G2549" s="37"/>
      <c r="H2549" s="37"/>
      <c r="I2549" s="37"/>
      <c r="J2549" s="37"/>
      <c r="K2549" s="37"/>
      <c r="L2549" s="37"/>
      <c r="M2549" s="37"/>
      <c r="N2549" s="37"/>
      <c r="O2549" s="37"/>
      <c r="P2549" s="189"/>
    </row>
    <row r="2550" spans="1:16" x14ac:dyDescent="0.2">
      <c r="A2550" s="37"/>
      <c r="B2550" s="37"/>
      <c r="C2550" s="37"/>
      <c r="D2550" s="37"/>
      <c r="E2550" s="37"/>
      <c r="F2550" s="37"/>
      <c r="G2550" s="37"/>
      <c r="H2550" s="37"/>
      <c r="I2550" s="37"/>
      <c r="J2550" s="37"/>
      <c r="K2550" s="37"/>
      <c r="L2550" s="37"/>
      <c r="M2550" s="37"/>
      <c r="N2550" s="37"/>
      <c r="O2550" s="37"/>
      <c r="P2550" s="189"/>
    </row>
    <row r="2551" spans="1:16" x14ac:dyDescent="0.2">
      <c r="A2551" s="37"/>
      <c r="B2551" s="37"/>
      <c r="C2551" s="37"/>
      <c r="D2551" s="37"/>
      <c r="E2551" s="37"/>
      <c r="F2551" s="37"/>
      <c r="G2551" s="37"/>
      <c r="H2551" s="37"/>
      <c r="I2551" s="37"/>
      <c r="J2551" s="37"/>
      <c r="K2551" s="37"/>
      <c r="L2551" s="37"/>
      <c r="M2551" s="37"/>
      <c r="N2551" s="37"/>
      <c r="O2551" s="37"/>
      <c r="P2551" s="189"/>
    </row>
    <row r="2552" spans="1:16" x14ac:dyDescent="0.2">
      <c r="A2552" s="37"/>
      <c r="B2552" s="37"/>
      <c r="C2552" s="37"/>
      <c r="D2552" s="37"/>
      <c r="E2552" s="37"/>
      <c r="F2552" s="37"/>
      <c r="G2552" s="37"/>
      <c r="H2552" s="37"/>
      <c r="I2552" s="37"/>
      <c r="J2552" s="37"/>
      <c r="K2552" s="37"/>
      <c r="L2552" s="37"/>
      <c r="M2552" s="37"/>
      <c r="N2552" s="37"/>
      <c r="O2552" s="37"/>
      <c r="P2552" s="189"/>
    </row>
    <row r="2553" spans="1:16" x14ac:dyDescent="0.2">
      <c r="A2553" s="37"/>
      <c r="B2553" s="37"/>
      <c r="C2553" s="37"/>
      <c r="D2553" s="37"/>
      <c r="E2553" s="37"/>
      <c r="F2553" s="37"/>
      <c r="G2553" s="37"/>
      <c r="H2553" s="37"/>
      <c r="I2553" s="37"/>
      <c r="J2553" s="37"/>
      <c r="K2553" s="37"/>
      <c r="L2553" s="37"/>
      <c r="M2553" s="37"/>
      <c r="N2553" s="37"/>
      <c r="O2553" s="37"/>
      <c r="P2553" s="189"/>
    </row>
    <row r="2554" spans="1:16" x14ac:dyDescent="0.2">
      <c r="A2554" s="37"/>
      <c r="B2554" s="37"/>
      <c r="C2554" s="37"/>
      <c r="D2554" s="37"/>
      <c r="E2554" s="37"/>
      <c r="F2554" s="37"/>
      <c r="G2554" s="37"/>
      <c r="H2554" s="37"/>
      <c r="I2554" s="37"/>
      <c r="J2554" s="37"/>
      <c r="K2554" s="37"/>
      <c r="L2554" s="37"/>
      <c r="M2554" s="37"/>
      <c r="N2554" s="37"/>
      <c r="O2554" s="37"/>
      <c r="P2554" s="189"/>
    </row>
    <row r="2555" spans="1:16" x14ac:dyDescent="0.2">
      <c r="A2555" s="37"/>
      <c r="B2555" s="37"/>
      <c r="C2555" s="37"/>
      <c r="D2555" s="37"/>
      <c r="E2555" s="37"/>
      <c r="F2555" s="37"/>
      <c r="G2555" s="37"/>
      <c r="H2555" s="37"/>
      <c r="I2555" s="37"/>
      <c r="J2555" s="37"/>
      <c r="K2555" s="37"/>
      <c r="L2555" s="37"/>
      <c r="M2555" s="37"/>
      <c r="N2555" s="37"/>
      <c r="O2555" s="37"/>
      <c r="P2555" s="189"/>
    </row>
    <row r="2556" spans="1:16" x14ac:dyDescent="0.2">
      <c r="A2556" s="37"/>
      <c r="B2556" s="37"/>
      <c r="C2556" s="37"/>
      <c r="D2556" s="37"/>
      <c r="E2556" s="37"/>
      <c r="F2556" s="37"/>
      <c r="G2556" s="37"/>
      <c r="H2556" s="37"/>
      <c r="I2556" s="37"/>
      <c r="J2556" s="37"/>
      <c r="K2556" s="37"/>
      <c r="L2556" s="37"/>
      <c r="M2556" s="37"/>
      <c r="N2556" s="37"/>
      <c r="O2556" s="37"/>
      <c r="P2556" s="189"/>
    </row>
    <row r="2557" spans="1:16" x14ac:dyDescent="0.2">
      <c r="A2557" s="37"/>
      <c r="B2557" s="37"/>
      <c r="C2557" s="37"/>
      <c r="D2557" s="37"/>
      <c r="E2557" s="37"/>
      <c r="F2557" s="37"/>
      <c r="G2557" s="37"/>
      <c r="H2557" s="37"/>
      <c r="I2557" s="37"/>
      <c r="J2557" s="37"/>
      <c r="K2557" s="37"/>
      <c r="L2557" s="37"/>
      <c r="M2557" s="37"/>
      <c r="N2557" s="37"/>
      <c r="O2557" s="37"/>
      <c r="P2557" s="189"/>
    </row>
    <row r="2558" spans="1:16" x14ac:dyDescent="0.2">
      <c r="A2558" s="37"/>
      <c r="B2558" s="37"/>
      <c r="C2558" s="37"/>
      <c r="D2558" s="37"/>
      <c r="E2558" s="37"/>
      <c r="F2558" s="37"/>
      <c r="G2558" s="37"/>
      <c r="H2558" s="37"/>
      <c r="I2558" s="37"/>
      <c r="J2558" s="37"/>
      <c r="K2558" s="37"/>
      <c r="L2558" s="37"/>
      <c r="M2558" s="37"/>
      <c r="N2558" s="37"/>
      <c r="O2558" s="37"/>
      <c r="P2558" s="189"/>
    </row>
    <row r="2559" spans="1:16" x14ac:dyDescent="0.2">
      <c r="A2559" s="37"/>
      <c r="B2559" s="37"/>
      <c r="C2559" s="37"/>
      <c r="D2559" s="37"/>
      <c r="E2559" s="37"/>
      <c r="F2559" s="37"/>
      <c r="G2559" s="37"/>
      <c r="H2559" s="37"/>
      <c r="I2559" s="37"/>
      <c r="J2559" s="37"/>
      <c r="K2559" s="37"/>
      <c r="L2559" s="37"/>
      <c r="M2559" s="37"/>
      <c r="N2559" s="37"/>
      <c r="O2559" s="37"/>
      <c r="P2559" s="189"/>
    </row>
    <row r="2560" spans="1:16" x14ac:dyDescent="0.2">
      <c r="A2560" s="37"/>
      <c r="B2560" s="37"/>
      <c r="C2560" s="37"/>
      <c r="D2560" s="37"/>
      <c r="E2560" s="37"/>
      <c r="F2560" s="37"/>
      <c r="G2560" s="37"/>
      <c r="H2560" s="37"/>
      <c r="I2560" s="37"/>
      <c r="J2560" s="37"/>
      <c r="K2560" s="37"/>
      <c r="L2560" s="37"/>
      <c r="M2560" s="37"/>
      <c r="N2560" s="37"/>
      <c r="O2560" s="37"/>
      <c r="P2560" s="189"/>
    </row>
    <row r="2561" spans="1:16" x14ac:dyDescent="0.2">
      <c r="A2561" s="37"/>
      <c r="B2561" s="37"/>
      <c r="C2561" s="37"/>
      <c r="D2561" s="37"/>
      <c r="E2561" s="37"/>
      <c r="F2561" s="37"/>
      <c r="G2561" s="37"/>
      <c r="H2561" s="37"/>
      <c r="I2561" s="37"/>
      <c r="J2561" s="37"/>
      <c r="K2561" s="37"/>
      <c r="L2561" s="37"/>
      <c r="M2561" s="37"/>
      <c r="N2561" s="37"/>
      <c r="O2561" s="37"/>
      <c r="P2561" s="189"/>
    </row>
    <row r="2562" spans="1:16" x14ac:dyDescent="0.2">
      <c r="A2562" s="37"/>
      <c r="B2562" s="37"/>
      <c r="C2562" s="37"/>
      <c r="D2562" s="37"/>
      <c r="E2562" s="37"/>
      <c r="F2562" s="37"/>
      <c r="G2562" s="37"/>
      <c r="H2562" s="37"/>
      <c r="I2562" s="37"/>
      <c r="J2562" s="37"/>
      <c r="K2562" s="37"/>
      <c r="L2562" s="37"/>
      <c r="M2562" s="37"/>
      <c r="N2562" s="37"/>
      <c r="O2562" s="37"/>
      <c r="P2562" s="189"/>
    </row>
    <row r="2563" spans="1:16" x14ac:dyDescent="0.2">
      <c r="A2563" s="37"/>
      <c r="B2563" s="37"/>
      <c r="C2563" s="37"/>
      <c r="D2563" s="37"/>
      <c r="E2563" s="37"/>
      <c r="F2563" s="37"/>
      <c r="G2563" s="37"/>
      <c r="H2563" s="37"/>
      <c r="I2563" s="37"/>
      <c r="J2563" s="37"/>
      <c r="K2563" s="37"/>
      <c r="L2563" s="37"/>
      <c r="M2563" s="37"/>
      <c r="N2563" s="37"/>
      <c r="O2563" s="37"/>
      <c r="P2563" s="189"/>
    </row>
    <row r="2564" spans="1:16" x14ac:dyDescent="0.2">
      <c r="A2564" s="37"/>
      <c r="B2564" s="37"/>
      <c r="C2564" s="37"/>
      <c r="D2564" s="37"/>
      <c r="E2564" s="37"/>
      <c r="F2564" s="37"/>
      <c r="G2564" s="37"/>
      <c r="H2564" s="37"/>
      <c r="I2564" s="37"/>
      <c r="J2564" s="37"/>
      <c r="K2564" s="37"/>
      <c r="L2564" s="37"/>
      <c r="M2564" s="37"/>
      <c r="N2564" s="37"/>
      <c r="O2564" s="37"/>
      <c r="P2564" s="189"/>
    </row>
    <row r="2565" spans="1:16" x14ac:dyDescent="0.2">
      <c r="A2565" s="37"/>
      <c r="B2565" s="37"/>
      <c r="C2565" s="37"/>
      <c r="D2565" s="37"/>
      <c r="E2565" s="37"/>
      <c r="F2565" s="37"/>
      <c r="G2565" s="37"/>
      <c r="H2565" s="37"/>
      <c r="I2565" s="37"/>
      <c r="J2565" s="37"/>
      <c r="K2565" s="37"/>
      <c r="L2565" s="37"/>
      <c r="M2565" s="37"/>
      <c r="N2565" s="37"/>
      <c r="O2565" s="37"/>
      <c r="P2565" s="189"/>
    </row>
    <row r="2566" spans="1:16" x14ac:dyDescent="0.2">
      <c r="A2566" s="37"/>
      <c r="B2566" s="37"/>
      <c r="C2566" s="37"/>
      <c r="D2566" s="37"/>
      <c r="E2566" s="37"/>
      <c r="F2566" s="37"/>
      <c r="G2566" s="37"/>
      <c r="H2566" s="37"/>
      <c r="I2566" s="37"/>
      <c r="J2566" s="37"/>
      <c r="K2566" s="37"/>
      <c r="L2566" s="37"/>
      <c r="M2566" s="37"/>
      <c r="N2566" s="37"/>
      <c r="O2566" s="37"/>
      <c r="P2566" s="189"/>
    </row>
    <row r="2567" spans="1:16" x14ac:dyDescent="0.2">
      <c r="A2567" s="37"/>
      <c r="B2567" s="37"/>
      <c r="C2567" s="37"/>
      <c r="D2567" s="37"/>
      <c r="E2567" s="37"/>
      <c r="F2567" s="37"/>
      <c r="G2567" s="37"/>
      <c r="H2567" s="37"/>
      <c r="I2567" s="37"/>
      <c r="J2567" s="37"/>
      <c r="K2567" s="37"/>
      <c r="L2567" s="37"/>
      <c r="M2567" s="37"/>
      <c r="N2567" s="37"/>
      <c r="O2567" s="37"/>
      <c r="P2567" s="189"/>
    </row>
    <row r="2568" spans="1:16" x14ac:dyDescent="0.2">
      <c r="A2568" s="37"/>
      <c r="B2568" s="37"/>
      <c r="C2568" s="37"/>
      <c r="D2568" s="37"/>
      <c r="E2568" s="37"/>
      <c r="F2568" s="37"/>
      <c r="G2568" s="37"/>
      <c r="H2568" s="37"/>
      <c r="I2568" s="37"/>
      <c r="J2568" s="37"/>
      <c r="K2568" s="37"/>
      <c r="L2568" s="37"/>
      <c r="M2568" s="37"/>
      <c r="N2568" s="37"/>
      <c r="O2568" s="37"/>
      <c r="P2568" s="189"/>
    </row>
    <row r="2569" spans="1:16" x14ac:dyDescent="0.2">
      <c r="A2569" s="37"/>
      <c r="B2569" s="37"/>
      <c r="C2569" s="37"/>
      <c r="D2569" s="37"/>
      <c r="E2569" s="37"/>
      <c r="F2569" s="37"/>
      <c r="G2569" s="37"/>
      <c r="H2569" s="37"/>
      <c r="I2569" s="37"/>
      <c r="J2569" s="37"/>
      <c r="K2569" s="37"/>
      <c r="L2569" s="37"/>
      <c r="M2569" s="37"/>
      <c r="N2569" s="37"/>
      <c r="O2569" s="37"/>
      <c r="P2569" s="189"/>
    </row>
    <row r="2570" spans="1:16" x14ac:dyDescent="0.2">
      <c r="A2570" s="37"/>
      <c r="B2570" s="37"/>
      <c r="C2570" s="37"/>
      <c r="D2570" s="37"/>
      <c r="E2570" s="37"/>
      <c r="F2570" s="37"/>
      <c r="G2570" s="37"/>
      <c r="H2570" s="37"/>
      <c r="I2570" s="37"/>
      <c r="J2570" s="37"/>
      <c r="K2570" s="37"/>
      <c r="L2570" s="37"/>
      <c r="M2570" s="37"/>
      <c r="N2570" s="37"/>
      <c r="O2570" s="37"/>
      <c r="P2570" s="189"/>
    </row>
    <row r="2571" spans="1:16" x14ac:dyDescent="0.2">
      <c r="A2571" s="37"/>
      <c r="B2571" s="37"/>
      <c r="C2571" s="37"/>
      <c r="D2571" s="37"/>
      <c r="E2571" s="37"/>
      <c r="F2571" s="37"/>
      <c r="G2571" s="37"/>
      <c r="H2571" s="37"/>
      <c r="I2571" s="37"/>
      <c r="J2571" s="37"/>
      <c r="K2571" s="37"/>
      <c r="L2571" s="37"/>
      <c r="M2571" s="37"/>
      <c r="N2571" s="37"/>
      <c r="O2571" s="37"/>
      <c r="P2571" s="189"/>
    </row>
    <row r="2572" spans="1:16" x14ac:dyDescent="0.2">
      <c r="A2572" s="37"/>
      <c r="B2572" s="37"/>
      <c r="C2572" s="37"/>
      <c r="D2572" s="37"/>
      <c r="E2572" s="37"/>
      <c r="F2572" s="37"/>
      <c r="G2572" s="37"/>
      <c r="H2572" s="37"/>
      <c r="I2572" s="37"/>
      <c r="J2572" s="37"/>
      <c r="K2572" s="37"/>
      <c r="L2572" s="37"/>
      <c r="M2572" s="37"/>
      <c r="N2572" s="37"/>
      <c r="O2572" s="37"/>
      <c r="P2572" s="189"/>
    </row>
    <row r="2573" spans="1:16" x14ac:dyDescent="0.2">
      <c r="A2573" s="37"/>
      <c r="B2573" s="37"/>
      <c r="C2573" s="37"/>
      <c r="D2573" s="37"/>
      <c r="E2573" s="37"/>
      <c r="F2573" s="37"/>
      <c r="G2573" s="37"/>
      <c r="H2573" s="37"/>
      <c r="I2573" s="37"/>
      <c r="J2573" s="37"/>
      <c r="K2573" s="37"/>
      <c r="L2573" s="37"/>
      <c r="M2573" s="37"/>
      <c r="N2573" s="37"/>
      <c r="O2573" s="37"/>
      <c r="P2573" s="189"/>
    </row>
    <row r="2574" spans="1:16" x14ac:dyDescent="0.2">
      <c r="A2574" s="37"/>
      <c r="B2574" s="37"/>
      <c r="C2574" s="37"/>
      <c r="D2574" s="37"/>
      <c r="E2574" s="37"/>
      <c r="F2574" s="37"/>
      <c r="G2574" s="37"/>
      <c r="H2574" s="37"/>
      <c r="I2574" s="37"/>
      <c r="J2574" s="37"/>
      <c r="K2574" s="37"/>
      <c r="L2574" s="37"/>
      <c r="M2574" s="37"/>
      <c r="N2574" s="37"/>
      <c r="O2574" s="37"/>
      <c r="P2574" s="189"/>
    </row>
    <row r="2575" spans="1:16" x14ac:dyDescent="0.2">
      <c r="A2575" s="37"/>
      <c r="B2575" s="37"/>
      <c r="C2575" s="37"/>
      <c r="D2575" s="37"/>
      <c r="E2575" s="37"/>
      <c r="F2575" s="37"/>
      <c r="G2575" s="37"/>
      <c r="H2575" s="37"/>
      <c r="I2575" s="37"/>
      <c r="J2575" s="37"/>
      <c r="K2575" s="37"/>
      <c r="L2575" s="37"/>
      <c r="M2575" s="37"/>
      <c r="N2575" s="37"/>
      <c r="O2575" s="37"/>
      <c r="P2575" s="189"/>
    </row>
    <row r="2576" spans="1:16" x14ac:dyDescent="0.2">
      <c r="A2576" s="37"/>
      <c r="B2576" s="37"/>
      <c r="C2576" s="37"/>
      <c r="D2576" s="37"/>
      <c r="E2576" s="37"/>
      <c r="F2576" s="37"/>
      <c r="G2576" s="37"/>
      <c r="H2576" s="37"/>
      <c r="I2576" s="37"/>
      <c r="J2576" s="37"/>
      <c r="K2576" s="37"/>
      <c r="L2576" s="37"/>
      <c r="M2576" s="37"/>
      <c r="N2576" s="37"/>
      <c r="O2576" s="37"/>
      <c r="P2576" s="189"/>
    </row>
    <row r="2577" spans="1:16" x14ac:dyDescent="0.2">
      <c r="A2577" s="37"/>
      <c r="B2577" s="37"/>
      <c r="C2577" s="37"/>
      <c r="D2577" s="37"/>
      <c r="E2577" s="37"/>
      <c r="F2577" s="37"/>
      <c r="G2577" s="37"/>
      <c r="H2577" s="37"/>
      <c r="I2577" s="37"/>
      <c r="J2577" s="37"/>
      <c r="K2577" s="37"/>
      <c r="L2577" s="37"/>
      <c r="M2577" s="37"/>
      <c r="N2577" s="37"/>
      <c r="O2577" s="37"/>
      <c r="P2577" s="189"/>
    </row>
    <row r="2578" spans="1:16" x14ac:dyDescent="0.2">
      <c r="A2578" s="37"/>
      <c r="B2578" s="37"/>
      <c r="C2578" s="37"/>
      <c r="D2578" s="37"/>
      <c r="E2578" s="37"/>
      <c r="F2578" s="37"/>
      <c r="G2578" s="37"/>
      <c r="H2578" s="37"/>
      <c r="I2578" s="37"/>
      <c r="J2578" s="37"/>
      <c r="K2578" s="37"/>
      <c r="L2578" s="37"/>
      <c r="M2578" s="37"/>
      <c r="N2578" s="37"/>
      <c r="O2578" s="37"/>
      <c r="P2578" s="189"/>
    </row>
    <row r="2579" spans="1:16" x14ac:dyDescent="0.2">
      <c r="A2579" s="37"/>
      <c r="B2579" s="37"/>
      <c r="C2579" s="37"/>
      <c r="D2579" s="37"/>
      <c r="E2579" s="37"/>
      <c r="F2579" s="37"/>
      <c r="G2579" s="37"/>
      <c r="H2579" s="37"/>
      <c r="I2579" s="37"/>
      <c r="J2579" s="37"/>
      <c r="K2579" s="37"/>
      <c r="L2579" s="37"/>
      <c r="M2579" s="37"/>
      <c r="N2579" s="37"/>
      <c r="O2579" s="37"/>
      <c r="P2579" s="189"/>
    </row>
    <row r="2580" spans="1:16" x14ac:dyDescent="0.2">
      <c r="A2580" s="37"/>
      <c r="B2580" s="37"/>
      <c r="C2580" s="37"/>
      <c r="D2580" s="37"/>
      <c r="E2580" s="37"/>
      <c r="F2580" s="37"/>
      <c r="G2580" s="37"/>
      <c r="H2580" s="37"/>
      <c r="I2580" s="37"/>
      <c r="J2580" s="37"/>
      <c r="K2580" s="37"/>
      <c r="L2580" s="37"/>
      <c r="M2580" s="37"/>
      <c r="N2580" s="37"/>
      <c r="O2580" s="37"/>
      <c r="P2580" s="189"/>
    </row>
    <row r="2581" spans="1:16" x14ac:dyDescent="0.2">
      <c r="A2581" s="37"/>
      <c r="B2581" s="37"/>
      <c r="C2581" s="37"/>
      <c r="D2581" s="37"/>
      <c r="E2581" s="37"/>
      <c r="F2581" s="37"/>
      <c r="G2581" s="37"/>
      <c r="H2581" s="37"/>
      <c r="I2581" s="37"/>
      <c r="J2581" s="37"/>
      <c r="K2581" s="37"/>
      <c r="L2581" s="37"/>
      <c r="M2581" s="37"/>
      <c r="N2581" s="37"/>
      <c r="O2581" s="37"/>
      <c r="P2581" s="189"/>
    </row>
    <row r="2582" spans="1:16" x14ac:dyDescent="0.2">
      <c r="A2582" s="37"/>
      <c r="B2582" s="37"/>
      <c r="C2582" s="37"/>
      <c r="D2582" s="37"/>
      <c r="E2582" s="37"/>
      <c r="F2582" s="37"/>
      <c r="G2582" s="37"/>
      <c r="H2582" s="37"/>
      <c r="I2582" s="37"/>
      <c r="J2582" s="37"/>
      <c r="K2582" s="37"/>
      <c r="L2582" s="37"/>
      <c r="M2582" s="37"/>
      <c r="N2582" s="37"/>
      <c r="O2582" s="37"/>
      <c r="P2582" s="189"/>
    </row>
    <row r="2583" spans="1:16" x14ac:dyDescent="0.2">
      <c r="A2583" s="37"/>
      <c r="B2583" s="37"/>
      <c r="C2583" s="37"/>
      <c r="D2583" s="37"/>
      <c r="E2583" s="37"/>
      <c r="F2583" s="37"/>
      <c r="G2583" s="37"/>
      <c r="H2583" s="37"/>
      <c r="I2583" s="37"/>
      <c r="J2583" s="37"/>
      <c r="K2583" s="37"/>
      <c r="L2583" s="37"/>
      <c r="M2583" s="37"/>
      <c r="N2583" s="37"/>
      <c r="O2583" s="37"/>
      <c r="P2583" s="189"/>
    </row>
    <row r="2584" spans="1:16" x14ac:dyDescent="0.2">
      <c r="A2584" s="37"/>
      <c r="B2584" s="37"/>
      <c r="C2584" s="37"/>
      <c r="D2584" s="37"/>
      <c r="E2584" s="37"/>
      <c r="F2584" s="37"/>
      <c r="G2584" s="37"/>
      <c r="H2584" s="37"/>
      <c r="I2584" s="37"/>
      <c r="J2584" s="37"/>
      <c r="K2584" s="37"/>
      <c r="L2584" s="37"/>
      <c r="M2584" s="37"/>
      <c r="N2584" s="37"/>
      <c r="O2584" s="37"/>
      <c r="P2584" s="189"/>
    </row>
    <row r="2585" spans="1:16" x14ac:dyDescent="0.2">
      <c r="A2585" s="37"/>
      <c r="B2585" s="37"/>
      <c r="C2585" s="37"/>
      <c r="D2585" s="37"/>
      <c r="E2585" s="37"/>
      <c r="F2585" s="37"/>
      <c r="G2585" s="37"/>
      <c r="H2585" s="37"/>
      <c r="I2585" s="37"/>
      <c r="J2585" s="37"/>
      <c r="K2585" s="37"/>
      <c r="L2585" s="37"/>
      <c r="M2585" s="37"/>
      <c r="N2585" s="37"/>
      <c r="O2585" s="37"/>
      <c r="P2585" s="189"/>
    </row>
    <row r="2586" spans="1:16" x14ac:dyDescent="0.2">
      <c r="A2586" s="37"/>
      <c r="B2586" s="37"/>
      <c r="C2586" s="37"/>
      <c r="D2586" s="37"/>
      <c r="E2586" s="37"/>
      <c r="F2586" s="37"/>
      <c r="G2586" s="37"/>
      <c r="H2586" s="37"/>
      <c r="I2586" s="37"/>
      <c r="J2586" s="37"/>
      <c r="K2586" s="37"/>
      <c r="L2586" s="37"/>
      <c r="M2586" s="37"/>
      <c r="N2586" s="37"/>
      <c r="O2586" s="37"/>
      <c r="P2586" s="189"/>
    </row>
    <row r="2587" spans="1:16" x14ac:dyDescent="0.2">
      <c r="A2587" s="37"/>
      <c r="B2587" s="37"/>
      <c r="C2587" s="37"/>
      <c r="D2587" s="37"/>
      <c r="E2587" s="37"/>
      <c r="F2587" s="37"/>
      <c r="G2587" s="37"/>
      <c r="H2587" s="37"/>
      <c r="I2587" s="37"/>
      <c r="J2587" s="37"/>
      <c r="K2587" s="37"/>
      <c r="L2587" s="37"/>
      <c r="M2587" s="37"/>
      <c r="N2587" s="37"/>
      <c r="O2587" s="37"/>
      <c r="P2587" s="189"/>
    </row>
    <row r="2588" spans="1:16" x14ac:dyDescent="0.2">
      <c r="A2588" s="37"/>
      <c r="B2588" s="37"/>
      <c r="C2588" s="37"/>
      <c r="D2588" s="37"/>
      <c r="E2588" s="37"/>
      <c r="F2588" s="37"/>
      <c r="G2588" s="37"/>
      <c r="H2588" s="37"/>
      <c r="I2588" s="37"/>
      <c r="J2588" s="37"/>
      <c r="K2588" s="37"/>
      <c r="L2588" s="37"/>
      <c r="M2588" s="37"/>
      <c r="N2588" s="37"/>
      <c r="O2588" s="37"/>
      <c r="P2588" s="189"/>
    </row>
    <row r="2589" spans="1:16" x14ac:dyDescent="0.2">
      <c r="A2589" s="37"/>
      <c r="B2589" s="37"/>
      <c r="C2589" s="37"/>
      <c r="D2589" s="37"/>
      <c r="E2589" s="37"/>
      <c r="F2589" s="37"/>
      <c r="G2589" s="37"/>
      <c r="H2589" s="37"/>
      <c r="I2589" s="37"/>
      <c r="J2589" s="37"/>
      <c r="K2589" s="37"/>
      <c r="L2589" s="37"/>
      <c r="M2589" s="37"/>
      <c r="N2589" s="37"/>
      <c r="O2589" s="37"/>
      <c r="P2589" s="189"/>
    </row>
    <row r="2590" spans="1:16" x14ac:dyDescent="0.2">
      <c r="A2590" s="37"/>
      <c r="B2590" s="37"/>
      <c r="C2590" s="37"/>
      <c r="D2590" s="37"/>
      <c r="E2590" s="37"/>
      <c r="F2590" s="37"/>
      <c r="G2590" s="37"/>
      <c r="H2590" s="37"/>
      <c r="I2590" s="37"/>
      <c r="J2590" s="37"/>
      <c r="K2590" s="37"/>
      <c r="L2590" s="37"/>
      <c r="M2590" s="37"/>
      <c r="N2590" s="37"/>
      <c r="O2590" s="37"/>
      <c r="P2590" s="189"/>
    </row>
    <row r="2591" spans="1:16" x14ac:dyDescent="0.2">
      <c r="A2591" s="37"/>
      <c r="B2591" s="37"/>
      <c r="C2591" s="37"/>
      <c r="D2591" s="37"/>
      <c r="E2591" s="37"/>
      <c r="F2591" s="37"/>
      <c r="G2591" s="37"/>
      <c r="H2591" s="37"/>
      <c r="I2591" s="37"/>
      <c r="J2591" s="37"/>
      <c r="K2591" s="37"/>
      <c r="L2591" s="37"/>
      <c r="M2591" s="37"/>
      <c r="N2591" s="37"/>
      <c r="O2591" s="37"/>
      <c r="P2591" s="189"/>
    </row>
    <row r="2592" spans="1:16" x14ac:dyDescent="0.2">
      <c r="A2592" s="37"/>
      <c r="B2592" s="37"/>
      <c r="C2592" s="37"/>
      <c r="D2592" s="37"/>
      <c r="E2592" s="37"/>
      <c r="F2592" s="37"/>
      <c r="G2592" s="37"/>
      <c r="H2592" s="37"/>
      <c r="I2592" s="37"/>
      <c r="J2592" s="37"/>
      <c r="K2592" s="37"/>
      <c r="L2592" s="37"/>
      <c r="M2592" s="37"/>
      <c r="N2592" s="37"/>
      <c r="O2592" s="37"/>
      <c r="P2592" s="189"/>
    </row>
    <row r="2593" spans="1:16" x14ac:dyDescent="0.2">
      <c r="A2593" s="37"/>
      <c r="B2593" s="37"/>
      <c r="C2593" s="37"/>
      <c r="D2593" s="37"/>
      <c r="E2593" s="37"/>
      <c r="F2593" s="37"/>
      <c r="G2593" s="37"/>
      <c r="H2593" s="37"/>
      <c r="I2593" s="37"/>
      <c r="J2593" s="37"/>
      <c r="K2593" s="37"/>
      <c r="L2593" s="37"/>
      <c r="M2593" s="37"/>
      <c r="N2593" s="37"/>
      <c r="O2593" s="37"/>
      <c r="P2593" s="189"/>
    </row>
    <row r="2594" spans="1:16" x14ac:dyDescent="0.2">
      <c r="A2594" s="37"/>
      <c r="B2594" s="37"/>
      <c r="C2594" s="37"/>
      <c r="D2594" s="37"/>
      <c r="E2594" s="37"/>
      <c r="F2594" s="37"/>
      <c r="G2594" s="37"/>
      <c r="H2594" s="37"/>
      <c r="I2594" s="37"/>
      <c r="J2594" s="37"/>
      <c r="K2594" s="37"/>
      <c r="L2594" s="37"/>
      <c r="M2594" s="37"/>
      <c r="N2594" s="37"/>
      <c r="O2594" s="37"/>
      <c r="P2594" s="189"/>
    </row>
    <row r="2595" spans="1:16" x14ac:dyDescent="0.2">
      <c r="A2595" s="37"/>
      <c r="B2595" s="37"/>
      <c r="C2595" s="37"/>
      <c r="D2595" s="37"/>
      <c r="E2595" s="37"/>
      <c r="F2595" s="37"/>
      <c r="G2595" s="37"/>
      <c r="H2595" s="37"/>
      <c r="I2595" s="37"/>
      <c r="J2595" s="37"/>
      <c r="K2595" s="37"/>
      <c r="L2595" s="37"/>
      <c r="M2595" s="37"/>
      <c r="N2595" s="37"/>
      <c r="O2595" s="37"/>
      <c r="P2595" s="189"/>
    </row>
    <row r="2596" spans="1:16" x14ac:dyDescent="0.2">
      <c r="A2596" s="37"/>
      <c r="B2596" s="37"/>
      <c r="C2596" s="37"/>
      <c r="D2596" s="37"/>
      <c r="E2596" s="37"/>
      <c r="F2596" s="37"/>
      <c r="G2596" s="37"/>
      <c r="H2596" s="37"/>
      <c r="I2596" s="37"/>
      <c r="J2596" s="37"/>
      <c r="K2596" s="37"/>
      <c r="L2596" s="37"/>
      <c r="M2596" s="37"/>
      <c r="N2596" s="37"/>
      <c r="O2596" s="37"/>
      <c r="P2596" s="189"/>
    </row>
    <row r="2597" spans="1:16" x14ac:dyDescent="0.2">
      <c r="A2597" s="37"/>
      <c r="B2597" s="37"/>
      <c r="C2597" s="37"/>
      <c r="D2597" s="37"/>
      <c r="E2597" s="37"/>
      <c r="F2597" s="37"/>
      <c r="G2597" s="37"/>
      <c r="H2597" s="37"/>
      <c r="I2597" s="37"/>
      <c r="J2597" s="37"/>
      <c r="K2597" s="37"/>
      <c r="L2597" s="37"/>
      <c r="M2597" s="37"/>
      <c r="N2597" s="37"/>
      <c r="O2597" s="37"/>
      <c r="P2597" s="189"/>
    </row>
    <row r="2598" spans="1:16" x14ac:dyDescent="0.2">
      <c r="A2598" s="37"/>
      <c r="B2598" s="37"/>
      <c r="C2598" s="37"/>
      <c r="D2598" s="37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189"/>
    </row>
    <row r="2599" spans="1:16" x14ac:dyDescent="0.2">
      <c r="A2599" s="37"/>
      <c r="B2599" s="37"/>
      <c r="C2599" s="37"/>
      <c r="D2599" s="37"/>
      <c r="E2599" s="37"/>
      <c r="F2599" s="37"/>
      <c r="G2599" s="37"/>
      <c r="H2599" s="37"/>
      <c r="I2599" s="37"/>
      <c r="J2599" s="37"/>
      <c r="K2599" s="37"/>
      <c r="L2599" s="37"/>
      <c r="M2599" s="37"/>
      <c r="N2599" s="37"/>
      <c r="O2599" s="37"/>
      <c r="P2599" s="189"/>
    </row>
    <row r="2600" spans="1:16" x14ac:dyDescent="0.2">
      <c r="A2600" s="37"/>
      <c r="B2600" s="37"/>
      <c r="C2600" s="37"/>
      <c r="D2600" s="37"/>
      <c r="E2600" s="37"/>
      <c r="F2600" s="37"/>
      <c r="G2600" s="37"/>
      <c r="H2600" s="37"/>
      <c r="I2600" s="37"/>
      <c r="J2600" s="37"/>
      <c r="K2600" s="37"/>
      <c r="L2600" s="37"/>
      <c r="M2600" s="37"/>
      <c r="N2600" s="37"/>
      <c r="O2600" s="37"/>
      <c r="P2600" s="189"/>
    </row>
    <row r="2601" spans="1:16" x14ac:dyDescent="0.2">
      <c r="A2601" s="37"/>
      <c r="B2601" s="37"/>
      <c r="C2601" s="37"/>
      <c r="D2601" s="37"/>
      <c r="E2601" s="37"/>
      <c r="F2601" s="37"/>
      <c r="G2601" s="37"/>
      <c r="H2601" s="37"/>
      <c r="I2601" s="37"/>
      <c r="J2601" s="37"/>
      <c r="K2601" s="37"/>
      <c r="L2601" s="37"/>
      <c r="M2601" s="37"/>
      <c r="N2601" s="37"/>
      <c r="O2601" s="37"/>
      <c r="P2601" s="189"/>
    </row>
    <row r="2602" spans="1:16" x14ac:dyDescent="0.2">
      <c r="A2602" s="37"/>
      <c r="B2602" s="37"/>
      <c r="C2602" s="37"/>
      <c r="D2602" s="37"/>
      <c r="E2602" s="37"/>
      <c r="F2602" s="37"/>
      <c r="G2602" s="37"/>
      <c r="H2602" s="37"/>
      <c r="I2602" s="37"/>
      <c r="J2602" s="37"/>
      <c r="K2602" s="37"/>
      <c r="L2602" s="37"/>
      <c r="M2602" s="37"/>
      <c r="N2602" s="37"/>
      <c r="O2602" s="37"/>
      <c r="P2602" s="189"/>
    </row>
    <row r="2603" spans="1:16" x14ac:dyDescent="0.2">
      <c r="A2603" s="37"/>
      <c r="B2603" s="37"/>
      <c r="C2603" s="37"/>
      <c r="D2603" s="37"/>
      <c r="E2603" s="37"/>
      <c r="F2603" s="37"/>
      <c r="G2603" s="37"/>
      <c r="H2603" s="37"/>
      <c r="I2603" s="37"/>
      <c r="J2603" s="37"/>
      <c r="K2603" s="37"/>
      <c r="L2603" s="37"/>
      <c r="M2603" s="37"/>
      <c r="N2603" s="37"/>
      <c r="O2603" s="37"/>
      <c r="P2603" s="189"/>
    </row>
    <row r="2604" spans="1:16" x14ac:dyDescent="0.2">
      <c r="A2604" s="37"/>
      <c r="B2604" s="37"/>
      <c r="C2604" s="37"/>
      <c r="D2604" s="37"/>
      <c r="E2604" s="37"/>
      <c r="F2604" s="37"/>
      <c r="G2604" s="37"/>
      <c r="H2604" s="37"/>
      <c r="I2604" s="37"/>
      <c r="J2604" s="37"/>
      <c r="K2604" s="37"/>
      <c r="L2604" s="37"/>
      <c r="M2604" s="37"/>
      <c r="N2604" s="37"/>
      <c r="O2604" s="37"/>
      <c r="P2604" s="189"/>
    </row>
    <row r="2605" spans="1:16" x14ac:dyDescent="0.2">
      <c r="A2605" s="37"/>
      <c r="B2605" s="37"/>
      <c r="C2605" s="37"/>
      <c r="D2605" s="37"/>
      <c r="E2605" s="37"/>
      <c r="F2605" s="37"/>
      <c r="G2605" s="37"/>
      <c r="H2605" s="37"/>
      <c r="I2605" s="37"/>
      <c r="J2605" s="37"/>
      <c r="K2605" s="37"/>
      <c r="L2605" s="37"/>
      <c r="M2605" s="37"/>
      <c r="N2605" s="37"/>
      <c r="O2605" s="37"/>
      <c r="P2605" s="189"/>
    </row>
    <row r="2606" spans="1:16" x14ac:dyDescent="0.2">
      <c r="A2606" s="37"/>
      <c r="B2606" s="37"/>
      <c r="C2606" s="37"/>
      <c r="D2606" s="37"/>
      <c r="E2606" s="37"/>
      <c r="F2606" s="37"/>
      <c r="G2606" s="37"/>
      <c r="H2606" s="37"/>
      <c r="I2606" s="37"/>
      <c r="J2606" s="37"/>
      <c r="K2606" s="37"/>
      <c r="L2606" s="37"/>
      <c r="M2606" s="37"/>
      <c r="N2606" s="37"/>
      <c r="O2606" s="37"/>
      <c r="P2606" s="189"/>
    </row>
    <row r="2607" spans="1:16" x14ac:dyDescent="0.2">
      <c r="A2607" s="37"/>
      <c r="B2607" s="37"/>
      <c r="C2607" s="37"/>
      <c r="D2607" s="37"/>
      <c r="E2607" s="37"/>
      <c r="F2607" s="37"/>
      <c r="G2607" s="37"/>
      <c r="H2607" s="37"/>
      <c r="I2607" s="37"/>
      <c r="J2607" s="37"/>
      <c r="K2607" s="37"/>
      <c r="L2607" s="37"/>
      <c r="M2607" s="37"/>
      <c r="N2607" s="37"/>
      <c r="O2607" s="37"/>
      <c r="P2607" s="189"/>
    </row>
    <row r="2608" spans="1:16" x14ac:dyDescent="0.2">
      <c r="A2608" s="37"/>
      <c r="B2608" s="37"/>
      <c r="C2608" s="37"/>
      <c r="D2608" s="37"/>
      <c r="E2608" s="37"/>
      <c r="F2608" s="37"/>
      <c r="G2608" s="37"/>
      <c r="H2608" s="37"/>
      <c r="I2608" s="37"/>
      <c r="J2608" s="37"/>
      <c r="K2608" s="37"/>
      <c r="L2608" s="37"/>
      <c r="M2608" s="37"/>
      <c r="N2608" s="37"/>
      <c r="O2608" s="37"/>
      <c r="P2608" s="189"/>
    </row>
    <row r="2609" spans="1:16" x14ac:dyDescent="0.2">
      <c r="A2609" s="37"/>
      <c r="B2609" s="37"/>
      <c r="C2609" s="37"/>
      <c r="D2609" s="37"/>
      <c r="E2609" s="37"/>
      <c r="F2609" s="37"/>
      <c r="G2609" s="37"/>
      <c r="H2609" s="37"/>
      <c r="I2609" s="37"/>
      <c r="J2609" s="37"/>
      <c r="K2609" s="37"/>
      <c r="L2609" s="37"/>
      <c r="M2609" s="37"/>
      <c r="N2609" s="37"/>
      <c r="O2609" s="37"/>
      <c r="P2609" s="189"/>
    </row>
    <row r="2610" spans="1:16" x14ac:dyDescent="0.2">
      <c r="A2610" s="37"/>
      <c r="B2610" s="37"/>
      <c r="C2610" s="37"/>
      <c r="D2610" s="37"/>
      <c r="E2610" s="37"/>
      <c r="F2610" s="37"/>
      <c r="G2610" s="37"/>
      <c r="H2610" s="37"/>
      <c r="I2610" s="37"/>
      <c r="J2610" s="37"/>
      <c r="K2610" s="37"/>
      <c r="L2610" s="37"/>
      <c r="M2610" s="37"/>
      <c r="N2610" s="37"/>
      <c r="O2610" s="37"/>
      <c r="P2610" s="189"/>
    </row>
    <row r="2611" spans="1:16" x14ac:dyDescent="0.2">
      <c r="A2611" s="37"/>
      <c r="B2611" s="37"/>
      <c r="C2611" s="37"/>
      <c r="D2611" s="37"/>
      <c r="E2611" s="37"/>
      <c r="F2611" s="37"/>
      <c r="G2611" s="37"/>
      <c r="H2611" s="37"/>
      <c r="I2611" s="37"/>
      <c r="J2611" s="37"/>
      <c r="K2611" s="37"/>
      <c r="L2611" s="37"/>
      <c r="M2611" s="37"/>
      <c r="N2611" s="37"/>
      <c r="O2611" s="37"/>
      <c r="P2611" s="189"/>
    </row>
    <row r="2612" spans="1:16" x14ac:dyDescent="0.2">
      <c r="A2612" s="37"/>
      <c r="B2612" s="37"/>
      <c r="C2612" s="37"/>
      <c r="D2612" s="37"/>
      <c r="E2612" s="37"/>
      <c r="F2612" s="37"/>
      <c r="G2612" s="37"/>
      <c r="H2612" s="37"/>
      <c r="I2612" s="37"/>
      <c r="J2612" s="37"/>
      <c r="K2612" s="37"/>
      <c r="L2612" s="37"/>
      <c r="M2612" s="37"/>
      <c r="N2612" s="37"/>
      <c r="O2612" s="37"/>
      <c r="P2612" s="189"/>
    </row>
    <row r="2613" spans="1:16" x14ac:dyDescent="0.2">
      <c r="A2613" s="37"/>
      <c r="B2613" s="37"/>
      <c r="C2613" s="37"/>
      <c r="D2613" s="37"/>
      <c r="E2613" s="37"/>
      <c r="F2613" s="37"/>
      <c r="G2613" s="37"/>
      <c r="H2613" s="37"/>
      <c r="I2613" s="37"/>
      <c r="J2613" s="37"/>
      <c r="K2613" s="37"/>
      <c r="L2613" s="37"/>
      <c r="M2613" s="37"/>
      <c r="N2613" s="37"/>
      <c r="O2613" s="37"/>
      <c r="P2613" s="189"/>
    </row>
    <row r="2614" spans="1:16" x14ac:dyDescent="0.2">
      <c r="A2614" s="37"/>
      <c r="B2614" s="37"/>
      <c r="C2614" s="37"/>
      <c r="D2614" s="37"/>
      <c r="E2614" s="37"/>
      <c r="F2614" s="37"/>
      <c r="G2614" s="37"/>
      <c r="H2614" s="37"/>
      <c r="I2614" s="37"/>
      <c r="J2614" s="37"/>
      <c r="K2614" s="37"/>
      <c r="L2614" s="37"/>
      <c r="M2614" s="37"/>
      <c r="N2614" s="37"/>
      <c r="O2614" s="37"/>
      <c r="P2614" s="189"/>
    </row>
    <row r="2615" spans="1:16" x14ac:dyDescent="0.2">
      <c r="A2615" s="37"/>
      <c r="B2615" s="37"/>
      <c r="C2615" s="37"/>
      <c r="D2615" s="37"/>
      <c r="E2615" s="37"/>
      <c r="F2615" s="37"/>
      <c r="G2615" s="37"/>
      <c r="H2615" s="37"/>
      <c r="I2615" s="37"/>
      <c r="J2615" s="37"/>
      <c r="K2615" s="37"/>
      <c r="L2615" s="37"/>
      <c r="M2615" s="37"/>
      <c r="N2615" s="37"/>
      <c r="O2615" s="37"/>
      <c r="P2615" s="189"/>
    </row>
    <row r="2616" spans="1:16" x14ac:dyDescent="0.2">
      <c r="A2616" s="37"/>
      <c r="B2616" s="37"/>
      <c r="C2616" s="37"/>
      <c r="D2616" s="37"/>
      <c r="E2616" s="37"/>
      <c r="F2616" s="37"/>
      <c r="G2616" s="37"/>
      <c r="H2616" s="37"/>
      <c r="I2616" s="37"/>
      <c r="J2616" s="37"/>
      <c r="K2616" s="37"/>
      <c r="L2616" s="37"/>
      <c r="M2616" s="37"/>
      <c r="N2616" s="37"/>
      <c r="O2616" s="37"/>
      <c r="P2616" s="189"/>
    </row>
    <row r="2617" spans="1:16" x14ac:dyDescent="0.2">
      <c r="A2617" s="37"/>
      <c r="B2617" s="37"/>
      <c r="C2617" s="37"/>
      <c r="D2617" s="37"/>
      <c r="E2617" s="37"/>
      <c r="F2617" s="37"/>
      <c r="G2617" s="37"/>
      <c r="H2617" s="37"/>
      <c r="I2617" s="37"/>
      <c r="J2617" s="37"/>
      <c r="K2617" s="37"/>
      <c r="L2617" s="37"/>
      <c r="M2617" s="37"/>
      <c r="N2617" s="37"/>
      <c r="O2617" s="37"/>
      <c r="P2617" s="189"/>
    </row>
    <row r="2618" spans="1:16" x14ac:dyDescent="0.2">
      <c r="A2618" s="37"/>
      <c r="B2618" s="37"/>
      <c r="C2618" s="37"/>
      <c r="D2618" s="37"/>
      <c r="E2618" s="37"/>
      <c r="F2618" s="37"/>
      <c r="G2618" s="37"/>
      <c r="H2618" s="37"/>
      <c r="I2618" s="37"/>
      <c r="J2618" s="37"/>
      <c r="K2618" s="37"/>
      <c r="L2618" s="37"/>
      <c r="M2618" s="37"/>
      <c r="N2618" s="37"/>
      <c r="O2618" s="37"/>
      <c r="P2618" s="189"/>
    </row>
    <row r="2619" spans="1:16" x14ac:dyDescent="0.2">
      <c r="A2619" s="37"/>
      <c r="B2619" s="37"/>
      <c r="C2619" s="37"/>
      <c r="D2619" s="37"/>
      <c r="E2619" s="37"/>
      <c r="F2619" s="37"/>
      <c r="G2619" s="37"/>
      <c r="H2619" s="37"/>
      <c r="I2619" s="37"/>
      <c r="J2619" s="37"/>
      <c r="K2619" s="37"/>
      <c r="L2619" s="37"/>
      <c r="M2619" s="37"/>
      <c r="N2619" s="37"/>
      <c r="O2619" s="37"/>
      <c r="P2619" s="189"/>
    </row>
    <row r="2620" spans="1:16" x14ac:dyDescent="0.2">
      <c r="A2620" s="37"/>
      <c r="B2620" s="37"/>
      <c r="C2620" s="37"/>
      <c r="D2620" s="37"/>
      <c r="E2620" s="37"/>
      <c r="F2620" s="37"/>
      <c r="G2620" s="37"/>
      <c r="H2620" s="37"/>
      <c r="I2620" s="37"/>
      <c r="J2620" s="37"/>
      <c r="K2620" s="37"/>
      <c r="L2620" s="37"/>
      <c r="M2620" s="37"/>
      <c r="N2620" s="37"/>
      <c r="O2620" s="37"/>
      <c r="P2620" s="189"/>
    </row>
    <row r="2621" spans="1:16" x14ac:dyDescent="0.2">
      <c r="A2621" s="37"/>
      <c r="B2621" s="37"/>
      <c r="C2621" s="37"/>
      <c r="D2621" s="37"/>
      <c r="E2621" s="37"/>
      <c r="F2621" s="37"/>
      <c r="G2621" s="37"/>
      <c r="H2621" s="37"/>
      <c r="I2621" s="37"/>
      <c r="J2621" s="37"/>
      <c r="K2621" s="37"/>
      <c r="L2621" s="37"/>
      <c r="M2621" s="37"/>
      <c r="N2621" s="37"/>
      <c r="O2621" s="37"/>
      <c r="P2621" s="189"/>
    </row>
    <row r="2622" spans="1:16" x14ac:dyDescent="0.2">
      <c r="A2622" s="37"/>
      <c r="B2622" s="37"/>
      <c r="C2622" s="37"/>
      <c r="D2622" s="37"/>
      <c r="E2622" s="37"/>
      <c r="F2622" s="37"/>
      <c r="G2622" s="37"/>
      <c r="H2622" s="37"/>
      <c r="I2622" s="37"/>
      <c r="J2622" s="37"/>
      <c r="K2622" s="37"/>
      <c r="L2622" s="37"/>
      <c r="M2622" s="37"/>
      <c r="N2622" s="37"/>
      <c r="O2622" s="37"/>
      <c r="P2622" s="189"/>
    </row>
    <row r="2623" spans="1:16" x14ac:dyDescent="0.2">
      <c r="A2623" s="37"/>
      <c r="B2623" s="37"/>
      <c r="C2623" s="37"/>
      <c r="D2623" s="37"/>
      <c r="E2623" s="37"/>
      <c r="F2623" s="37"/>
      <c r="G2623" s="37"/>
      <c r="H2623" s="37"/>
      <c r="I2623" s="37"/>
      <c r="J2623" s="37"/>
      <c r="K2623" s="37"/>
      <c r="L2623" s="37"/>
      <c r="M2623" s="37"/>
      <c r="N2623" s="37"/>
      <c r="O2623" s="37"/>
      <c r="P2623" s="189"/>
    </row>
    <row r="2624" spans="1:16" x14ac:dyDescent="0.2">
      <c r="A2624" s="37"/>
      <c r="B2624" s="37"/>
      <c r="C2624" s="37"/>
      <c r="D2624" s="37"/>
      <c r="E2624" s="37"/>
      <c r="F2624" s="37"/>
      <c r="G2624" s="37"/>
      <c r="H2624" s="37"/>
      <c r="I2624" s="37"/>
      <c r="J2624" s="37"/>
      <c r="K2624" s="37"/>
      <c r="L2624" s="37"/>
      <c r="M2624" s="37"/>
      <c r="N2624" s="37"/>
      <c r="O2624" s="37"/>
      <c r="P2624" s="189"/>
    </row>
    <row r="2625" spans="1:16" x14ac:dyDescent="0.2">
      <c r="A2625" s="37"/>
      <c r="B2625" s="37"/>
      <c r="C2625" s="37"/>
      <c r="D2625" s="37"/>
      <c r="E2625" s="37"/>
      <c r="F2625" s="37"/>
      <c r="G2625" s="37"/>
      <c r="H2625" s="37"/>
      <c r="I2625" s="37"/>
      <c r="J2625" s="37"/>
      <c r="K2625" s="37"/>
      <c r="L2625" s="37"/>
      <c r="M2625" s="37"/>
      <c r="N2625" s="37"/>
      <c r="O2625" s="37"/>
      <c r="P2625" s="189"/>
    </row>
    <row r="2626" spans="1:16" x14ac:dyDescent="0.2">
      <c r="A2626" s="37"/>
      <c r="B2626" s="37"/>
      <c r="C2626" s="37"/>
      <c r="D2626" s="37"/>
      <c r="E2626" s="37"/>
      <c r="F2626" s="37"/>
      <c r="G2626" s="37"/>
      <c r="H2626" s="37"/>
      <c r="I2626" s="37"/>
      <c r="J2626" s="37"/>
      <c r="K2626" s="37"/>
      <c r="L2626" s="37"/>
      <c r="M2626" s="37"/>
      <c r="N2626" s="37"/>
      <c r="O2626" s="37"/>
      <c r="P2626" s="189"/>
    </row>
    <row r="2627" spans="1:16" x14ac:dyDescent="0.2">
      <c r="A2627" s="37"/>
      <c r="B2627" s="37"/>
      <c r="C2627" s="37"/>
      <c r="D2627" s="37"/>
      <c r="E2627" s="37"/>
      <c r="F2627" s="37"/>
      <c r="G2627" s="37"/>
      <c r="H2627" s="37"/>
      <c r="I2627" s="37"/>
      <c r="J2627" s="37"/>
      <c r="K2627" s="37"/>
      <c r="L2627" s="37"/>
      <c r="M2627" s="37"/>
      <c r="N2627" s="37"/>
      <c r="O2627" s="37"/>
      <c r="P2627" s="189"/>
    </row>
    <row r="2628" spans="1:16" x14ac:dyDescent="0.2">
      <c r="A2628" s="37"/>
      <c r="B2628" s="37"/>
      <c r="C2628" s="37"/>
      <c r="D2628" s="37"/>
      <c r="E2628" s="37"/>
      <c r="F2628" s="37"/>
      <c r="G2628" s="37"/>
      <c r="H2628" s="37"/>
      <c r="I2628" s="37"/>
      <c r="J2628" s="37"/>
      <c r="K2628" s="37"/>
      <c r="L2628" s="37"/>
      <c r="M2628" s="37"/>
      <c r="N2628" s="37"/>
      <c r="O2628" s="37"/>
      <c r="P2628" s="189"/>
    </row>
    <row r="2629" spans="1:16" x14ac:dyDescent="0.2">
      <c r="A2629" s="37"/>
      <c r="B2629" s="37"/>
      <c r="C2629" s="37"/>
      <c r="D2629" s="37"/>
      <c r="E2629" s="37"/>
      <c r="F2629" s="37"/>
      <c r="G2629" s="37"/>
      <c r="H2629" s="37"/>
      <c r="I2629" s="37"/>
      <c r="J2629" s="37"/>
      <c r="K2629" s="37"/>
      <c r="L2629" s="37"/>
      <c r="M2629" s="37"/>
      <c r="N2629" s="37"/>
      <c r="O2629" s="37"/>
      <c r="P2629" s="189"/>
    </row>
    <row r="2630" spans="1:16" x14ac:dyDescent="0.2">
      <c r="A2630" s="37"/>
      <c r="B2630" s="37"/>
      <c r="C2630" s="37"/>
      <c r="D2630" s="37"/>
      <c r="E2630" s="37"/>
      <c r="F2630" s="37"/>
      <c r="G2630" s="37"/>
      <c r="H2630" s="37"/>
      <c r="I2630" s="37"/>
      <c r="J2630" s="37"/>
      <c r="K2630" s="37"/>
      <c r="L2630" s="37"/>
      <c r="M2630" s="37"/>
      <c r="N2630" s="37"/>
      <c r="O2630" s="37"/>
      <c r="P2630" s="189"/>
    </row>
    <row r="2631" spans="1:16" x14ac:dyDescent="0.2">
      <c r="A2631" s="37"/>
      <c r="B2631" s="37"/>
      <c r="C2631" s="37"/>
      <c r="D2631" s="37"/>
      <c r="E2631" s="37"/>
      <c r="F2631" s="37"/>
      <c r="G2631" s="37"/>
      <c r="H2631" s="37"/>
      <c r="I2631" s="37"/>
      <c r="J2631" s="37"/>
      <c r="K2631" s="37"/>
      <c r="L2631" s="37"/>
      <c r="M2631" s="37"/>
      <c r="N2631" s="37"/>
      <c r="O2631" s="37"/>
      <c r="P2631" s="189"/>
    </row>
    <row r="2632" spans="1:16" x14ac:dyDescent="0.2">
      <c r="A2632" s="37"/>
      <c r="B2632" s="37"/>
      <c r="C2632" s="37"/>
      <c r="D2632" s="37"/>
      <c r="E2632" s="37"/>
      <c r="F2632" s="37"/>
      <c r="G2632" s="37"/>
      <c r="H2632" s="37"/>
      <c r="I2632" s="37"/>
      <c r="J2632" s="37"/>
      <c r="K2632" s="37"/>
      <c r="L2632" s="37"/>
      <c r="M2632" s="37"/>
      <c r="N2632" s="37"/>
      <c r="O2632" s="37"/>
      <c r="P2632" s="189"/>
    </row>
    <row r="2633" spans="1:16" x14ac:dyDescent="0.2">
      <c r="A2633" s="37"/>
      <c r="B2633" s="37"/>
      <c r="C2633" s="37"/>
      <c r="D2633" s="37"/>
      <c r="E2633" s="37"/>
      <c r="F2633" s="37"/>
      <c r="G2633" s="37"/>
      <c r="H2633" s="37"/>
      <c r="I2633" s="37"/>
      <c r="J2633" s="37"/>
      <c r="K2633" s="37"/>
      <c r="L2633" s="37"/>
      <c r="M2633" s="37"/>
      <c r="N2633" s="37"/>
      <c r="O2633" s="37"/>
      <c r="P2633" s="189"/>
    </row>
    <row r="2634" spans="1:16" x14ac:dyDescent="0.2">
      <c r="A2634" s="37"/>
      <c r="B2634" s="37"/>
      <c r="C2634" s="37"/>
      <c r="D2634" s="37"/>
      <c r="E2634" s="37"/>
      <c r="F2634" s="37"/>
      <c r="G2634" s="37"/>
      <c r="H2634" s="37"/>
      <c r="I2634" s="37"/>
      <c r="J2634" s="37"/>
      <c r="K2634" s="37"/>
      <c r="L2634" s="37"/>
      <c r="M2634" s="37"/>
      <c r="N2634" s="37"/>
      <c r="O2634" s="37"/>
      <c r="P2634" s="189"/>
    </row>
    <row r="2635" spans="1:16" x14ac:dyDescent="0.2">
      <c r="A2635" s="37"/>
      <c r="B2635" s="37"/>
      <c r="C2635" s="37"/>
      <c r="D2635" s="37"/>
      <c r="E2635" s="37"/>
      <c r="F2635" s="37"/>
      <c r="G2635" s="37"/>
      <c r="H2635" s="37"/>
      <c r="I2635" s="37"/>
      <c r="J2635" s="37"/>
      <c r="K2635" s="37"/>
      <c r="L2635" s="37"/>
      <c r="M2635" s="37"/>
      <c r="N2635" s="37"/>
      <c r="O2635" s="37"/>
      <c r="P2635" s="189"/>
    </row>
    <row r="2636" spans="1:16" x14ac:dyDescent="0.2">
      <c r="A2636" s="37"/>
      <c r="B2636" s="37"/>
      <c r="C2636" s="37"/>
      <c r="D2636" s="37"/>
      <c r="E2636" s="37"/>
      <c r="F2636" s="37"/>
      <c r="G2636" s="37"/>
      <c r="H2636" s="37"/>
      <c r="I2636" s="37"/>
      <c r="J2636" s="37"/>
      <c r="K2636" s="37"/>
      <c r="L2636" s="37"/>
      <c r="M2636" s="37"/>
      <c r="N2636" s="37"/>
      <c r="O2636" s="37"/>
      <c r="P2636" s="189"/>
    </row>
    <row r="2637" spans="1:16" x14ac:dyDescent="0.2">
      <c r="A2637" s="37"/>
      <c r="B2637" s="37"/>
      <c r="C2637" s="37"/>
      <c r="D2637" s="37"/>
      <c r="E2637" s="37"/>
      <c r="F2637" s="37"/>
      <c r="G2637" s="37"/>
      <c r="H2637" s="37"/>
      <c r="I2637" s="37"/>
      <c r="J2637" s="37"/>
      <c r="K2637" s="37"/>
      <c r="L2637" s="37"/>
      <c r="M2637" s="37"/>
      <c r="N2637" s="37"/>
      <c r="O2637" s="37"/>
      <c r="P2637" s="189"/>
    </row>
    <row r="2638" spans="1:16" x14ac:dyDescent="0.2">
      <c r="A2638" s="37"/>
      <c r="B2638" s="37"/>
      <c r="C2638" s="37"/>
      <c r="D2638" s="37"/>
      <c r="E2638" s="37"/>
      <c r="F2638" s="37"/>
      <c r="G2638" s="37"/>
      <c r="H2638" s="37"/>
      <c r="I2638" s="37"/>
      <c r="J2638" s="37"/>
      <c r="K2638" s="37"/>
      <c r="L2638" s="37"/>
      <c r="M2638" s="37"/>
      <c r="N2638" s="37"/>
      <c r="O2638" s="37"/>
      <c r="P2638" s="189"/>
    </row>
    <row r="2639" spans="1:16" x14ac:dyDescent="0.2">
      <c r="A2639" s="37"/>
      <c r="B2639" s="37"/>
      <c r="C2639" s="37"/>
      <c r="D2639" s="37"/>
      <c r="E2639" s="37"/>
      <c r="F2639" s="37"/>
      <c r="G2639" s="37"/>
      <c r="H2639" s="37"/>
      <c r="I2639" s="37"/>
      <c r="J2639" s="37"/>
      <c r="K2639" s="37"/>
      <c r="L2639" s="37"/>
      <c r="M2639" s="37"/>
      <c r="N2639" s="37"/>
      <c r="O2639" s="37"/>
      <c r="P2639" s="189"/>
    </row>
    <row r="2640" spans="1:16" x14ac:dyDescent="0.2">
      <c r="A2640" s="37"/>
      <c r="B2640" s="37"/>
      <c r="C2640" s="37"/>
      <c r="D2640" s="37"/>
      <c r="E2640" s="37"/>
      <c r="F2640" s="37"/>
      <c r="G2640" s="37"/>
      <c r="H2640" s="37"/>
      <c r="I2640" s="37"/>
      <c r="J2640" s="37"/>
      <c r="K2640" s="37"/>
      <c r="L2640" s="37"/>
      <c r="M2640" s="37"/>
      <c r="N2640" s="37"/>
      <c r="O2640" s="37"/>
      <c r="P2640" s="189"/>
    </row>
    <row r="2641" spans="1:16" x14ac:dyDescent="0.2">
      <c r="A2641" s="37"/>
      <c r="B2641" s="37"/>
      <c r="C2641" s="37"/>
      <c r="D2641" s="37"/>
      <c r="E2641" s="37"/>
      <c r="F2641" s="37"/>
      <c r="G2641" s="37"/>
      <c r="H2641" s="37"/>
      <c r="I2641" s="37"/>
      <c r="J2641" s="37"/>
      <c r="K2641" s="37"/>
      <c r="L2641" s="37"/>
      <c r="M2641" s="37"/>
      <c r="N2641" s="37"/>
      <c r="O2641" s="37"/>
      <c r="P2641" s="189"/>
    </row>
    <row r="2642" spans="1:16" x14ac:dyDescent="0.2">
      <c r="A2642" s="37"/>
      <c r="B2642" s="37"/>
      <c r="C2642" s="37"/>
      <c r="D2642" s="37"/>
      <c r="E2642" s="37"/>
      <c r="F2642" s="37"/>
      <c r="G2642" s="37"/>
      <c r="H2642" s="37"/>
      <c r="I2642" s="37"/>
      <c r="J2642" s="37"/>
      <c r="K2642" s="37"/>
      <c r="L2642" s="37"/>
      <c r="M2642" s="37"/>
      <c r="N2642" s="37"/>
      <c r="O2642" s="37"/>
      <c r="P2642" s="189"/>
    </row>
    <row r="2643" spans="1:16" x14ac:dyDescent="0.2">
      <c r="A2643" s="37"/>
      <c r="B2643" s="37"/>
      <c r="C2643" s="37"/>
      <c r="D2643" s="37"/>
      <c r="E2643" s="37"/>
      <c r="F2643" s="37"/>
      <c r="G2643" s="37"/>
      <c r="H2643" s="37"/>
      <c r="I2643" s="37"/>
      <c r="J2643" s="37"/>
      <c r="K2643" s="37"/>
      <c r="L2643" s="37"/>
      <c r="M2643" s="37"/>
      <c r="N2643" s="37"/>
      <c r="O2643" s="37"/>
      <c r="P2643" s="189"/>
    </row>
    <row r="2644" spans="1:16" x14ac:dyDescent="0.2">
      <c r="A2644" s="37"/>
      <c r="B2644" s="37"/>
      <c r="C2644" s="37"/>
      <c r="D2644" s="37"/>
      <c r="E2644" s="37"/>
      <c r="F2644" s="37"/>
      <c r="G2644" s="37"/>
      <c r="H2644" s="37"/>
      <c r="I2644" s="37"/>
      <c r="J2644" s="37"/>
      <c r="K2644" s="37"/>
      <c r="L2644" s="37"/>
      <c r="M2644" s="37"/>
      <c r="N2644" s="37"/>
      <c r="O2644" s="37"/>
      <c r="P2644" s="189"/>
    </row>
    <row r="2645" spans="1:16" x14ac:dyDescent="0.2">
      <c r="A2645" s="37"/>
      <c r="B2645" s="37"/>
      <c r="C2645" s="37"/>
      <c r="D2645" s="37"/>
      <c r="E2645" s="37"/>
      <c r="F2645" s="37"/>
      <c r="G2645" s="37"/>
      <c r="H2645" s="37"/>
      <c r="I2645" s="37"/>
      <c r="J2645" s="37"/>
      <c r="K2645" s="37"/>
      <c r="L2645" s="37"/>
      <c r="M2645" s="37"/>
      <c r="N2645" s="37"/>
      <c r="O2645" s="37"/>
      <c r="P2645" s="189"/>
    </row>
    <row r="2646" spans="1:16" x14ac:dyDescent="0.2">
      <c r="A2646" s="37"/>
      <c r="B2646" s="37"/>
      <c r="C2646" s="37"/>
      <c r="D2646" s="37"/>
      <c r="E2646" s="37"/>
      <c r="F2646" s="37"/>
      <c r="G2646" s="37"/>
      <c r="H2646" s="37"/>
      <c r="I2646" s="37"/>
      <c r="J2646" s="37"/>
      <c r="K2646" s="37"/>
      <c r="L2646" s="37"/>
      <c r="M2646" s="37"/>
      <c r="N2646" s="37"/>
      <c r="O2646" s="37"/>
      <c r="P2646" s="189"/>
    </row>
  </sheetData>
  <mergeCells count="20">
    <mergeCell ref="L49:L50"/>
    <mergeCell ref="N49:N50"/>
    <mergeCell ref="G34:G35"/>
    <mergeCell ref="I34:I35"/>
    <mergeCell ref="F1:G1"/>
    <mergeCell ref="L20:L21"/>
    <mergeCell ref="M20:M21"/>
    <mergeCell ref="L22:L23"/>
    <mergeCell ref="M22:M23"/>
    <mergeCell ref="L15:Q15"/>
    <mergeCell ref="E22:E23"/>
    <mergeCell ref="F22:F23"/>
    <mergeCell ref="G22:G23"/>
    <mergeCell ref="I22:I23"/>
    <mergeCell ref="A3:D3"/>
    <mergeCell ref="D15:J15"/>
    <mergeCell ref="E20:E21"/>
    <mergeCell ref="F20:F21"/>
    <mergeCell ref="G20:G21"/>
    <mergeCell ref="I20:I21"/>
  </mergeCells>
  <phoneticPr fontId="1" type="noConversion"/>
  <pageMargins left="0.25" right="0.25" top="0.75" bottom="0.75" header="0.3" footer="0.3"/>
  <pageSetup paperSize="8" scale="6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5A611A06E2E4C831C51EC4CD51998" ma:contentTypeVersion="8" ma:contentTypeDescription="Crée un document." ma:contentTypeScope="" ma:versionID="68fd1a8636b08cde274667dd20676704">
  <xsd:schema xmlns:xsd="http://www.w3.org/2001/XMLSchema" xmlns:xs="http://www.w3.org/2001/XMLSchema" xmlns:p="http://schemas.microsoft.com/office/2006/metadata/properties" xmlns:ns2="cb152dfa-0f0b-4051-81be-eaa001ca8e06" targetNamespace="http://schemas.microsoft.com/office/2006/metadata/properties" ma:root="true" ma:fieldsID="fe70e8afd22ad984415d0f79c8eb3eb2" ns2:_="">
    <xsd:import namespace="cb152dfa-0f0b-4051-81be-eaa001ca8e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52dfa-0f0b-4051-81be-eaa001ca8e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48306F-FE2C-43E6-9E58-C40D58006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52dfa-0f0b-4051-81be-eaa001ca8e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161932-F3CD-4B65-B2B5-4F5B3746476F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cb152dfa-0f0b-4051-81be-eaa001ca8e0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0E9DD9C-6E8C-4ABD-8C6D-200A288BB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M2 MIAGE 20-21 v9_04</vt:lpstr>
      <vt:lpstr>'M2 MIAGE 20-21 v9_04'!Zone_d_impression</vt:lpstr>
    </vt:vector>
  </TitlesOfParts>
  <Manager/>
  <Company>UPS - IUP MIAGE TLSE3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 de Peretti</dc:creator>
  <cp:keywords/>
  <dc:description/>
  <cp:lastModifiedBy>Géraldine Christol Miage Fr</cp:lastModifiedBy>
  <cp:revision/>
  <cp:lastPrinted>2020-10-15T14:24:38Z</cp:lastPrinted>
  <dcterms:created xsi:type="dcterms:W3CDTF">2000-02-02T14:44:14Z</dcterms:created>
  <dcterms:modified xsi:type="dcterms:W3CDTF">2020-10-15T14:25:43Z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0x01010064A5A611A06E2E4C831C51EC4CD51998</vt:lpwstr>
  </property>
</Properties>
</file>