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80" yWindow="0" windowWidth="28260" windowHeight="16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D12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5" i="1"/>
  <c r="D24" i="1"/>
  <c r="C25" i="1"/>
  <c r="C24" i="1"/>
  <c r="O13" i="1"/>
  <c r="N13" i="1"/>
  <c r="M13" i="1"/>
  <c r="L13" i="1"/>
  <c r="M12" i="1"/>
  <c r="L12" i="1"/>
  <c r="O12" i="1"/>
  <c r="N12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K13" i="1"/>
  <c r="J13" i="1"/>
  <c r="I13" i="1"/>
  <c r="H13" i="1"/>
  <c r="G13" i="1"/>
  <c r="F13" i="1"/>
  <c r="E13" i="1"/>
  <c r="D13" i="1"/>
  <c r="C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K12" i="1"/>
  <c r="J12" i="1"/>
  <c r="I12" i="1"/>
  <c r="H12" i="1"/>
  <c r="G12" i="1"/>
  <c r="F12" i="1"/>
  <c r="E12" i="1"/>
</calcChain>
</file>

<file path=xl/sharedStrings.xml><?xml version="1.0" encoding="utf-8"?>
<sst xmlns="http://schemas.openxmlformats.org/spreadsheetml/2006/main" count="202" uniqueCount="60">
  <si>
    <t>Gene</t>
  </si>
  <si>
    <t>SE SD</t>
  </si>
  <si>
    <t>JSD SD</t>
  </si>
  <si>
    <t>SoP SD</t>
  </si>
  <si>
    <t>ALG1</t>
  </si>
  <si>
    <t>-</t>
  </si>
  <si>
    <t xml:space="preserve">JSDP SD </t>
  </si>
  <si>
    <t>JSDB SD</t>
  </si>
  <si>
    <t>SEP SD</t>
  </si>
  <si>
    <t>SEB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</si>
  <si>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</si>
  <si>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</si>
  <si>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</si>
  <si>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</si>
  <si>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</si>
  <si>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</si>
  <si>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</si>
  <si>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</si>
  <si>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SEB A</t>
  </si>
  <si>
    <t>SoP A</t>
  </si>
  <si>
    <t>SoPP A</t>
  </si>
  <si>
    <t>SoPB A</t>
  </si>
  <si>
    <t>SEP A</t>
  </si>
  <si>
    <t>SE A</t>
  </si>
  <si>
    <t>JSDB A</t>
  </si>
  <si>
    <t>JSDP A</t>
  </si>
  <si>
    <t>JSD A</t>
  </si>
  <si>
    <t>DDOST</t>
  </si>
  <si>
    <t>DHDDS</t>
  </si>
  <si>
    <t>DOLK</t>
  </si>
  <si>
    <t>DPAGT1</t>
  </si>
  <si>
    <t>DPM1</t>
  </si>
  <si>
    <t>PIGA</t>
  </si>
  <si>
    <t>Averages</t>
  </si>
  <si>
    <t>SD</t>
  </si>
  <si>
    <t>overall p</t>
  </si>
  <si>
    <t>% fcm</t>
  </si>
  <si>
    <t>% fcm/faa</t>
  </si>
  <si>
    <t># fcm</t>
  </si>
  <si>
    <t># m</t>
  </si>
  <si>
    <t>SPTLC1</t>
  </si>
  <si>
    <t>Replaceable Genes</t>
  </si>
  <si>
    <t>Non-Replaceable Genes</t>
  </si>
  <si>
    <t>ALG2</t>
  </si>
  <si>
    <t>COG4</t>
  </si>
  <si>
    <t>INPP5E</t>
  </si>
  <si>
    <t>MPI</t>
  </si>
  <si>
    <t>PIGM</t>
  </si>
  <si>
    <t>RFT1</t>
  </si>
  <si>
    <t>P values relationship between replaceable and non replaceable</t>
  </si>
  <si>
    <t>JSA nR &amp; JSA R</t>
  </si>
  <si>
    <t>JSAP nR &amp; JSAP R</t>
  </si>
  <si>
    <t>SEA nR SEA R</t>
  </si>
  <si>
    <t>SEAP nR &amp; SEAP R</t>
  </si>
  <si>
    <t>SoPA nR &amp; SoPA R</t>
  </si>
  <si>
    <t>SoPAP nR &amp; SoPAP R</t>
  </si>
  <si>
    <t>*note RFT1 zebrafish sequence is predicted</t>
  </si>
  <si>
    <t>JSAB nR &amp; JSAB R</t>
  </si>
  <si>
    <t>SEAB nR &amp; SEAB R</t>
  </si>
  <si>
    <t>SoPAB nR &amp; SoPAB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</si>
</sst>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8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8000"/>
      <name val="Calibri"/>
      <scheme val="minor"/>
    </font>
    <font>
      <sz val="11"/>
      <color theme="9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8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0" fillId="0" borderId="1" xfId="0" quotePrefix="1" applyBorder="1"/>
    <xf numFmtId="0" fontId="2" fillId="0" borderId="1" xfId="0" applyFont="1" applyBorder="1"/>
    <xf numFmtId="0" fontId="0" fillId="0" borderId="1" xfId="0" applyFill="1" applyBorder="1"/>
    <xf numFmtId="0" fontId="0" fillId="2" borderId="1" xfId="0" applyFill="1" applyBorder="1"/>
    <xf numFmtId="0" fontId="4" fillId="0" borderId="1" xfId="0" quotePrefix="1" applyFont="1" applyBorder="1"/>
    <xf numFmtId="9" fontId="0" fillId="0" borderId="1" xfId="0" applyNumberFormat="1" applyBorder="1"/>
    <xf numFmtId="9" fontId="0" fillId="2" borderId="1" xfId="117" applyFont="1" applyFill="1" applyBorder="1"/>
    <xf numFmtId="9" fontId="0" fillId="0" borderId="1" xfId="0" quotePrefix="1" applyNumberFormat="1" applyBorder="1"/>
    <xf numFmtId="9" fontId="0" fillId="0" borderId="1" xfId="117" quotePrefix="1" applyFont="1" applyBorder="1"/>
    <xf numFmtId="9" fontId="0" fillId="0" borderId="1" xfId="117" applyFont="1" applyBorder="1"/>
    <xf numFmtId="0" fontId="7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8" fillId="0" borderId="0" xfId="0" applyFont="1"/>
    <xf numFmtId="0" fontId="7" fillId="3" borderId="1" xfId="0" applyFont="1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2" borderId="1" xfId="0" applyFont="1" applyFill="1" applyBorder="1"/>
    <xf numFmtId="0" fontId="0" fillId="2" borderId="8" xfId="0" applyFill="1" applyBorder="1"/>
    <xf numFmtId="0" fontId="0" fillId="0" borderId="6" xfId="0" applyFill="1" applyBorder="1"/>
  </cellXfs>
  <cellStyles count="4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Normal" xfId="0" builtinId="0"/>
    <cellStyle name="Percent" xfId="11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6"/>
  <sheetViews>
    <sheetView tabSelected="1" zoomScale="75" zoomScaleNormal="75" zoomScalePageLayoutView="75" workbookViewId="0">
      <selection activeCell="S48" sqref="S48"/>
    </sheetView>
  </sheetViews>
  <sheetFormatPr baseColWidth="10" defaultRowHeight="15" x14ac:dyDescent="0"/>
  <cols>
    <col min="2" max="2" width="8.6640625" bestFit="1" customWidth="1"/>
    <col min="3" max="3" width="7.5" bestFit="1" customWidth="1"/>
    <col min="4" max="4" width="8" customWidth="1"/>
    <col min="5" max="5" width="6.6640625" bestFit="1" customWidth="1"/>
    <col min="6" max="6" width="5.33203125" customWidth="1"/>
    <col min="7" max="7" width="6.33203125" customWidth="1"/>
    <col min="8" max="9" width="5.83203125" bestFit="1" customWidth="1"/>
    <col min="10" max="10" width="6.83203125" bestFit="1" customWidth="1"/>
    <col min="11" max="11" width="7" bestFit="1" customWidth="1"/>
    <col min="12" max="12" width="4.33203125" bestFit="1" customWidth="1"/>
    <col min="13" max="14" width="7" customWidth="1"/>
    <col min="15" max="15" width="10.1640625" customWidth="1"/>
    <col min="16" max="16" width="6.6640625" bestFit="1" customWidth="1"/>
    <col min="17" max="17" width="8.1640625" bestFit="1" customWidth="1"/>
    <col min="18" max="18" width="7.6640625" bestFit="1" customWidth="1"/>
    <col min="19" max="19" width="5.83203125" bestFit="1" customWidth="1"/>
    <col min="20" max="20" width="10" bestFit="1" customWidth="1"/>
    <col min="21" max="22" width="6.83203125" bestFit="1" customWidth="1"/>
    <col min="23" max="23" width="7.83203125" bestFit="1" customWidth="1"/>
    <col min="24" max="24" width="8.1640625" bestFit="1" customWidth="1"/>
    <col min="25" max="25" width="9.1640625" bestFit="1" customWidth="1"/>
    <col min="26" max="26" width="10.1640625" bestFit="1" customWidth="1"/>
    <col min="27" max="27" width="9.83203125" bestFit="1" customWidth="1"/>
    <col min="28" max="28" width="11" bestFit="1" customWidth="1"/>
    <col min="29" max="29" width="12" bestFit="1" customWidth="1"/>
    <col min="30" max="30" width="13.1640625" bestFit="1" customWidth="1"/>
  </cols>
  <sheetData>
    <row r="2" spans="2:30">
      <c r="B2" s="18" t="s">
        <v>41</v>
      </c>
    </row>
    <row r="3" spans="2:30">
      <c r="B3" s="7" t="s">
        <v>0</v>
      </c>
      <c r="C3" s="7" t="s">
        <v>26</v>
      </c>
      <c r="D3" s="7" t="s">
        <v>25</v>
      </c>
      <c r="E3" s="7" t="s">
        <v>24</v>
      </c>
      <c r="F3" s="7" t="s">
        <v>23</v>
      </c>
      <c r="G3" s="7" t="s">
        <v>22</v>
      </c>
      <c r="H3" s="7" t="s">
        <v>18</v>
      </c>
      <c r="I3" s="7" t="s">
        <v>19</v>
      </c>
      <c r="J3" s="7" t="s">
        <v>20</v>
      </c>
      <c r="K3" s="7" t="s">
        <v>21</v>
      </c>
      <c r="L3" s="7" t="s">
        <v>39</v>
      </c>
      <c r="M3" s="7" t="s">
        <v>38</v>
      </c>
      <c r="N3" s="7" t="s">
        <v>36</v>
      </c>
      <c r="O3" s="7" t="s">
        <v>37</v>
      </c>
      <c r="P3" s="7" t="s">
        <v>2</v>
      </c>
      <c r="Q3" s="7" t="s">
        <v>6</v>
      </c>
      <c r="R3" s="7" t="s">
        <v>7</v>
      </c>
      <c r="S3" s="7" t="s">
        <v>1</v>
      </c>
      <c r="T3" s="7" t="s">
        <v>8</v>
      </c>
      <c r="U3" s="7" t="s">
        <v>9</v>
      </c>
      <c r="V3" s="7" t="s">
        <v>3</v>
      </c>
      <c r="W3" s="7" t="s">
        <v>10</v>
      </c>
      <c r="X3" s="7" t="s">
        <v>11</v>
      </c>
      <c r="Y3" s="7" t="s">
        <v>12</v>
      </c>
      <c r="Z3" s="7" t="s">
        <v>13</v>
      </c>
      <c r="AA3" s="7" t="s">
        <v>14</v>
      </c>
      <c r="AB3" s="7" t="s">
        <v>15</v>
      </c>
      <c r="AC3" s="7" t="s">
        <v>16</v>
      </c>
      <c r="AD3" s="7" t="s">
        <v>17</v>
      </c>
    </row>
    <row r="4" spans="2:30">
      <c r="B4" s="1" t="s">
        <v>4</v>
      </c>
      <c r="C4" s="2">
        <v>0.65538053900000004</v>
      </c>
      <c r="D4" s="2">
        <v>0.67276571399999996</v>
      </c>
      <c r="E4" s="4" t="s">
        <v>5</v>
      </c>
      <c r="F4" s="2">
        <v>0.49831120699999998</v>
      </c>
      <c r="G4" s="5">
        <v>0.481942857</v>
      </c>
      <c r="H4" s="4" t="s">
        <v>5</v>
      </c>
      <c r="I4" s="2">
        <v>2.0068338149999998</v>
      </c>
      <c r="J4" s="2">
        <v>2.202531429</v>
      </c>
      <c r="K4" s="4" t="s">
        <v>5</v>
      </c>
      <c r="L4" s="4">
        <v>7</v>
      </c>
      <c r="M4" s="4">
        <v>1</v>
      </c>
      <c r="N4" s="12">
        <v>0.14000000000000001</v>
      </c>
      <c r="O4" s="12">
        <v>0.01</v>
      </c>
      <c r="P4" s="1">
        <v>0.11455966817084501</v>
      </c>
      <c r="Q4" s="2">
        <v>0.104159077</v>
      </c>
      <c r="R4" s="4" t="s">
        <v>5</v>
      </c>
      <c r="S4" s="1">
        <v>0.23961693955218244</v>
      </c>
      <c r="T4" s="1">
        <v>0.23961693955218244</v>
      </c>
      <c r="U4" s="4" t="s">
        <v>5</v>
      </c>
      <c r="V4" s="1">
        <v>1.8943353400331142</v>
      </c>
      <c r="W4" s="1">
        <v>1.8466472857535501</v>
      </c>
      <c r="X4" s="4" t="s">
        <v>5</v>
      </c>
      <c r="Y4" s="5">
        <v>0.33848529999999999</v>
      </c>
      <c r="Z4" s="4" t="s">
        <v>5</v>
      </c>
      <c r="AA4" s="5">
        <v>0.437191</v>
      </c>
      <c r="AB4" s="4" t="s">
        <v>5</v>
      </c>
      <c r="AC4" s="5">
        <v>0.39510489999999998</v>
      </c>
      <c r="AD4" s="4" t="s">
        <v>5</v>
      </c>
    </row>
    <row r="5" spans="2:30">
      <c r="B5" s="1" t="s">
        <v>27</v>
      </c>
      <c r="C5" s="6">
        <v>0.65758644736842098</v>
      </c>
      <c r="D5" s="2">
        <v>0.68816999999999995</v>
      </c>
      <c r="E5" s="4" t="s">
        <v>5</v>
      </c>
      <c r="F5" s="2">
        <v>0.53062576754385926</v>
      </c>
      <c r="G5" s="1">
        <v>0.63454999999999995</v>
      </c>
      <c r="H5" s="4" t="s">
        <v>5</v>
      </c>
      <c r="I5" s="1">
        <v>1.9614432894736837</v>
      </c>
      <c r="J5" s="1">
        <v>2.07226</v>
      </c>
      <c r="K5" s="4" t="s">
        <v>5</v>
      </c>
      <c r="L5" s="4">
        <v>1</v>
      </c>
      <c r="M5" s="4">
        <v>0</v>
      </c>
      <c r="N5" s="12">
        <v>0</v>
      </c>
      <c r="O5" s="12">
        <v>0</v>
      </c>
      <c r="P5" s="2">
        <v>0.13405559547732276</v>
      </c>
      <c r="Q5" s="1">
        <v>0</v>
      </c>
      <c r="R5" s="4" t="s">
        <v>5</v>
      </c>
      <c r="S5" s="4">
        <v>0.18650573264342435</v>
      </c>
      <c r="T5" s="1">
        <v>0</v>
      </c>
      <c r="U5" s="4" t="s">
        <v>5</v>
      </c>
      <c r="V5" s="4">
        <v>1.4756049720824442</v>
      </c>
      <c r="W5" s="1">
        <v>0</v>
      </c>
      <c r="X5" s="4" t="s">
        <v>5</v>
      </c>
      <c r="Y5" s="4" t="s">
        <v>5</v>
      </c>
      <c r="Z5" s="4" t="s">
        <v>5</v>
      </c>
      <c r="AA5" s="4" t="s">
        <v>5</v>
      </c>
      <c r="AB5" s="4" t="s">
        <v>5</v>
      </c>
      <c r="AC5" s="4" t="s">
        <v>5</v>
      </c>
      <c r="AD5" s="4" t="s">
        <v>5</v>
      </c>
    </row>
    <row r="6" spans="2:30">
      <c r="B6" s="1" t="s">
        <v>28</v>
      </c>
      <c r="C6" s="6">
        <v>0.64893471471471442</v>
      </c>
      <c r="D6" s="4">
        <v>0.68606999999999996</v>
      </c>
      <c r="E6" s="4" t="s">
        <v>5</v>
      </c>
      <c r="F6" s="2">
        <v>0.51508828828828856</v>
      </c>
      <c r="G6" s="5">
        <v>0.48420000000000002</v>
      </c>
      <c r="H6" s="4" t="s">
        <v>5</v>
      </c>
      <c r="I6" s="1">
        <v>2.1290223723723707</v>
      </c>
      <c r="J6" s="5">
        <v>2.1036800000000002</v>
      </c>
      <c r="K6" s="4" t="s">
        <v>5</v>
      </c>
      <c r="L6" s="4">
        <v>1</v>
      </c>
      <c r="M6" s="4">
        <v>0</v>
      </c>
      <c r="N6" s="12">
        <v>0</v>
      </c>
      <c r="O6" s="12">
        <v>0</v>
      </c>
      <c r="P6" s="6">
        <v>0.13716750238059713</v>
      </c>
      <c r="Q6" s="1">
        <v>0</v>
      </c>
      <c r="R6" s="4" t="s">
        <v>5</v>
      </c>
      <c r="S6" s="4">
        <v>0.23238469145635648</v>
      </c>
      <c r="T6" s="1">
        <v>0</v>
      </c>
      <c r="U6" s="4" t="s">
        <v>5</v>
      </c>
      <c r="V6" s="4">
        <v>1.7246164262679125</v>
      </c>
      <c r="W6" s="1">
        <v>0</v>
      </c>
      <c r="X6" s="4" t="s">
        <v>5</v>
      </c>
      <c r="Y6" s="4" t="s">
        <v>5</v>
      </c>
      <c r="Z6" s="4" t="s">
        <v>5</v>
      </c>
      <c r="AA6" s="4" t="s">
        <v>5</v>
      </c>
      <c r="AB6" s="4" t="s">
        <v>5</v>
      </c>
      <c r="AC6" s="4" t="s">
        <v>5</v>
      </c>
      <c r="AD6" s="2" t="s">
        <v>5</v>
      </c>
    </row>
    <row r="7" spans="2:30">
      <c r="B7" s="6" t="s">
        <v>29</v>
      </c>
      <c r="C7" s="6">
        <v>0.64347245353159865</v>
      </c>
      <c r="D7" s="5">
        <v>0.62593399999999999</v>
      </c>
      <c r="E7" s="4" t="s">
        <v>5</v>
      </c>
      <c r="F7" s="2">
        <v>0.42299007434944225</v>
      </c>
      <c r="G7" s="5">
        <v>0.38658000000000003</v>
      </c>
      <c r="H7" s="4" t="s">
        <v>5</v>
      </c>
      <c r="I7" s="1">
        <v>1.2632449628252798</v>
      </c>
      <c r="J7" s="1">
        <v>1.4989760000000001</v>
      </c>
      <c r="K7" s="4" t="s">
        <v>5</v>
      </c>
      <c r="L7" s="4">
        <v>5</v>
      </c>
      <c r="M7" s="4">
        <v>0</v>
      </c>
      <c r="N7" s="11">
        <v>0</v>
      </c>
      <c r="O7" s="11">
        <v>0</v>
      </c>
      <c r="P7" s="1">
        <v>9.8762529883821296E-2</v>
      </c>
      <c r="Q7" s="1">
        <v>0.18325148726272333</v>
      </c>
      <c r="R7" s="4" t="s">
        <v>5</v>
      </c>
      <c r="S7" s="1">
        <v>0.16362242963738619</v>
      </c>
      <c r="T7" s="1">
        <v>0.13018281330498285</v>
      </c>
      <c r="U7" s="4" t="s">
        <v>5</v>
      </c>
      <c r="V7" s="1">
        <v>1.4900958358642749</v>
      </c>
      <c r="W7" s="1">
        <v>1.5310669129806174</v>
      </c>
      <c r="X7" s="4" t="s">
        <v>5</v>
      </c>
      <c r="Y7" s="5">
        <v>0.42060890000000001</v>
      </c>
      <c r="Z7" s="4" t="s">
        <v>5</v>
      </c>
      <c r="AA7" s="5">
        <v>0.28416209999999997</v>
      </c>
      <c r="AB7" s="4" t="s">
        <v>5</v>
      </c>
      <c r="AC7" s="5">
        <v>0.37451299999999998</v>
      </c>
      <c r="AD7" s="4" t="s">
        <v>5</v>
      </c>
    </row>
    <row r="8" spans="2:30">
      <c r="B8" s="6" t="s">
        <v>30</v>
      </c>
      <c r="C8" s="6">
        <v>0.70090894607843091</v>
      </c>
      <c r="D8" s="1">
        <v>0.75009777777777786</v>
      </c>
      <c r="E8" s="1">
        <v>0.5655</v>
      </c>
      <c r="F8" s="2">
        <v>0.60036666666666605</v>
      </c>
      <c r="G8" s="1">
        <v>0.73458000000000001</v>
      </c>
      <c r="H8" s="1">
        <v>0.37124000000000001</v>
      </c>
      <c r="I8" s="1">
        <v>2.5192076225490179</v>
      </c>
      <c r="J8" s="1">
        <v>3.3219477777777779</v>
      </c>
      <c r="K8" s="1">
        <v>1.5650599999999999</v>
      </c>
      <c r="L8" s="1">
        <v>10</v>
      </c>
      <c r="M8" s="1">
        <v>5</v>
      </c>
      <c r="N8" s="9">
        <v>0.5</v>
      </c>
      <c r="O8" s="9">
        <v>0.05</v>
      </c>
      <c r="P8" s="1">
        <v>9.1151190886985145E-2</v>
      </c>
      <c r="Q8" s="1">
        <v>4.7902776479494862E-2</v>
      </c>
      <c r="R8" s="1">
        <v>0</v>
      </c>
      <c r="S8" s="1">
        <v>0.21718045645049838</v>
      </c>
      <c r="T8" s="1">
        <v>0.1618894024480908</v>
      </c>
      <c r="U8" s="1">
        <v>0</v>
      </c>
      <c r="V8" s="1">
        <v>1.9193042229355854</v>
      </c>
      <c r="W8" s="1">
        <v>1.1690959608579801</v>
      </c>
      <c r="X8" s="1">
        <v>0</v>
      </c>
      <c r="Y8" s="3">
        <v>9.0119029999999999E-3</v>
      </c>
      <c r="Z8" s="4" t="s">
        <v>5</v>
      </c>
      <c r="AA8" s="3">
        <v>2.0308090000000001E-2</v>
      </c>
      <c r="AB8" s="4" t="s">
        <v>5</v>
      </c>
      <c r="AC8" s="8">
        <v>4.0179079999999999E-2</v>
      </c>
      <c r="AD8" s="4" t="s">
        <v>5</v>
      </c>
    </row>
    <row r="9" spans="2:30">
      <c r="B9" s="6" t="s">
        <v>31</v>
      </c>
      <c r="C9" s="2">
        <v>0.67900157692307683</v>
      </c>
      <c r="D9" s="1">
        <v>0.70101000000000002</v>
      </c>
      <c r="E9" s="4" t="s">
        <v>5</v>
      </c>
      <c r="F9" s="14">
        <v>0.59064257692307709</v>
      </c>
      <c r="G9" s="5">
        <v>0.5711033333333333</v>
      </c>
      <c r="H9" s="4" t="s">
        <v>5</v>
      </c>
      <c r="I9" s="14">
        <v>2.2729964615384617</v>
      </c>
      <c r="J9" s="5">
        <v>1.8472200000000001</v>
      </c>
      <c r="K9" s="4" t="s">
        <v>5</v>
      </c>
      <c r="L9" s="4">
        <v>3</v>
      </c>
      <c r="M9" s="4">
        <v>1</v>
      </c>
      <c r="N9" s="9">
        <v>0.33</v>
      </c>
      <c r="O9" s="9">
        <v>0.02</v>
      </c>
      <c r="P9" s="2">
        <v>0.1365918774988549</v>
      </c>
      <c r="Q9" s="1">
        <v>2.396860655107011E-2</v>
      </c>
      <c r="R9" s="4" t="s">
        <v>5</v>
      </c>
      <c r="S9" s="2">
        <v>0.19129352254041587</v>
      </c>
      <c r="T9" s="1">
        <v>2.0171567448597886E-2</v>
      </c>
      <c r="U9" s="4" t="s">
        <v>5</v>
      </c>
      <c r="V9" s="2">
        <v>1.5315236008842374</v>
      </c>
      <c r="W9" s="1">
        <v>0.24720977347184164</v>
      </c>
      <c r="X9" s="4" t="s">
        <v>5</v>
      </c>
      <c r="Y9" s="5">
        <v>0.1538948</v>
      </c>
      <c r="Z9" s="4" t="s">
        <v>5</v>
      </c>
      <c r="AA9" s="5">
        <v>0.18041879999999999</v>
      </c>
      <c r="AB9" s="4" t="s">
        <v>5</v>
      </c>
      <c r="AC9" s="5">
        <v>6.5507239999999994E-2</v>
      </c>
      <c r="AD9" s="4" t="s">
        <v>5</v>
      </c>
    </row>
    <row r="10" spans="2:30">
      <c r="B10" s="6" t="s">
        <v>32</v>
      </c>
      <c r="C10" s="1">
        <v>0.66931394628099095</v>
      </c>
      <c r="D10" s="1">
        <v>7.3768417813225906E-2</v>
      </c>
      <c r="E10" s="4" t="s">
        <v>5</v>
      </c>
      <c r="F10" s="1">
        <v>0.55670330578512395</v>
      </c>
      <c r="G10" s="1">
        <v>0.63136111111111104</v>
      </c>
      <c r="H10" s="4" t="s">
        <v>5</v>
      </c>
      <c r="I10" s="1">
        <v>2.25724171487603</v>
      </c>
      <c r="J10" s="15">
        <v>2.5554666666666699</v>
      </c>
      <c r="K10" s="4" t="s">
        <v>5</v>
      </c>
      <c r="L10" s="1">
        <v>9</v>
      </c>
      <c r="M10" s="1">
        <v>3</v>
      </c>
      <c r="N10" s="9">
        <v>0.33</v>
      </c>
      <c r="O10" s="13">
        <v>2.6700000000000002E-2</v>
      </c>
      <c r="P10" s="1">
        <v>0.13240309070887099</v>
      </c>
      <c r="Q10" s="1">
        <v>7.3768417813225906E-2</v>
      </c>
      <c r="R10" s="4" t="s">
        <v>5</v>
      </c>
      <c r="S10" s="1">
        <v>0.24632167962048199</v>
      </c>
      <c r="T10" s="1">
        <v>0.19906776738054899</v>
      </c>
      <c r="U10" s="4" t="s">
        <v>5</v>
      </c>
      <c r="V10" s="1">
        <v>1.8345523860095601</v>
      </c>
      <c r="W10" s="1">
        <v>1.8929665723878399</v>
      </c>
      <c r="X10" s="4" t="s">
        <v>5</v>
      </c>
      <c r="Y10" s="16">
        <v>1.8210009999999999E-2</v>
      </c>
      <c r="Z10" s="4" t="s">
        <v>5</v>
      </c>
      <c r="AA10" s="15">
        <v>0.14973910000000001</v>
      </c>
      <c r="AB10" s="4" t="s">
        <v>5</v>
      </c>
      <c r="AC10" s="15">
        <v>0.32594420000000002</v>
      </c>
      <c r="AD10" s="4" t="s">
        <v>5</v>
      </c>
    </row>
    <row r="11" spans="2:30">
      <c r="B11" s="6" t="s">
        <v>40</v>
      </c>
      <c r="C11" s="1">
        <v>0.69411894291754594</v>
      </c>
      <c r="D11" s="1">
        <v>0.75390666666666695</v>
      </c>
      <c r="E11" s="4" t="s">
        <v>5</v>
      </c>
      <c r="F11" s="1">
        <v>0.57381651162790703</v>
      </c>
      <c r="G11" s="1">
        <v>0.73768999999999996</v>
      </c>
      <c r="H11" s="4" t="s">
        <v>5</v>
      </c>
      <c r="I11" s="1">
        <v>2.1319954122621598</v>
      </c>
      <c r="J11" s="1">
        <v>3.82934333333333</v>
      </c>
      <c r="K11" s="4" t="s">
        <v>5</v>
      </c>
      <c r="L11" s="1">
        <v>6</v>
      </c>
      <c r="M11" s="1">
        <v>3</v>
      </c>
      <c r="N11" s="13">
        <v>0.5</v>
      </c>
      <c r="O11" s="13">
        <v>3.1899999999999998E-2</v>
      </c>
      <c r="P11" s="1">
        <v>7.4683706132417399E-2</v>
      </c>
      <c r="Q11" s="1">
        <v>7.5943769037068204E-2</v>
      </c>
      <c r="R11" s="4" t="s">
        <v>5</v>
      </c>
      <c r="S11" s="1">
        <v>0.18745113285085799</v>
      </c>
      <c r="T11" s="1">
        <v>0.16308281546502701</v>
      </c>
      <c r="U11" s="4" t="s">
        <v>5</v>
      </c>
      <c r="V11" s="1">
        <v>1.78278828808513</v>
      </c>
      <c r="W11" s="1">
        <v>2.1253611925714901</v>
      </c>
      <c r="X11" s="4" t="s">
        <v>5</v>
      </c>
      <c r="Y11" s="15">
        <v>5.6705789999999999E-2</v>
      </c>
      <c r="Z11" s="4" t="s">
        <v>5</v>
      </c>
      <c r="AA11" s="16">
        <v>2.929091E-2</v>
      </c>
      <c r="AB11" s="4" t="s">
        <v>5</v>
      </c>
      <c r="AC11" s="15">
        <v>5.4507170000000001E-2</v>
      </c>
      <c r="AD11" s="1" t="s">
        <v>5</v>
      </c>
    </row>
    <row r="12" spans="2:30">
      <c r="B12" s="7" t="s">
        <v>33</v>
      </c>
      <c r="C12" s="7">
        <f>AVERAGE(C4:C11)</f>
        <v>0.66858969585184735</v>
      </c>
      <c r="D12" s="38">
        <f>AVERAGE(D4:D11)</f>
        <v>0.61896532203220889</v>
      </c>
      <c r="E12" s="7">
        <f t="shared" ref="D12:AD12" si="0">AVERAGE(E4:E11)</f>
        <v>0.5655</v>
      </c>
      <c r="F12" s="7">
        <f t="shared" si="0"/>
        <v>0.53606804977304556</v>
      </c>
      <c r="G12" s="7">
        <f t="shared" si="0"/>
        <v>0.58275091268055557</v>
      </c>
      <c r="H12" s="7">
        <f t="shared" si="0"/>
        <v>0.37124000000000001</v>
      </c>
      <c r="I12" s="7">
        <f t="shared" si="0"/>
        <v>2.0677482063621255</v>
      </c>
      <c r="J12" s="7">
        <f t="shared" si="0"/>
        <v>2.4289281508472222</v>
      </c>
      <c r="K12" s="7">
        <f t="shared" si="0"/>
        <v>1.5650599999999999</v>
      </c>
      <c r="L12" s="7">
        <f t="shared" si="0"/>
        <v>5.25</v>
      </c>
      <c r="M12" s="7">
        <f t="shared" si="0"/>
        <v>1.625</v>
      </c>
      <c r="N12" s="10">
        <f>AVERAGE(N4:N11)</f>
        <v>0.22500000000000001</v>
      </c>
      <c r="O12" s="10">
        <f>AVERAGE(O4:O11)</f>
        <v>1.7325E-2</v>
      </c>
      <c r="P12" s="7">
        <f t="shared" si="0"/>
        <v>0.11492189514246433</v>
      </c>
      <c r="Q12" s="7">
        <f t="shared" si="0"/>
        <v>6.3624266767947801E-2</v>
      </c>
      <c r="R12" s="7">
        <f t="shared" si="0"/>
        <v>0</v>
      </c>
      <c r="S12" s="7">
        <f t="shared" si="0"/>
        <v>0.20804707309395043</v>
      </c>
      <c r="T12" s="7">
        <f t="shared" si="0"/>
        <v>0.11425141319992875</v>
      </c>
      <c r="U12" s="7">
        <f t="shared" si="0"/>
        <v>0</v>
      </c>
      <c r="V12" s="7">
        <f t="shared" si="0"/>
        <v>1.7066026340202827</v>
      </c>
      <c r="W12" s="7">
        <f t="shared" si="0"/>
        <v>1.101543462252915</v>
      </c>
      <c r="X12" s="7">
        <f t="shared" si="0"/>
        <v>0</v>
      </c>
      <c r="Y12" s="7">
        <f t="shared" si="0"/>
        <v>0.16615278383333335</v>
      </c>
      <c r="Z12" s="7" t="e">
        <f t="shared" si="0"/>
        <v>#DIV/0!</v>
      </c>
      <c r="AA12" s="7">
        <f t="shared" si="0"/>
        <v>0.18351833333333334</v>
      </c>
      <c r="AB12" s="7" t="e">
        <f t="shared" si="0"/>
        <v>#DIV/0!</v>
      </c>
      <c r="AC12" s="7">
        <f t="shared" si="0"/>
        <v>0.20929259833333333</v>
      </c>
      <c r="AD12" s="7" t="e">
        <f t="shared" si="0"/>
        <v>#DIV/0!</v>
      </c>
    </row>
    <row r="13" spans="2:30">
      <c r="B13" s="7" t="s">
        <v>34</v>
      </c>
      <c r="C13" s="7">
        <f>STDEV(C4:C11)</f>
        <v>2.1105028663721069E-2</v>
      </c>
      <c r="D13" s="7">
        <f t="shared" ref="D13:AD13" si="1">STDEV(D4:D11)</f>
        <v>0.22412090197057022</v>
      </c>
      <c r="E13" s="7" t="e">
        <f t="shared" si="1"/>
        <v>#DIV/0!</v>
      </c>
      <c r="F13" s="7">
        <f t="shared" si="1"/>
        <v>5.8119861175090146E-2</v>
      </c>
      <c r="G13" s="7">
        <f t="shared" si="1"/>
        <v>0.12569664669982208</v>
      </c>
      <c r="H13" s="7" t="e">
        <f t="shared" si="1"/>
        <v>#DIV/0!</v>
      </c>
      <c r="I13" s="7">
        <f t="shared" si="1"/>
        <v>0.36877581936975523</v>
      </c>
      <c r="J13" s="7">
        <f t="shared" si="1"/>
        <v>0.78030288205061982</v>
      </c>
      <c r="K13" s="7" t="e">
        <f t="shared" si="1"/>
        <v>#DIV/0!</v>
      </c>
      <c r="L13" s="7">
        <f t="shared" si="1"/>
        <v>3.4121631178560534</v>
      </c>
      <c r="M13" s="7">
        <f t="shared" si="1"/>
        <v>1.8468119248354136</v>
      </c>
      <c r="N13" s="7">
        <f t="shared" si="1"/>
        <v>0.21791217103620966</v>
      </c>
      <c r="O13" s="7">
        <f t="shared" si="1"/>
        <v>1.8241455925602931E-2</v>
      </c>
      <c r="P13" s="7">
        <f t="shared" si="1"/>
        <v>2.4147050672333199E-2</v>
      </c>
      <c r="Q13" s="7">
        <f t="shared" si="1"/>
        <v>6.1090387305657606E-2</v>
      </c>
      <c r="R13" s="7" t="e">
        <f t="shared" si="1"/>
        <v>#DIV/0!</v>
      </c>
      <c r="S13" s="7">
        <f t="shared" si="1"/>
        <v>2.9951849066074936E-2</v>
      </c>
      <c r="T13" s="7">
        <f t="shared" si="1"/>
        <v>9.4699382048909389E-2</v>
      </c>
      <c r="U13" s="7" t="e">
        <f t="shared" si="1"/>
        <v>#DIV/0!</v>
      </c>
      <c r="V13" s="7">
        <f t="shared" si="1"/>
        <v>0.18278527831346197</v>
      </c>
      <c r="W13" s="7">
        <f t="shared" si="1"/>
        <v>0.89246598790805909</v>
      </c>
      <c r="X13" s="7" t="e">
        <f t="shared" si="1"/>
        <v>#DIV/0!</v>
      </c>
      <c r="Y13" s="7">
        <f t="shared" si="1"/>
        <v>0.17501750459216775</v>
      </c>
      <c r="Z13" s="7" t="e">
        <f t="shared" si="1"/>
        <v>#DIV/0!</v>
      </c>
      <c r="AA13" s="7">
        <f t="shared" si="1"/>
        <v>0.15877866036156715</v>
      </c>
      <c r="AB13" s="7" t="e">
        <f t="shared" si="1"/>
        <v>#DIV/0!</v>
      </c>
      <c r="AC13" s="7">
        <f t="shared" si="1"/>
        <v>0.17243185838319722</v>
      </c>
      <c r="AD13" s="7" t="e">
        <f t="shared" si="1"/>
        <v>#DIV/0!</v>
      </c>
    </row>
    <row r="14" spans="2:30">
      <c r="X14" s="7" t="s">
        <v>35</v>
      </c>
      <c r="Y14" s="19">
        <v>0.27635910000000002</v>
      </c>
      <c r="Z14" s="7" t="s">
        <v>5</v>
      </c>
      <c r="AA14" s="20">
        <v>0.18605479999999999</v>
      </c>
      <c r="AB14" s="7" t="s">
        <v>5</v>
      </c>
      <c r="AC14" s="20">
        <v>0.1375894</v>
      </c>
      <c r="AD14" s="7" t="s">
        <v>5</v>
      </c>
    </row>
    <row r="16" spans="2:30">
      <c r="B16" s="18" t="s">
        <v>42</v>
      </c>
    </row>
    <row r="17" spans="2:30">
      <c r="B17" s="7" t="s">
        <v>0</v>
      </c>
      <c r="C17" s="7" t="s">
        <v>26</v>
      </c>
      <c r="D17" s="7" t="s">
        <v>25</v>
      </c>
      <c r="E17" s="7" t="s">
        <v>24</v>
      </c>
      <c r="F17" s="7" t="s">
        <v>23</v>
      </c>
      <c r="G17" s="7" t="s">
        <v>22</v>
      </c>
      <c r="H17" s="7" t="s">
        <v>18</v>
      </c>
      <c r="I17" s="7" t="s">
        <v>19</v>
      </c>
      <c r="J17" s="7" t="s">
        <v>20</v>
      </c>
      <c r="K17" s="7" t="s">
        <v>21</v>
      </c>
      <c r="L17" s="7" t="s">
        <v>39</v>
      </c>
      <c r="M17" s="7" t="s">
        <v>38</v>
      </c>
      <c r="N17" s="7" t="s">
        <v>36</v>
      </c>
      <c r="O17" s="7" t="s">
        <v>37</v>
      </c>
      <c r="P17" s="7" t="s">
        <v>2</v>
      </c>
      <c r="Q17" s="7" t="s">
        <v>6</v>
      </c>
      <c r="R17" s="7" t="s">
        <v>7</v>
      </c>
      <c r="S17" s="7" t="s">
        <v>1</v>
      </c>
      <c r="T17" s="7" t="s">
        <v>8</v>
      </c>
      <c r="U17" s="7" t="s">
        <v>9</v>
      </c>
      <c r="V17" s="7" t="s">
        <v>3</v>
      </c>
      <c r="W17" s="7" t="s">
        <v>10</v>
      </c>
      <c r="X17" s="7" t="s">
        <v>11</v>
      </c>
      <c r="Y17" s="7" t="s">
        <v>12</v>
      </c>
      <c r="Z17" s="7" t="s">
        <v>13</v>
      </c>
      <c r="AA17" s="7" t="s">
        <v>14</v>
      </c>
      <c r="AB17" s="7" t="s">
        <v>15</v>
      </c>
      <c r="AC17" s="7" t="s">
        <v>16</v>
      </c>
      <c r="AD17" s="7" t="s">
        <v>17</v>
      </c>
    </row>
    <row r="18" spans="2:30">
      <c r="B18" s="1" t="s">
        <v>43</v>
      </c>
      <c r="C18" s="1">
        <v>0.67923312499999999</v>
      </c>
      <c r="D18" s="15">
        <v>0.63912666666666695</v>
      </c>
      <c r="E18" s="1">
        <v>0.28504000000000002</v>
      </c>
      <c r="F18" s="1">
        <v>0.56868713942307703</v>
      </c>
      <c r="G18" s="15">
        <v>0.43662000000000001</v>
      </c>
      <c r="H18" s="1">
        <v>0.18634999999999999</v>
      </c>
      <c r="I18" s="1">
        <v>2.30864</v>
      </c>
      <c r="J18" s="15">
        <v>0.86083666666666703</v>
      </c>
      <c r="K18" s="1">
        <v>-0.73848000000000003</v>
      </c>
      <c r="L18" s="1">
        <v>5</v>
      </c>
      <c r="M18" s="1">
        <v>0</v>
      </c>
      <c r="N18" s="13">
        <v>0</v>
      </c>
      <c r="O18" s="13">
        <v>0</v>
      </c>
      <c r="P18" s="1">
        <v>0.111397667491047</v>
      </c>
      <c r="Q18" s="1">
        <v>3.22416711036441E-2</v>
      </c>
      <c r="R18" s="1">
        <v>0.10749</v>
      </c>
      <c r="S18" s="1">
        <v>0.21454945010896101</v>
      </c>
      <c r="T18" s="1">
        <v>9.8976268199334902E-2</v>
      </c>
      <c r="U18" s="1">
        <v>4.0960000000000003E-2</v>
      </c>
      <c r="V18" s="1">
        <v>1.8336374604638599</v>
      </c>
      <c r="W18" s="1">
        <v>1.20101687027655</v>
      </c>
      <c r="X18" s="1">
        <v>0.50422</v>
      </c>
      <c r="Y18" s="15">
        <v>8.7316210000000005E-2</v>
      </c>
      <c r="Z18" s="15">
        <v>6.9233669999999997E-2</v>
      </c>
      <c r="AA18" s="15">
        <v>7.5466649999999996E-2</v>
      </c>
      <c r="AB18" s="15">
        <v>7.9768900000000004E-2</v>
      </c>
      <c r="AC18" s="15">
        <v>8.7111469999999996E-2</v>
      </c>
      <c r="AD18" s="15">
        <v>0.14438999999999999</v>
      </c>
    </row>
    <row r="19" spans="2:30">
      <c r="B19" s="1" t="s">
        <v>44</v>
      </c>
      <c r="C19" s="1">
        <v>0.63652339670469005</v>
      </c>
      <c r="D19" s="1">
        <v>0.68457666666666706</v>
      </c>
      <c r="E19" s="1">
        <v>0.68313500000000005</v>
      </c>
      <c r="F19" s="1">
        <v>0.42979235741444899</v>
      </c>
      <c r="G19" s="1">
        <v>0.55009333333333299</v>
      </c>
      <c r="H19" s="1">
        <v>0.50341000000000002</v>
      </c>
      <c r="I19" s="1">
        <v>1.1317710139417001</v>
      </c>
      <c r="J19" s="17">
        <v>1.2325233333333301</v>
      </c>
      <c r="K19" s="1">
        <v>1.7401450000000001</v>
      </c>
      <c r="L19" s="1">
        <v>5</v>
      </c>
      <c r="M19" s="1">
        <v>0</v>
      </c>
      <c r="N19" s="13">
        <v>0</v>
      </c>
      <c r="O19" s="13">
        <v>0</v>
      </c>
      <c r="P19" s="1">
        <v>8.0305392277023199E-2</v>
      </c>
      <c r="Q19" s="1">
        <v>4.4276537303130997E-2</v>
      </c>
      <c r="R19" s="1">
        <v>5.8375000000000003E-2</v>
      </c>
      <c r="S19" s="1">
        <v>0.145552688775068</v>
      </c>
      <c r="T19" s="1">
        <v>0.111485129750813</v>
      </c>
      <c r="U19" s="1">
        <v>0.17710999999999999</v>
      </c>
      <c r="V19" s="1">
        <v>1.39194170960055</v>
      </c>
      <c r="W19" s="1">
        <v>1.6613028767473099</v>
      </c>
      <c r="X19" s="1">
        <v>0.67455500000000002</v>
      </c>
      <c r="Y19" s="15">
        <v>0.1013463</v>
      </c>
      <c r="Z19" s="15">
        <v>0.49055110000000002</v>
      </c>
      <c r="AA19" s="15">
        <v>0.1017483</v>
      </c>
      <c r="AB19" s="15">
        <v>0.39809810000000001</v>
      </c>
      <c r="AC19" s="15">
        <v>0.4630128</v>
      </c>
      <c r="AD19" s="15">
        <v>0.3591377</v>
      </c>
    </row>
    <row r="20" spans="2:30">
      <c r="B20" s="1" t="s">
        <v>45</v>
      </c>
      <c r="C20" s="1">
        <v>0.60451953416149096</v>
      </c>
      <c r="D20" s="15">
        <v>0.590418</v>
      </c>
      <c r="E20" s="17">
        <v>0.60424999999999995</v>
      </c>
      <c r="F20" s="1">
        <v>0.38385630434782603</v>
      </c>
      <c r="G20" s="15">
        <v>0.36981599999999998</v>
      </c>
      <c r="H20" s="1">
        <v>0.32324000000000003</v>
      </c>
      <c r="I20" s="1">
        <v>0.24139046583850901</v>
      </c>
      <c r="J20" s="1">
        <v>0.25644</v>
      </c>
      <c r="K20" s="1">
        <v>-1.0007250000000001</v>
      </c>
      <c r="L20" s="1">
        <v>7</v>
      </c>
      <c r="M20" s="1">
        <v>0</v>
      </c>
      <c r="N20" s="13">
        <v>0</v>
      </c>
      <c r="O20" s="13">
        <v>0</v>
      </c>
      <c r="P20" s="1">
        <v>8.2735084149119495E-2</v>
      </c>
      <c r="Q20" s="1">
        <v>4.2443086315676899E-2</v>
      </c>
      <c r="R20" s="1">
        <v>2.298E-2</v>
      </c>
      <c r="S20" s="1">
        <v>0.116660599826463</v>
      </c>
      <c r="T20" s="1">
        <v>5.7480864850835402E-2</v>
      </c>
      <c r="U20" s="1">
        <v>2.6540000000000001E-2</v>
      </c>
      <c r="V20" s="1">
        <v>1.41571281354621</v>
      </c>
      <c r="W20" s="1">
        <v>1.8578911800964</v>
      </c>
      <c r="X20" s="1">
        <v>0.55089500000000002</v>
      </c>
      <c r="Y20" s="15">
        <v>0.25231819999999999</v>
      </c>
      <c r="Z20" s="15">
        <v>0.33906649999999999</v>
      </c>
      <c r="AA20" s="15">
        <v>0.30966700000000003</v>
      </c>
      <c r="AB20" s="15">
        <v>0.1908147</v>
      </c>
      <c r="AC20" s="15">
        <v>0.49322339999999998</v>
      </c>
      <c r="AD20" s="15">
        <v>0.200707</v>
      </c>
    </row>
    <row r="21" spans="2:30">
      <c r="B21" s="1" t="s">
        <v>46</v>
      </c>
      <c r="C21" s="1">
        <v>0.65296685579196201</v>
      </c>
      <c r="D21" s="1">
        <v>0.76268250000000004</v>
      </c>
      <c r="E21" s="1">
        <v>0.59599999999999997</v>
      </c>
      <c r="F21" s="1">
        <v>0.49148378250591102</v>
      </c>
      <c r="G21" s="1">
        <v>0.77258249999999995</v>
      </c>
      <c r="H21" s="1">
        <v>0.30496499999999999</v>
      </c>
      <c r="I21" s="1">
        <v>1.94713647754137</v>
      </c>
      <c r="J21" s="1">
        <v>3.4890949999999998</v>
      </c>
      <c r="K21" s="1">
        <v>1.6069</v>
      </c>
      <c r="L21" s="1">
        <v>6</v>
      </c>
      <c r="M21" s="1">
        <v>2</v>
      </c>
      <c r="N21" s="13">
        <v>0.33300000000000002</v>
      </c>
      <c r="O21" s="13">
        <v>2.5000000000000001E-2</v>
      </c>
      <c r="P21" s="1">
        <v>0.106306106498011</v>
      </c>
      <c r="Q21" s="1">
        <v>4.0771099675505497E-2</v>
      </c>
      <c r="R21" s="1">
        <v>1.9439999999999999E-2</v>
      </c>
      <c r="S21" s="1">
        <v>0.233049021608524</v>
      </c>
      <c r="T21" s="1">
        <v>0.12726867434192099</v>
      </c>
      <c r="U21" s="1">
        <v>1.9064999999999999E-2</v>
      </c>
      <c r="V21" s="1">
        <v>1.8922621213295401</v>
      </c>
      <c r="W21" s="1">
        <v>1.0845702049314301</v>
      </c>
      <c r="X21" s="1">
        <v>0.29525000000000001</v>
      </c>
      <c r="Y21" s="16">
        <v>6.8475289999999998E-3</v>
      </c>
      <c r="Z21" s="16">
        <v>4.661734E-2</v>
      </c>
      <c r="AA21" s="16">
        <v>1.122596E-2</v>
      </c>
      <c r="AB21" s="16">
        <v>4.3995310000000003E-2</v>
      </c>
      <c r="AC21" s="16">
        <v>3.383133E-2</v>
      </c>
      <c r="AD21" s="15">
        <v>9.5315979999999995E-2</v>
      </c>
    </row>
    <row r="22" spans="2:30">
      <c r="B22" s="1" t="s">
        <v>47</v>
      </c>
      <c r="C22" s="22">
        <v>0.60390737100000003</v>
      </c>
      <c r="D22" s="4" t="s">
        <v>5</v>
      </c>
      <c r="E22" s="4" t="s">
        <v>5</v>
      </c>
      <c r="F22" s="22">
        <v>0.45883271199999998</v>
      </c>
      <c r="G22" s="4" t="s">
        <v>5</v>
      </c>
      <c r="H22" s="4" t="s">
        <v>5</v>
      </c>
      <c r="I22" s="22">
        <v>1.645200311</v>
      </c>
      <c r="J22" s="4" t="s">
        <v>5</v>
      </c>
      <c r="K22" s="4" t="s">
        <v>5</v>
      </c>
      <c r="L22" s="1">
        <v>0</v>
      </c>
      <c r="M22" s="2" t="s">
        <v>5</v>
      </c>
      <c r="N22" s="2" t="s">
        <v>5</v>
      </c>
      <c r="O22" s="2" t="s">
        <v>5</v>
      </c>
      <c r="P22" s="22">
        <v>0.16138634700000001</v>
      </c>
      <c r="Q22" s="2" t="s">
        <v>5</v>
      </c>
      <c r="R22" s="2" t="s">
        <v>5</v>
      </c>
      <c r="S22" s="22">
        <v>0.22325829999999999</v>
      </c>
      <c r="T22" s="2" t="s">
        <v>5</v>
      </c>
      <c r="U22" s="2" t="s">
        <v>5</v>
      </c>
      <c r="V22" s="22">
        <v>1.9571121730000001</v>
      </c>
      <c r="W22" s="2" t="s">
        <v>5</v>
      </c>
      <c r="X22" s="2" t="s">
        <v>5</v>
      </c>
      <c r="Y22" s="2" t="s">
        <v>5</v>
      </c>
      <c r="Z22" s="2" t="s">
        <v>5</v>
      </c>
      <c r="AA22" s="2" t="s">
        <v>5</v>
      </c>
      <c r="AB22" s="2" t="s">
        <v>5</v>
      </c>
      <c r="AC22" s="2" t="s">
        <v>5</v>
      </c>
      <c r="AD22" s="2" t="s">
        <v>5</v>
      </c>
    </row>
    <row r="23" spans="2:30">
      <c r="B23" s="1" t="s">
        <v>48</v>
      </c>
      <c r="C23" s="1">
        <v>0.62848166358595103</v>
      </c>
      <c r="D23" s="1">
        <v>0.72972000000000004</v>
      </c>
      <c r="E23" s="4" t="s">
        <v>5</v>
      </c>
      <c r="F23" s="1">
        <v>0.42109946395563802</v>
      </c>
      <c r="G23" s="1">
        <v>0.62512999999999996</v>
      </c>
      <c r="H23" s="4" t="s">
        <v>5</v>
      </c>
      <c r="I23" s="1">
        <v>1.1610137338262501</v>
      </c>
      <c r="J23" s="1">
        <v>2.56745</v>
      </c>
      <c r="K23" s="4" t="s">
        <v>5</v>
      </c>
      <c r="L23" s="1">
        <v>1</v>
      </c>
      <c r="M23" s="1">
        <v>0</v>
      </c>
      <c r="N23" s="13">
        <v>0</v>
      </c>
      <c r="O23" s="13">
        <v>0</v>
      </c>
      <c r="P23" s="1">
        <v>7.9921813284217297E-2</v>
      </c>
      <c r="Q23" s="1">
        <v>0</v>
      </c>
      <c r="R23" s="2" t="s">
        <v>5</v>
      </c>
      <c r="S23" s="1">
        <v>0.167483263438098</v>
      </c>
      <c r="T23" s="1">
        <v>0</v>
      </c>
      <c r="U23" s="2" t="s">
        <v>5</v>
      </c>
      <c r="V23" s="1">
        <v>1.58087681806295</v>
      </c>
      <c r="W23" s="1">
        <v>0</v>
      </c>
      <c r="X23" s="2" t="s">
        <v>5</v>
      </c>
      <c r="Y23" s="2" t="s">
        <v>5</v>
      </c>
      <c r="Z23" s="2" t="s">
        <v>5</v>
      </c>
      <c r="AA23" s="2" t="s">
        <v>5</v>
      </c>
      <c r="AB23" s="2" t="s">
        <v>5</v>
      </c>
      <c r="AC23" s="2" t="s">
        <v>5</v>
      </c>
      <c r="AD23" s="2" t="s">
        <v>5</v>
      </c>
    </row>
    <row r="24" spans="2:30">
      <c r="B24" s="7" t="s">
        <v>33</v>
      </c>
      <c r="C24" s="7">
        <f>AVERAGE(C18:C23)</f>
        <v>0.63427199104068233</v>
      </c>
      <c r="D24" s="7">
        <f>AVERAGE(D18:D23)</f>
        <v>0.68130476666666673</v>
      </c>
      <c r="E24" s="7">
        <f t="shared" ref="E24:AD24" si="2">AVERAGE(E18:E23)</f>
        <v>0.54210625000000001</v>
      </c>
      <c r="F24" s="7">
        <f t="shared" si="2"/>
        <v>0.45895862660781689</v>
      </c>
      <c r="G24" s="7">
        <f t="shared" si="2"/>
        <v>0.55084836666666659</v>
      </c>
      <c r="H24" s="7">
        <f t="shared" si="2"/>
        <v>0.32949125000000001</v>
      </c>
      <c r="I24" s="7">
        <f t="shared" si="2"/>
        <v>1.4058586670246382</v>
      </c>
      <c r="J24" s="7">
        <f t="shared" si="2"/>
        <v>1.6812689999999997</v>
      </c>
      <c r="K24" s="7">
        <f t="shared" si="2"/>
        <v>0.40195999999999998</v>
      </c>
      <c r="L24" s="7">
        <f t="shared" si="2"/>
        <v>4</v>
      </c>
      <c r="M24" s="7">
        <f t="shared" si="2"/>
        <v>0.4</v>
      </c>
      <c r="N24" s="10">
        <f t="shared" si="2"/>
        <v>6.6600000000000006E-2</v>
      </c>
      <c r="O24" s="10">
        <f t="shared" si="2"/>
        <v>5.0000000000000001E-3</v>
      </c>
      <c r="P24" s="7">
        <f t="shared" si="2"/>
        <v>0.10367540178323632</v>
      </c>
      <c r="Q24" s="7">
        <f t="shared" si="2"/>
        <v>3.1946478879591497E-2</v>
      </c>
      <c r="R24" s="7">
        <f t="shared" si="2"/>
        <v>5.2071249999999999E-2</v>
      </c>
      <c r="S24" s="7">
        <f t="shared" si="2"/>
        <v>0.18342555395951898</v>
      </c>
      <c r="T24" s="7">
        <f t="shared" si="2"/>
        <v>7.9042187428580865E-2</v>
      </c>
      <c r="U24" s="7">
        <f t="shared" si="2"/>
        <v>6.5918749999999998E-2</v>
      </c>
      <c r="V24" s="7">
        <f t="shared" si="2"/>
        <v>1.6785905160005183</v>
      </c>
      <c r="W24" s="7">
        <f t="shared" si="2"/>
        <v>1.1609562264103379</v>
      </c>
      <c r="X24" s="7">
        <f t="shared" si="2"/>
        <v>0.50622999999999996</v>
      </c>
      <c r="Y24" s="7">
        <f t="shared" si="2"/>
        <v>0.11195705975</v>
      </c>
      <c r="Z24" s="7">
        <f t="shared" si="2"/>
        <v>0.23636715249999998</v>
      </c>
      <c r="AA24" s="7">
        <f t="shared" si="2"/>
        <v>0.1245269775</v>
      </c>
      <c r="AB24" s="7">
        <f t="shared" si="2"/>
        <v>0.17816925250000001</v>
      </c>
      <c r="AC24" s="7">
        <f t="shared" si="2"/>
        <v>0.26929474999999997</v>
      </c>
      <c r="AD24" s="7">
        <f t="shared" si="2"/>
        <v>0.19988766999999999</v>
      </c>
    </row>
    <row r="25" spans="2:30">
      <c r="B25" s="39" t="s">
        <v>34</v>
      </c>
      <c r="C25" s="7">
        <f>STDEV(C18:C23)</f>
        <v>2.9040720015304153E-2</v>
      </c>
      <c r="D25" s="7">
        <f>STDEV(D18:D23)</f>
        <v>6.8950112591520341E-2</v>
      </c>
      <c r="E25" s="7">
        <f t="shared" ref="E25:AD25" si="3">STDEV(E18:E23)</f>
        <v>0.17582050237742455</v>
      </c>
      <c r="F25" s="7">
        <f t="shared" si="3"/>
        <v>6.4842261542238197E-2</v>
      </c>
      <c r="G25" s="7">
        <f t="shared" si="3"/>
        <v>0.15851277120736637</v>
      </c>
      <c r="H25" s="7">
        <f t="shared" si="3"/>
        <v>0.1308660436206302</v>
      </c>
      <c r="I25" s="7">
        <f t="shared" si="3"/>
        <v>0.72888126609571768</v>
      </c>
      <c r="J25" s="7">
        <f t="shared" si="3"/>
        <v>1.3189172810689156</v>
      </c>
      <c r="K25" s="7">
        <f t="shared" si="3"/>
        <v>1.4731766244694944</v>
      </c>
      <c r="L25" s="7">
        <f t="shared" si="3"/>
        <v>2.8284271247461903</v>
      </c>
      <c r="M25" s="7">
        <f t="shared" si="3"/>
        <v>0.89442719099991586</v>
      </c>
      <c r="N25" s="7">
        <f t="shared" si="3"/>
        <v>0.14892212730148602</v>
      </c>
      <c r="O25" s="7">
        <f t="shared" si="3"/>
        <v>1.118033988749895E-2</v>
      </c>
      <c r="P25" s="7">
        <f t="shared" si="3"/>
        <v>3.145153225612262E-2</v>
      </c>
      <c r="Q25" s="7">
        <f t="shared" si="3"/>
        <v>1.8444156878536001E-2</v>
      </c>
      <c r="R25" s="7">
        <f t="shared" si="3"/>
        <v>4.0914848236917621E-2</v>
      </c>
      <c r="S25" s="7">
        <f t="shared" si="3"/>
        <v>4.7252307361433057E-2</v>
      </c>
      <c r="T25" s="7">
        <f t="shared" si="3"/>
        <v>5.1206113276389395E-2</v>
      </c>
      <c r="U25" s="7">
        <f t="shared" si="3"/>
        <v>7.4682423453692692E-2</v>
      </c>
      <c r="V25" s="7">
        <f t="shared" si="3"/>
        <v>0.24822957710629637</v>
      </c>
      <c r="W25" s="7">
        <f t="shared" si="3"/>
        <v>0.72307056005588155</v>
      </c>
      <c r="X25" s="7">
        <f t="shared" si="3"/>
        <v>0.157950275245091</v>
      </c>
      <c r="Y25" s="7">
        <f t="shared" si="3"/>
        <v>0.10241911092115516</v>
      </c>
      <c r="Z25" s="7">
        <f t="shared" si="3"/>
        <v>0.21532551130785804</v>
      </c>
      <c r="AA25" s="7">
        <f t="shared" si="3"/>
        <v>0.12915072897057411</v>
      </c>
      <c r="AB25" s="7">
        <f t="shared" si="3"/>
        <v>0.15938829058128359</v>
      </c>
      <c r="AC25" s="7">
        <f t="shared" si="3"/>
        <v>0.24242146003484638</v>
      </c>
      <c r="AD25" s="7">
        <f t="shared" si="3"/>
        <v>0.11456653537215075</v>
      </c>
    </row>
    <row r="26" spans="2:30">
      <c r="B26" s="40" t="s">
        <v>56</v>
      </c>
      <c r="X26" s="7" t="s">
        <v>35</v>
      </c>
      <c r="Y26" s="20">
        <v>0.113819</v>
      </c>
      <c r="Z26" s="20">
        <v>0.1159944</v>
      </c>
      <c r="AA26" s="20">
        <v>0.145702</v>
      </c>
      <c r="AB26" s="20">
        <v>5.2758029999999997E-2</v>
      </c>
      <c r="AC26" s="20">
        <v>0.34908329999999999</v>
      </c>
      <c r="AD26" s="20">
        <v>0.1341106</v>
      </c>
    </row>
    <row r="28" spans="2:30">
      <c r="B28" s="18" t="s">
        <v>49</v>
      </c>
    </row>
    <row r="29" spans="2:30">
      <c r="B29" s="21" t="s">
        <v>50</v>
      </c>
      <c r="C29" s="21"/>
      <c r="D29" s="21" t="s">
        <v>51</v>
      </c>
      <c r="E29" s="21"/>
      <c r="F29" s="28" t="s">
        <v>57</v>
      </c>
      <c r="G29" s="29"/>
      <c r="H29" s="30"/>
      <c r="I29" s="28" t="s">
        <v>52</v>
      </c>
      <c r="J29" s="30"/>
      <c r="K29" s="28" t="s">
        <v>53</v>
      </c>
      <c r="L29" s="29"/>
      <c r="M29" s="30"/>
      <c r="N29" s="28" t="s">
        <v>58</v>
      </c>
      <c r="O29" s="30"/>
      <c r="P29" s="31" t="s">
        <v>54</v>
      </c>
      <c r="Q29" s="32"/>
      <c r="R29" s="33"/>
      <c r="S29" s="31" t="s">
        <v>55</v>
      </c>
      <c r="T29" s="32"/>
      <c r="U29" s="33"/>
      <c r="V29" s="31" t="s">
        <v>59</v>
      </c>
      <c r="W29" s="32"/>
      <c r="X29" s="33"/>
    </row>
    <row r="30" spans="2:30">
      <c r="B30" s="23">
        <v>2.8976200000000001E-2</v>
      </c>
      <c r="C30" s="24"/>
      <c r="D30" s="25">
        <v>0.25205260000000002</v>
      </c>
      <c r="E30" s="27"/>
      <c r="F30" s="34" t="s">
        <v>5</v>
      </c>
      <c r="G30" s="35"/>
      <c r="H30" s="36"/>
      <c r="I30" s="23">
        <v>3.484218E-2</v>
      </c>
      <c r="J30" s="24"/>
      <c r="K30" s="25">
        <v>0.36118359999999999</v>
      </c>
      <c r="L30" s="27"/>
      <c r="M30" s="26"/>
      <c r="N30" s="34" t="s">
        <v>5</v>
      </c>
      <c r="O30" s="36"/>
      <c r="P30" s="23">
        <v>4.8597359999999999E-2</v>
      </c>
      <c r="Q30" s="37"/>
      <c r="R30" s="24"/>
      <c r="S30" s="25">
        <v>0.15744449999999999</v>
      </c>
      <c r="T30" s="27"/>
      <c r="U30" s="26"/>
      <c r="V30" s="34" t="s">
        <v>5</v>
      </c>
      <c r="W30" s="35"/>
      <c r="X30" s="36"/>
    </row>
    <row r="35" spans="13:18">
      <c r="M35" s="22"/>
      <c r="R35" s="22"/>
    </row>
    <row r="36" spans="13:18">
      <c r="M36" s="22"/>
      <c r="R36" s="22"/>
    </row>
  </sheetData>
  <mergeCells count="18">
    <mergeCell ref="D30:E30"/>
    <mergeCell ref="F29:H29"/>
    <mergeCell ref="I29:J29"/>
    <mergeCell ref="N29:O29"/>
    <mergeCell ref="S29:U29"/>
    <mergeCell ref="P29:R29"/>
    <mergeCell ref="K29:M29"/>
    <mergeCell ref="F30:H30"/>
    <mergeCell ref="N30:O30"/>
    <mergeCell ref="I30:J30"/>
    <mergeCell ref="B29:C29"/>
    <mergeCell ref="B30:C30"/>
    <mergeCell ref="D29:E29"/>
    <mergeCell ref="V29:X29"/>
    <mergeCell ref="V30:X30"/>
    <mergeCell ref="K30:M30"/>
    <mergeCell ref="P30:R30"/>
    <mergeCell ref="S30:U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2015-06-15T20:17:41Z</dcterms:created>
  <dcterms:modified xsi:type="dcterms:W3CDTF">2015-06-30T21:33:13Z</dcterms:modified>
</cp:coreProperties>
</file>