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520" yWindow="1220" windowWidth="2536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3" i="1" l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3" i="1"/>
  <c r="B132" i="1"/>
  <c r="M131" i="1"/>
  <c r="M130" i="1"/>
  <c r="M128" i="1"/>
  <c r="M127" i="1"/>
  <c r="M126" i="1"/>
  <c r="M89" i="1"/>
  <c r="M88" i="1"/>
  <c r="M87" i="1"/>
  <c r="M81" i="1"/>
  <c r="M76" i="1"/>
  <c r="M63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<sst xmlns="http://schemas.openxmlformats.org/spreadsheetml/2006/main" count="941" uniqueCount="180">
  <si>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</si>
  <si>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</si>
  <si>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</si>
  <si>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</si>
  <si>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</si>
  <si>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</si>
  <si>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</si>
  <si>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</si>
  <si>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</si>
  <si>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</si>
  <si>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</si>
  <si>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</si>
  <si>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</si>
  <si>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</si>
  <si>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</si>
  <si>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</si>
  <si>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</si>
  <si>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</si>
  <si>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</si>
  <si>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</si>
  <si>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</si>
  <si>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</si>
  <si>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</si>
  <si>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</si>
  <si>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</si>
  <si>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</si>
  <si>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</si>
  <si>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</si>
  <si>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</si>
  <si>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</si>
  <si>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</si>
  <si>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</si>
  <si>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</si>
  <si>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</si>
  <si>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</si>
  <si>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</si>
  <si>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</si>
  <si>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</si>
  <si>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</si>
  <si>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</si>
  <si>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</si>
  <si>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</si>
  <si>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 xml:space="preserve">hmz </t>
  </si>
  <si>
    <t>ALG1</t>
  </si>
  <si>
    <t>ALG11</t>
  </si>
  <si>
    <t>ALG12</t>
  </si>
  <si>
    <t>ALG2</t>
  </si>
  <si>
    <t>ALG3</t>
  </si>
  <si>
    <t>ALG6</t>
  </si>
  <si>
    <t>ALG8</t>
  </si>
  <si>
    <t>ALG9</t>
  </si>
  <si>
    <t>AMACR</t>
  </si>
  <si>
    <t>ARFGEF2</t>
  </si>
  <si>
    <t>hmzy</t>
  </si>
  <si>
    <t>ARSA</t>
  </si>
  <si>
    <t>hmz</t>
  </si>
  <si>
    <t>ARSB</t>
  </si>
  <si>
    <t>ARSE</t>
  </si>
  <si>
    <t>h</t>
  </si>
  <si>
    <t>ASAH1</t>
  </si>
  <si>
    <t>hmzc</t>
  </si>
  <si>
    <t>ATL1</t>
  </si>
  <si>
    <t>ATP6AP2</t>
  </si>
  <si>
    <t>ATP6V0A2</t>
  </si>
  <si>
    <t>ATP6V0A4</t>
  </si>
  <si>
    <t>hmdy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</si>
  <si>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</si>
  <si>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</si>
  <si>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</si>
  <si>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</si>
  <si>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</si>
  <si>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</si>
  <si>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</si>
  <si>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</si>
  <si>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</si>
  <si>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</si>
  <si>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</si>
  <si>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</si>
  <si>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</si>
  <si>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</si>
  <si>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</si>
  <si>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</si>
  <si>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</si>
  <si>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</si>
  <si>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</si>
  <si>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</si>
  <si>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</si>
  <si>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</si>
  <si>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</si>
  <si>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</si>
  <si>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</si>
  <si>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hmzd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</si>
  <si>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</si>
  <si>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</si>
  <si>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</si>
  <si>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</si>
  <si>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</si>
  <si>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</si>
  <si>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</si>
  <si>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</si>
  <si>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</si>
  <si>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</si>
  <si>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</si>
  <si>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COG4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</si>
  <si>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</si>
  <si>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</si>
  <si>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</si>
  <si>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</si>
  <si>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</si>
  <si>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</si>
  <si>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</si>
  <si>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</si>
  <si>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</si>
  <si>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</si>
  <si>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</si>
  <si>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</si>
  <si>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DDOST</t>
  </si>
  <si>
    <t>DDP</t>
  </si>
  <si>
    <t>hmzcy</t>
  </si>
  <si>
    <t>DGUOK</t>
  </si>
  <si>
    <t>DHAPAT</t>
  </si>
  <si>
    <t>0.671745132</t>
  </si>
  <si>
    <t>DHCR7</t>
  </si>
  <si>
    <t>DHDDS</t>
  </si>
  <si>
    <t>DNAH11</t>
  </si>
  <si>
    <t>hm</t>
  </si>
  <si>
    <t>DNAH5</t>
  </si>
  <si>
    <t>hmd</t>
  </si>
  <si>
    <t>DNAI1</t>
  </si>
  <si>
    <t>DNAI2</t>
  </si>
  <si>
    <t>DNM2</t>
  </si>
  <si>
    <t>DOLK</t>
  </si>
  <si>
    <t>DPAGT1</t>
  </si>
  <si>
    <t>DPM1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</si>
  <si>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</si>
  <si>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</si>
  <si>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</si>
  <si>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</si>
  <si>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</si>
  <si>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</si>
  <si>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</si>
  <si>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</si>
  <si>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</si>
  <si>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</si>
  <si>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</si>
  <si>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</si>
  <si>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</si>
  <si>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</si>
  <si>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</si>
  <si>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</si>
  <si>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</si>
  <si>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</si>
  <si>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</si>
  <si>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GCS1</t>
  </si>
  <si>
    <t>GFM1</t>
  </si>
  <si>
    <t>GLA</t>
  </si>
  <si>
    <t>GLB1</t>
  </si>
  <si>
    <t>GM2A</t>
  </si>
  <si>
    <t>GNPAT</t>
  </si>
  <si>
    <t>GNPTAB</t>
  </si>
  <si>
    <t>GNPTAG</t>
  </si>
  <si>
    <t>GNS</t>
  </si>
  <si>
    <t>GUSB</t>
  </si>
  <si>
    <t>HEXA</t>
  </si>
  <si>
    <t>HEXB</t>
  </si>
  <si>
    <t>HGSNAT</t>
  </si>
  <si>
    <t>HSD17B4</t>
  </si>
  <si>
    <t>HYAL1</t>
  </si>
  <si>
    <t>2.6965E+308</t>
  </si>
  <si>
    <t>IDS</t>
  </si>
  <si>
    <t>IDUA</t>
  </si>
  <si>
    <t>INPP5E</t>
  </si>
  <si>
    <t>MPI</t>
  </si>
  <si>
    <t>PIGA</t>
  </si>
  <si>
    <t>PIGM</t>
  </si>
  <si>
    <t>RFT1</t>
  </si>
  <si>
    <t>SPTLC1</t>
  </si>
  <si>
    <t>Average</t>
  </si>
  <si>
    <t>Divergence</t>
  </si>
  <si>
    <t>overall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</si>
</sst>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2"/>
      <color rgb="FF008000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12"/>
      <color theme="9"/>
      <name val="Calibri"/>
      <scheme val="minor"/>
    </font>
    <font>
      <sz val="11"/>
      <color theme="9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2"/>
      <name val="Calibri"/>
      <scheme val="minor"/>
    </font>
    <font>
      <sz val="11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0" fontId="3" fillId="0" borderId="1" xfId="0" applyFont="1" applyBorder="1"/>
    <xf numFmtId="0" fontId="4" fillId="0" borderId="1" xfId="0" applyFont="1" applyBorder="1"/>
    <xf numFmtId="0" fontId="0" fillId="3" borderId="1" xfId="0" applyFill="1" applyBorder="1"/>
    <xf numFmtId="10" fontId="0" fillId="0" borderId="1" xfId="0" applyNumberFormat="1" applyBorder="1"/>
    <xf numFmtId="10" fontId="0" fillId="0" borderId="1" xfId="1" applyNumberFormat="1" applyFont="1" applyBorder="1"/>
    <xf numFmtId="11" fontId="5" fillId="0" borderId="1" xfId="0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0" fontId="2" fillId="0" borderId="1" xfId="0" quotePrefix="1" applyFont="1" applyBorder="1"/>
    <xf numFmtId="11" fontId="6" fillId="0" borderId="1" xfId="0" applyNumberFormat="1" applyFont="1" applyBorder="1"/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/>
    <xf numFmtId="9" fontId="0" fillId="0" borderId="1" xfId="1" quotePrefix="1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0" xfId="0" applyBorder="1"/>
    <xf numFmtId="0" fontId="11" fillId="0" borderId="1" xfId="0" applyFont="1" applyFill="1" applyBorder="1" applyAlignment="1" applyProtection="1"/>
    <xf numFmtId="10" fontId="11" fillId="0" borderId="1" xfId="0" applyNumberFormat="1" applyFont="1" applyFill="1" applyBorder="1" applyAlignment="1" applyProtection="1"/>
    <xf numFmtId="0" fontId="12" fillId="0" borderId="1" xfId="0" applyFont="1" applyFill="1" applyBorder="1" applyAlignment="1" applyProtection="1"/>
    <xf numFmtId="0" fontId="13" fillId="0" borderId="1" xfId="0" applyFont="1" applyFill="1" applyBorder="1" applyAlignment="1" applyProtection="1"/>
    <xf numFmtId="0" fontId="11" fillId="0" borderId="1" xfId="0" applyFont="1" applyBorder="1"/>
    <xf numFmtId="10" fontId="11" fillId="0" borderId="1" xfId="0" applyNumberFormat="1" applyFont="1" applyBorder="1"/>
    <xf numFmtId="0" fontId="14" fillId="0" borderId="1" xfId="0" applyFont="1" applyBorder="1"/>
    <xf numFmtId="0" fontId="11" fillId="3" borderId="1" xfId="0" applyFont="1" applyFill="1" applyBorder="1"/>
    <xf numFmtId="0" fontId="15" fillId="0" borderId="1" xfId="0" applyFont="1" applyBorder="1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11" fillId="0" borderId="2" xfId="0" applyFont="1" applyFill="1" applyBorder="1"/>
    <xf numFmtId="0" fontId="16" fillId="0" borderId="1" xfId="0" applyFont="1" applyBorder="1"/>
    <xf numFmtId="0" fontId="17" fillId="0" borderId="1" xfId="0" applyFont="1" applyFill="1" applyBorder="1" applyAlignment="1" applyProtection="1"/>
    <xf numFmtId="0" fontId="15" fillId="0" borderId="1" xfId="0" applyNumberFormat="1" applyFont="1" applyBorder="1"/>
    <xf numFmtId="0" fontId="11" fillId="0" borderId="2" xfId="0" applyFont="1" applyBorder="1"/>
    <xf numFmtId="10" fontId="11" fillId="0" borderId="2" xfId="0" applyNumberFormat="1" applyFont="1" applyBorder="1"/>
    <xf numFmtId="0" fontId="14" fillId="0" borderId="2" xfId="0" applyFont="1" applyBorder="1"/>
    <xf numFmtId="0" fontId="11" fillId="0" borderId="3" xfId="0" applyFont="1" applyBorder="1"/>
    <xf numFmtId="0" fontId="16" fillId="0" borderId="2" xfId="0" applyFont="1" applyBorder="1"/>
    <xf numFmtId="0" fontId="11" fillId="2" borderId="1" xfId="0" applyFont="1" applyFill="1" applyBorder="1"/>
    <xf numFmtId="0" fontId="11" fillId="0" borderId="4" xfId="0" applyFont="1" applyBorder="1"/>
    <xf numFmtId="0" fontId="11" fillId="3" borderId="2" xfId="0" applyFont="1" applyFill="1" applyBorder="1"/>
    <xf numFmtId="0" fontId="15" fillId="0" borderId="2" xfId="0" applyFont="1" applyBorder="1"/>
    <xf numFmtId="0" fontId="15" fillId="0" borderId="2" xfId="0" applyNumberFormat="1" applyFont="1" applyBorder="1"/>
    <xf numFmtId="0" fontId="11" fillId="0" borderId="5" xfId="0" applyFont="1" applyBorder="1"/>
    <xf numFmtId="0" fontId="14" fillId="0" borderId="4" xfId="0" applyFont="1" applyBorder="1"/>
    <xf numFmtId="0" fontId="10" fillId="0" borderId="2" xfId="0" applyFont="1" applyBorder="1"/>
    <xf numFmtId="9" fontId="0" fillId="0" borderId="2" xfId="1" applyFont="1" applyBorder="1"/>
    <xf numFmtId="0" fontId="4" fillId="0" borderId="2" xfId="0" applyFont="1" applyBorder="1"/>
    <xf numFmtId="0" fontId="4" fillId="0" borderId="5" xfId="0" applyFont="1" applyBorder="1"/>
    <xf numFmtId="0" fontId="15" fillId="0" borderId="4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11" fillId="0" borderId="1" xfId="0" applyNumberFormat="1" applyFont="1" applyBorder="1"/>
    <xf numFmtId="0" fontId="2" fillId="0" borderId="2" xfId="0" applyFont="1" applyBorder="1"/>
    <xf numFmtId="0" fontId="0" fillId="0" borderId="1" xfId="0" applyFill="1" applyBorder="1"/>
    <xf numFmtId="0" fontId="18" fillId="0" borderId="2" xfId="0" applyFont="1" applyBorder="1"/>
    <xf numFmtId="0" fontId="11" fillId="4" borderId="1" xfId="0" applyFont="1" applyFill="1" applyBorder="1"/>
    <xf numFmtId="0" fontId="0" fillId="2" borderId="2" xfId="0" applyFill="1" applyBorder="1"/>
    <xf numFmtId="0" fontId="11" fillId="0" borderId="2" xfId="0" applyNumberFormat="1" applyFont="1" applyBorder="1"/>
    <xf numFmtId="0" fontId="11" fillId="3" borderId="1" xfId="0" applyFont="1" applyFill="1" applyBorder="1" applyAlignment="1" applyProtection="1"/>
    <xf numFmtId="0" fontId="19" fillId="0" borderId="1" xfId="0" applyFont="1" applyBorder="1"/>
    <xf numFmtId="0" fontId="5" fillId="0" borderId="1" xfId="0" applyFont="1" applyBorder="1"/>
    <xf numFmtId="9" fontId="3" fillId="0" borderId="1" xfId="1" applyFont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4"/>
  <sheetViews>
    <sheetView tabSelected="1" topLeftCell="A111" workbookViewId="0">
      <selection activeCell="L137" sqref="L137"/>
    </sheetView>
  </sheetViews>
  <sheetFormatPr baseColWidth="10" defaultRowHeight="15" x14ac:dyDescent="0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32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6" t="s">
        <v>33</v>
      </c>
      <c r="U2" s="3">
        <v>0.24324670200436499</v>
      </c>
      <c r="V2" s="3">
        <v>9.7515245075948095E-2</v>
      </c>
      <c r="W2" s="6" t="s">
        <v>33</v>
      </c>
      <c r="X2" s="3">
        <v>1.77181924575774</v>
      </c>
      <c r="Y2" s="3">
        <v>0.72351127763613099</v>
      </c>
      <c r="Z2" s="6" t="s">
        <v>33</v>
      </c>
      <c r="AA2" s="7">
        <v>7.4793289999999998E-2</v>
      </c>
      <c r="AB2" s="6" t="s">
        <v>33</v>
      </c>
      <c r="AC2" s="7">
        <v>7.0871290000000003E-2</v>
      </c>
      <c r="AD2" s="6" t="s">
        <v>33</v>
      </c>
      <c r="AE2" s="7">
        <v>6.148551E-2</v>
      </c>
      <c r="AF2" s="6" t="s">
        <v>33</v>
      </c>
    </row>
    <row r="3" spans="1:32">
      <c r="A3" s="8" t="s">
        <v>35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9">
        <v>0.53125</v>
      </c>
      <c r="P3" s="10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11">
        <v>3.9915269999999997E-8</v>
      </c>
      <c r="AB3" s="4" t="s">
        <v>33</v>
      </c>
      <c r="AC3" s="11">
        <v>3.1309329999999999E-8</v>
      </c>
      <c r="AD3" s="4" t="s">
        <v>33</v>
      </c>
      <c r="AE3" s="11">
        <v>8.6986890000000002E-6</v>
      </c>
      <c r="AF3" s="4" t="s">
        <v>33</v>
      </c>
    </row>
    <row r="4" spans="1:32">
      <c r="A4" s="3" t="s">
        <v>36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9">
        <v>1.7241379310299999E-2</v>
      </c>
      <c r="Q4" s="5" t="s">
        <v>37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2">
        <v>2.7222629999999999E-3</v>
      </c>
      <c r="AB4" s="4" t="s">
        <v>33</v>
      </c>
      <c r="AC4" s="12">
        <v>6.4122629999999996E-3</v>
      </c>
      <c r="AD4" s="4" t="s">
        <v>33</v>
      </c>
      <c r="AE4" s="12">
        <v>2.3773590000000001E-2</v>
      </c>
      <c r="AF4" s="4" t="s">
        <v>33</v>
      </c>
    </row>
    <row r="5" spans="1:32">
      <c r="A5" s="3" t="s">
        <v>38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9">
        <v>0.58823529411800002</v>
      </c>
      <c r="P5" s="9">
        <v>8.2644628099199993E-2</v>
      </c>
      <c r="Q5" s="5" t="s">
        <v>37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2">
        <v>1.122831E-2</v>
      </c>
      <c r="AB5" s="13">
        <v>4.5953090000000002E-2</v>
      </c>
      <c r="AC5" s="12">
        <v>4.8844149999999996E-3</v>
      </c>
      <c r="AD5" s="13">
        <v>3.8429430000000001E-2</v>
      </c>
      <c r="AE5" s="12">
        <v>5.6150000000000002E-3</v>
      </c>
      <c r="AF5" s="14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9">
        <v>9.0497737556600004E-3</v>
      </c>
      <c r="Q6" s="5" t="s">
        <v>37</v>
      </c>
      <c r="R6" s="3">
        <v>0.127740536748049</v>
      </c>
      <c r="S6" s="3">
        <v>4.3132801902960101E-2</v>
      </c>
      <c r="T6" s="6" t="s">
        <v>33</v>
      </c>
      <c r="U6" s="3">
        <v>0.23288292051492901</v>
      </c>
      <c r="V6" s="3">
        <v>8.0202953966795998E-2</v>
      </c>
      <c r="W6" s="6" t="s">
        <v>33</v>
      </c>
      <c r="X6" s="3">
        <v>1.733539556</v>
      </c>
      <c r="Y6" s="3">
        <v>0.60553219018479898</v>
      </c>
      <c r="Z6" s="6" t="s">
        <v>33</v>
      </c>
      <c r="AA6" s="15">
        <v>1.55852E-2</v>
      </c>
      <c r="AB6" s="6" t="s">
        <v>33</v>
      </c>
      <c r="AC6" s="12">
        <v>4.1456119999999999E-3</v>
      </c>
      <c r="AD6" s="6" t="s">
        <v>33</v>
      </c>
      <c r="AE6" s="12">
        <v>1.0832100000000001E-2</v>
      </c>
      <c r="AF6" s="6" t="s">
        <v>33</v>
      </c>
    </row>
    <row r="7" spans="1:32">
      <c r="A7" s="3" t="s">
        <v>40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9">
        <v>8.6956521739099998E-2</v>
      </c>
      <c r="P7" s="9">
        <v>5.1282051282099998E-2</v>
      </c>
      <c r="Q7" s="5" t="s">
        <v>34</v>
      </c>
      <c r="R7" s="3">
        <v>7.6941854055752795E-2</v>
      </c>
      <c r="S7" s="16">
        <v>6.0599379602966803E-2</v>
      </c>
      <c r="T7" s="3">
        <v>0</v>
      </c>
      <c r="U7" s="16">
        <v>0.15924905142170001</v>
      </c>
      <c r="V7" s="16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2">
        <v>4.9764170000000003E-2</v>
      </c>
      <c r="AB7" s="6" t="s">
        <v>33</v>
      </c>
      <c r="AC7" s="12">
        <v>2.368284E-2</v>
      </c>
      <c r="AD7" s="6" t="s">
        <v>33</v>
      </c>
      <c r="AE7" s="17">
        <v>0.14701310000000001</v>
      </c>
      <c r="AF7" s="6" t="s">
        <v>33</v>
      </c>
    </row>
    <row r="8" spans="1:32">
      <c r="A8" s="3" t="s">
        <v>41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9">
        <v>0.38888888888899997</v>
      </c>
      <c r="P8" s="9">
        <v>1.8867924528299999E-2</v>
      </c>
      <c r="Q8" s="5" t="s">
        <v>42</v>
      </c>
      <c r="R8" s="18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2">
        <v>4.3984779999999999E-3</v>
      </c>
      <c r="AB8" s="17">
        <v>0.15428790000000001</v>
      </c>
      <c r="AC8" s="12">
        <v>5.583714E-3</v>
      </c>
      <c r="AD8" s="12">
        <v>4.7184660000000003E-2</v>
      </c>
      <c r="AE8" s="12">
        <v>1.8022050000000001E-3</v>
      </c>
      <c r="AF8" s="12">
        <v>1.3222920000000001E-2</v>
      </c>
    </row>
    <row r="9" spans="1:32">
      <c r="A9" s="3" t="s">
        <v>43</v>
      </c>
      <c r="B9" s="6">
        <v>0.65538053900000004</v>
      </c>
      <c r="C9" s="6">
        <v>0.67276571399999996</v>
      </c>
      <c r="D9" s="4" t="s">
        <v>33</v>
      </c>
      <c r="E9" s="6">
        <v>0.49831120699999998</v>
      </c>
      <c r="F9" s="17">
        <v>0.481942857</v>
      </c>
      <c r="G9" s="4" t="s">
        <v>33</v>
      </c>
      <c r="H9" s="6">
        <v>2.0068338149999998</v>
      </c>
      <c r="I9" s="6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19">
        <v>0.14000000000000001</v>
      </c>
      <c r="P9" s="19">
        <v>0.01</v>
      </c>
      <c r="Q9" s="5" t="s">
        <v>34</v>
      </c>
      <c r="R9" s="3">
        <v>0.11455966817084501</v>
      </c>
      <c r="S9" s="6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7">
        <v>0.33848529999999999</v>
      </c>
      <c r="AB9" s="4" t="s">
        <v>33</v>
      </c>
      <c r="AC9" s="20">
        <v>0.437191</v>
      </c>
      <c r="AD9" s="4" t="s">
        <v>33</v>
      </c>
      <c r="AE9" s="17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9">
        <v>0.33333333333300003</v>
      </c>
      <c r="P10" s="9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2">
        <v>4.25846E-2</v>
      </c>
      <c r="AB10" s="4" t="s">
        <v>33</v>
      </c>
      <c r="AC10" s="12">
        <v>3.6553139999999998E-2</v>
      </c>
      <c r="AD10" s="4" t="s">
        <v>33</v>
      </c>
      <c r="AE10" s="12">
        <v>3.3501660000000003E-2</v>
      </c>
      <c r="AF10" s="4" t="s">
        <v>33</v>
      </c>
    </row>
    <row r="11" spans="1:32">
      <c r="A11" s="3" t="s">
        <v>45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9">
        <v>0.555555555556</v>
      </c>
      <c r="P11" s="9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2">
        <v>1.6924089999999999E-2</v>
      </c>
      <c r="AB11" s="17">
        <v>0.14268819999999999</v>
      </c>
      <c r="AC11" s="12">
        <v>8.4364609999999993E-3</v>
      </c>
      <c r="AD11" s="17">
        <v>0.1116207</v>
      </c>
      <c r="AE11" s="17">
        <v>6.8420220000000004E-2</v>
      </c>
      <c r="AF11" s="17">
        <v>0.22330990000000001</v>
      </c>
    </row>
    <row r="12" spans="1:32">
      <c r="A12" s="3" t="s">
        <v>46</v>
      </c>
      <c r="B12" s="3">
        <v>0.67923312499999999</v>
      </c>
      <c r="C12" s="7">
        <v>0.63912666666666695</v>
      </c>
      <c r="D12" s="3">
        <v>0.28504000000000002</v>
      </c>
      <c r="E12" s="3">
        <v>0.56868713942307703</v>
      </c>
      <c r="F12" s="7">
        <v>0.43662000000000001</v>
      </c>
      <c r="G12" s="3">
        <v>0.18634999999999999</v>
      </c>
      <c r="H12" s="3">
        <v>2.30864</v>
      </c>
      <c r="I12" s="7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21">
        <v>8.7316210000000005E-2</v>
      </c>
      <c r="AB12" s="7">
        <v>6.9233669999999997E-2</v>
      </c>
      <c r="AC12" s="21">
        <v>7.5466649999999996E-2</v>
      </c>
      <c r="AD12" s="7">
        <v>7.9768900000000004E-2</v>
      </c>
      <c r="AE12" s="21">
        <v>8.7111469999999996E-2</v>
      </c>
      <c r="AF12" s="7">
        <v>0.14438999999999999</v>
      </c>
    </row>
    <row r="13" spans="1:32">
      <c r="A13" s="3" t="s">
        <v>47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9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7">
        <v>0.12623000000000001</v>
      </c>
      <c r="AB13" s="4" t="s">
        <v>33</v>
      </c>
      <c r="AC13" s="17">
        <v>0.17837649999999999</v>
      </c>
      <c r="AD13" s="4" t="s">
        <v>33</v>
      </c>
      <c r="AE13" s="17">
        <v>0.14223379999999999</v>
      </c>
      <c r="AF13" s="4" t="s">
        <v>33</v>
      </c>
    </row>
    <row r="14" spans="1:32">
      <c r="A14" s="3" t="s">
        <v>48</v>
      </c>
      <c r="B14" s="3">
        <v>0.65760674556213095</v>
      </c>
      <c r="C14" s="7">
        <v>0.63862666666666701</v>
      </c>
      <c r="D14" s="3">
        <v>0.56434499999999999</v>
      </c>
      <c r="E14" s="3">
        <v>0.50536321499013803</v>
      </c>
      <c r="F14" s="7">
        <v>0.43989666666666699</v>
      </c>
      <c r="G14" s="3">
        <v>0.29643999999999998</v>
      </c>
      <c r="H14" s="3">
        <v>1.9624507100591699</v>
      </c>
      <c r="I14" s="7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6">
        <v>1.996519111</v>
      </c>
      <c r="Y14" s="6">
        <v>0.53513918999999999</v>
      </c>
      <c r="Z14" s="3">
        <v>0.35376999999999997</v>
      </c>
      <c r="AA14" s="20">
        <v>0.3039907</v>
      </c>
      <c r="AB14" s="17">
        <v>0.1342525</v>
      </c>
      <c r="AC14" s="20">
        <v>0.2330642</v>
      </c>
      <c r="AD14" s="17">
        <v>0.15517710000000001</v>
      </c>
      <c r="AE14" s="20">
        <v>0.1093452</v>
      </c>
      <c r="AF14" s="17">
        <v>5.4670839999999998E-2</v>
      </c>
    </row>
    <row r="15" spans="1:32">
      <c r="A15" s="23" t="s">
        <v>49</v>
      </c>
      <c r="B15" s="23">
        <v>0.66487494296577943</v>
      </c>
      <c r="C15" s="23">
        <v>0.80957999999999997</v>
      </c>
      <c r="D15" s="23">
        <v>0.66318333333333335</v>
      </c>
      <c r="E15" s="23">
        <v>0.5357635931558935</v>
      </c>
      <c r="F15" s="23">
        <v>0.88361666666666672</v>
      </c>
      <c r="G15" s="23">
        <v>0.51050666666666666</v>
      </c>
      <c r="H15" s="18">
        <v>1.6717064070000001</v>
      </c>
      <c r="I15" s="23">
        <v>4.6089733333333331</v>
      </c>
      <c r="J15" s="23">
        <v>2.3890799999999999</v>
      </c>
      <c r="K15" s="23">
        <v>6</v>
      </c>
      <c r="L15" s="23">
        <v>3</v>
      </c>
      <c r="M15" s="24">
        <v>0.5</v>
      </c>
      <c r="N15" s="23">
        <v>4</v>
      </c>
      <c r="O15" s="24">
        <v>0.66666666666666663</v>
      </c>
      <c r="P15" s="24">
        <v>3.7383177570093455E-2</v>
      </c>
      <c r="Q15" s="23" t="s">
        <v>34</v>
      </c>
      <c r="R15" s="23">
        <v>0.11527419975840089</v>
      </c>
      <c r="S15" s="23">
        <v>2.6991859266576393E-2</v>
      </c>
      <c r="T15" s="23">
        <v>0.10438111238256767</v>
      </c>
      <c r="U15" s="23">
        <v>0.22725027016388938</v>
      </c>
      <c r="V15" s="23">
        <v>6.4256702028314169E-2</v>
      </c>
      <c r="W15" s="23">
        <v>0.26815106890623341</v>
      </c>
      <c r="X15" s="23">
        <v>2.2290811074914059</v>
      </c>
      <c r="Y15" s="23">
        <v>0.79768072837584725</v>
      </c>
      <c r="Z15" s="23">
        <v>1.6770296575990142</v>
      </c>
      <c r="AA15" s="25">
        <v>6.2817491906650702E-3</v>
      </c>
      <c r="AB15" s="26">
        <v>7.1501940485968002E-2</v>
      </c>
      <c r="AC15" s="25">
        <v>5.9836833125518699E-3</v>
      </c>
      <c r="AD15" s="26">
        <v>7.1901201676300194E-2</v>
      </c>
      <c r="AE15" s="25">
        <v>1.23650940618078E-2</v>
      </c>
      <c r="AF15" s="26">
        <v>8.7122869470292602E-2</v>
      </c>
    </row>
    <row r="16" spans="1:32">
      <c r="A16" s="27" t="s">
        <v>50</v>
      </c>
      <c r="B16" s="27">
        <v>0.63693150499999995</v>
      </c>
      <c r="C16" s="27">
        <v>0.75378500000000004</v>
      </c>
      <c r="D16" s="27">
        <v>0.60209999999999997</v>
      </c>
      <c r="E16" s="27">
        <v>0.46250440100000001</v>
      </c>
      <c r="F16" s="27">
        <v>0.66664000000000001</v>
      </c>
      <c r="G16" s="27">
        <v>0.33379500000000001</v>
      </c>
      <c r="H16" s="18">
        <v>1.789029709</v>
      </c>
      <c r="I16" s="27">
        <v>3.6575000000000002</v>
      </c>
      <c r="J16" s="27">
        <v>0.29530000000000001</v>
      </c>
      <c r="K16" s="27">
        <v>4</v>
      </c>
      <c r="L16" s="27">
        <v>2</v>
      </c>
      <c r="M16" s="28">
        <v>0.5</v>
      </c>
      <c r="N16" s="27">
        <v>1</v>
      </c>
      <c r="O16" s="28">
        <v>0.25</v>
      </c>
      <c r="P16" s="28">
        <v>1.37E-2</v>
      </c>
      <c r="Q16" s="27" t="s">
        <v>34</v>
      </c>
      <c r="R16" s="27">
        <v>0.11500616</v>
      </c>
      <c r="S16" s="27">
        <v>6.0394999999999997E-2</v>
      </c>
      <c r="T16" s="27">
        <v>5.772E-2</v>
      </c>
      <c r="U16" s="27">
        <v>0.20285244499999999</v>
      </c>
      <c r="V16" s="27">
        <v>0.18260000000000001</v>
      </c>
      <c r="W16" s="27">
        <v>4.8314999999999997E-2</v>
      </c>
      <c r="X16" s="27">
        <v>1.876841223</v>
      </c>
      <c r="Y16" s="27">
        <v>1.30227</v>
      </c>
      <c r="Z16" s="27">
        <v>0.70552999999999999</v>
      </c>
      <c r="AA16" s="29">
        <v>0.112130666</v>
      </c>
      <c r="AB16" s="29">
        <v>0.11821151100000001</v>
      </c>
      <c r="AC16" s="29">
        <v>0.17980750000000001</v>
      </c>
      <c r="AD16" s="29">
        <v>0.121467547</v>
      </c>
      <c r="AE16" s="29">
        <v>0.14617657100000001</v>
      </c>
      <c r="AF16" s="29">
        <v>9.6119098E-2</v>
      </c>
    </row>
    <row r="17" spans="1:32">
      <c r="A17" s="23" t="s">
        <v>51</v>
      </c>
      <c r="B17" s="23">
        <v>0.69587013089005245</v>
      </c>
      <c r="C17" s="23">
        <v>0.70308000000000004</v>
      </c>
      <c r="D17" s="23">
        <v>0.68860399999999999</v>
      </c>
      <c r="E17" s="23">
        <v>0.55289787958115177</v>
      </c>
      <c r="F17" s="26">
        <v>0.48802000000000001</v>
      </c>
      <c r="G17" s="23">
        <v>0.5144740000000001</v>
      </c>
      <c r="H17" s="18">
        <v>2.5091357849999998</v>
      </c>
      <c r="I17" s="26">
        <v>1.90201</v>
      </c>
      <c r="J17" s="23">
        <v>2.6925599999999998</v>
      </c>
      <c r="K17" s="23">
        <v>6</v>
      </c>
      <c r="L17" s="23">
        <v>5</v>
      </c>
      <c r="M17" s="24">
        <v>0.83333333333333337</v>
      </c>
      <c r="N17" s="23">
        <v>0</v>
      </c>
      <c r="O17" s="24">
        <v>0</v>
      </c>
      <c r="P17" s="24">
        <v>0</v>
      </c>
      <c r="Q17" s="23" t="s">
        <v>37</v>
      </c>
      <c r="R17" s="23">
        <v>8.9650612412876515E-2</v>
      </c>
      <c r="S17" s="23">
        <v>0</v>
      </c>
      <c r="T17" s="23">
        <v>5.7913270879825111E-2</v>
      </c>
      <c r="U17" s="23">
        <v>0.23213026068144985</v>
      </c>
      <c r="V17" s="23">
        <v>0</v>
      </c>
      <c r="W17" s="23">
        <v>0.18736930961072576</v>
      </c>
      <c r="X17" s="23">
        <v>1.7629716461194838</v>
      </c>
      <c r="Y17" s="23">
        <v>0</v>
      </c>
      <c r="Z17" s="23">
        <v>1.1868716788600191</v>
      </c>
      <c r="AA17" s="23" t="s">
        <v>33</v>
      </c>
      <c r="AB17" s="23" t="s">
        <v>33</v>
      </c>
      <c r="AC17" s="23" t="s">
        <v>33</v>
      </c>
      <c r="AD17" s="23" t="s">
        <v>33</v>
      </c>
      <c r="AE17" s="23" t="s">
        <v>33</v>
      </c>
      <c r="AF17" s="23" t="s">
        <v>33</v>
      </c>
    </row>
    <row r="18" spans="1:32">
      <c r="A18" s="27" t="s">
        <v>52</v>
      </c>
      <c r="B18" s="27">
        <v>0.74087628000000005</v>
      </c>
      <c r="C18" s="29">
        <v>0.73963999999999996</v>
      </c>
      <c r="D18" s="27">
        <v>0.73678999999999994</v>
      </c>
      <c r="E18" s="27">
        <v>0.57522230299999999</v>
      </c>
      <c r="F18" s="27">
        <v>0.65695000000000003</v>
      </c>
      <c r="G18" s="27">
        <v>0.44971</v>
      </c>
      <c r="H18" s="18">
        <v>2.0240890079999998</v>
      </c>
      <c r="I18" s="27">
        <v>3.2662300000000002</v>
      </c>
      <c r="J18" s="27">
        <v>1.0164800000000001</v>
      </c>
      <c r="K18" s="27">
        <v>2</v>
      </c>
      <c r="L18" s="27">
        <v>1</v>
      </c>
      <c r="M18" s="28">
        <v>0.5</v>
      </c>
      <c r="N18" s="27">
        <v>1</v>
      </c>
      <c r="O18" s="28">
        <v>0.5</v>
      </c>
      <c r="P18" s="28">
        <v>2.3E-3</v>
      </c>
      <c r="Q18" s="27" t="s">
        <v>53</v>
      </c>
      <c r="R18" s="27">
        <v>6.1540091999999998E-2</v>
      </c>
      <c r="S18" s="27">
        <v>0</v>
      </c>
      <c r="T18" s="27">
        <v>0</v>
      </c>
      <c r="U18" s="27">
        <v>0.182186232</v>
      </c>
      <c r="V18" s="27">
        <v>0</v>
      </c>
      <c r="W18" s="27">
        <v>0</v>
      </c>
      <c r="X18" s="27">
        <v>1.753617711</v>
      </c>
      <c r="Y18" s="27">
        <v>0</v>
      </c>
      <c r="Z18" s="27">
        <v>0</v>
      </c>
      <c r="AA18" s="27" t="s">
        <v>33</v>
      </c>
      <c r="AB18" s="27" t="s">
        <v>33</v>
      </c>
      <c r="AC18" s="27" t="s">
        <v>33</v>
      </c>
      <c r="AD18" s="27" t="s">
        <v>33</v>
      </c>
      <c r="AE18" s="27" t="s">
        <v>33</v>
      </c>
      <c r="AF18" s="27" t="s">
        <v>33</v>
      </c>
    </row>
    <row r="19" spans="1:32">
      <c r="A19" s="30" t="s">
        <v>54</v>
      </c>
      <c r="B19" s="27">
        <v>0.77859776000000003</v>
      </c>
      <c r="C19" s="27">
        <v>0.79862651200000001</v>
      </c>
      <c r="D19" s="27">
        <v>0.78641000000000005</v>
      </c>
      <c r="E19" s="27">
        <v>0.67932282899999996</v>
      </c>
      <c r="F19" s="27">
        <v>0.75437209299999997</v>
      </c>
      <c r="G19" s="27">
        <v>0.43254999999999999</v>
      </c>
      <c r="H19" s="18">
        <v>3.5641433199999999</v>
      </c>
      <c r="I19" s="27">
        <v>4.1082848839999997</v>
      </c>
      <c r="J19" s="27">
        <v>2.5537350000000001</v>
      </c>
      <c r="K19" s="27">
        <v>45</v>
      </c>
      <c r="L19" s="27">
        <v>2</v>
      </c>
      <c r="M19" s="28">
        <v>4.4400000000000002E-2</v>
      </c>
      <c r="N19" s="27">
        <v>29</v>
      </c>
      <c r="O19" s="28">
        <v>0.64439999999999997</v>
      </c>
      <c r="P19" s="28">
        <v>0.1074</v>
      </c>
      <c r="Q19" s="27" t="s">
        <v>55</v>
      </c>
      <c r="R19" s="27">
        <v>6.0759753E-2</v>
      </c>
      <c r="S19" s="27">
        <v>3.6055196999999997E-2</v>
      </c>
      <c r="T19" s="27">
        <v>2.0209999999999999E-2</v>
      </c>
      <c r="U19" s="27">
        <v>0.2311849</v>
      </c>
      <c r="V19" s="27">
        <v>0.17006021900000001</v>
      </c>
      <c r="W19" s="27">
        <v>6.3740000000000005E-2</v>
      </c>
      <c r="X19" s="27">
        <v>1.960894887</v>
      </c>
      <c r="Y19" s="27">
        <v>1.5872999860000001</v>
      </c>
      <c r="Z19" s="27">
        <v>0.90064500000000003</v>
      </c>
      <c r="AA19" s="31">
        <v>1.0717680000000001E-3</v>
      </c>
      <c r="AB19" s="29">
        <v>0.28564207000000003</v>
      </c>
      <c r="AC19" s="31">
        <v>5.0859030000000001E-3</v>
      </c>
      <c r="AD19" s="29">
        <v>5.0991438E-2</v>
      </c>
      <c r="AE19" s="31">
        <v>2.0170793999999999E-2</v>
      </c>
      <c r="AF19" s="29">
        <v>0.131478396</v>
      </c>
    </row>
    <row r="20" spans="1:32">
      <c r="A20" s="27" t="s">
        <v>56</v>
      </c>
      <c r="B20" s="27">
        <v>0.65834574099999998</v>
      </c>
      <c r="C20" s="27">
        <v>0.71404999999999996</v>
      </c>
      <c r="D20" s="27">
        <v>0.56915499999999997</v>
      </c>
      <c r="E20" s="27">
        <v>0.45652609799999999</v>
      </c>
      <c r="F20" s="27">
        <v>0.57948615400000003</v>
      </c>
      <c r="G20" s="27">
        <v>0.24092</v>
      </c>
      <c r="H20" s="18">
        <v>1.8604690239999999</v>
      </c>
      <c r="I20" s="27">
        <v>2.8862376919999999</v>
      </c>
      <c r="J20" s="27">
        <v>0.37511499999999998</v>
      </c>
      <c r="K20" s="27">
        <v>15</v>
      </c>
      <c r="L20" s="27">
        <v>2</v>
      </c>
      <c r="M20" s="28">
        <v>0.1333</v>
      </c>
      <c r="N20" s="27">
        <v>4</v>
      </c>
      <c r="O20" s="28">
        <v>0.26669999999999999</v>
      </c>
      <c r="P20" s="28">
        <v>4.9399999999999999E-2</v>
      </c>
      <c r="Q20" s="27" t="s">
        <v>37</v>
      </c>
      <c r="R20" s="27">
        <v>0.11349316600000001</v>
      </c>
      <c r="S20" s="27">
        <v>8.1642841999999993E-2</v>
      </c>
      <c r="T20" s="27">
        <v>9.665E-3</v>
      </c>
      <c r="U20" s="27">
        <v>0.207572804</v>
      </c>
      <c r="V20" s="27">
        <v>0.21344745100000001</v>
      </c>
      <c r="W20" s="27">
        <v>7.9119999999999996E-2</v>
      </c>
      <c r="X20" s="27">
        <v>1.902545435</v>
      </c>
      <c r="Y20" s="27">
        <v>1.6631131299999999</v>
      </c>
      <c r="Z20" s="27">
        <v>0.58053500000000002</v>
      </c>
      <c r="AA20" s="31">
        <v>1.6636382000000002E-2</v>
      </c>
      <c r="AB20" s="29">
        <v>5.1506278000000003E-2</v>
      </c>
      <c r="AC20" s="31">
        <v>3.1242645999999999E-2</v>
      </c>
      <c r="AD20" s="29">
        <v>7.5151493E-2</v>
      </c>
      <c r="AE20" s="31">
        <v>2.4541055999999999E-2</v>
      </c>
      <c r="AF20" s="29">
        <v>7.6748453999999994E-2</v>
      </c>
    </row>
    <row r="21" spans="1:32">
      <c r="A21" s="32" t="s">
        <v>57</v>
      </c>
      <c r="B21" s="33" t="s">
        <v>33</v>
      </c>
      <c r="C21" s="34" t="s">
        <v>33</v>
      </c>
      <c r="D21" s="34" t="s">
        <v>33</v>
      </c>
      <c r="E21" s="34" t="s">
        <v>33</v>
      </c>
      <c r="F21" s="34" t="s">
        <v>33</v>
      </c>
      <c r="G21" s="34" t="s">
        <v>33</v>
      </c>
      <c r="H21" s="6" t="s">
        <v>33</v>
      </c>
      <c r="I21" s="34" t="s">
        <v>33</v>
      </c>
      <c r="J21" s="34" t="s">
        <v>33</v>
      </c>
      <c r="K21" s="34" t="s">
        <v>33</v>
      </c>
      <c r="L21" s="34" t="s">
        <v>33</v>
      </c>
      <c r="M21" s="34" t="s">
        <v>33</v>
      </c>
      <c r="N21" s="34" t="s">
        <v>33</v>
      </c>
      <c r="O21" s="34" t="s">
        <v>33</v>
      </c>
      <c r="P21" s="34" t="s">
        <v>33</v>
      </c>
      <c r="Q21" s="35" t="s">
        <v>58</v>
      </c>
      <c r="R21" s="34" t="s">
        <v>33</v>
      </c>
      <c r="S21" s="34" t="s">
        <v>33</v>
      </c>
      <c r="T21" s="34" t="s">
        <v>33</v>
      </c>
      <c r="U21" s="34" t="s">
        <v>33</v>
      </c>
      <c r="V21" s="34" t="s">
        <v>33</v>
      </c>
      <c r="W21" s="34" t="s">
        <v>33</v>
      </c>
      <c r="X21" s="34" t="s">
        <v>33</v>
      </c>
      <c r="Y21" s="34" t="s">
        <v>33</v>
      </c>
      <c r="Z21" s="34" t="s">
        <v>33</v>
      </c>
      <c r="AA21" s="34" t="s">
        <v>33</v>
      </c>
      <c r="AB21" s="34" t="s">
        <v>33</v>
      </c>
      <c r="AC21" s="34" t="s">
        <v>33</v>
      </c>
      <c r="AD21" s="34" t="s">
        <v>33</v>
      </c>
      <c r="AE21" s="34" t="s">
        <v>33</v>
      </c>
      <c r="AF21" s="34" t="s">
        <v>33</v>
      </c>
    </row>
    <row r="22" spans="1:32">
      <c r="A22" s="23" t="s">
        <v>59</v>
      </c>
      <c r="B22" s="23">
        <v>0.73990724050632906</v>
      </c>
      <c r="C22" s="23">
        <v>0.76858000000000004</v>
      </c>
      <c r="D22" s="6" t="s">
        <v>33</v>
      </c>
      <c r="E22" s="23">
        <v>0.57189260759493676</v>
      </c>
      <c r="F22" s="23">
        <v>0.68284875</v>
      </c>
      <c r="G22" s="6" t="s">
        <v>33</v>
      </c>
      <c r="H22" s="18">
        <v>2.8601209619999999</v>
      </c>
      <c r="I22" s="23">
        <v>3.4672912499999997</v>
      </c>
      <c r="J22" s="6" t="s">
        <v>33</v>
      </c>
      <c r="K22" s="6">
        <v>8</v>
      </c>
      <c r="L22" s="23">
        <v>0</v>
      </c>
      <c r="M22" s="24">
        <v>0</v>
      </c>
      <c r="N22" s="23">
        <v>4</v>
      </c>
      <c r="O22" s="24">
        <v>0.5</v>
      </c>
      <c r="P22" s="24">
        <v>3.4482758620689655E-2</v>
      </c>
      <c r="Q22" s="23" t="s">
        <v>60</v>
      </c>
      <c r="R22" s="23">
        <v>6.1204863046055907E-2</v>
      </c>
      <c r="S22" s="23">
        <v>4.0619586408529557E-2</v>
      </c>
      <c r="T22" s="23" t="s">
        <v>33</v>
      </c>
      <c r="U22" s="23">
        <v>0.20620169348967671</v>
      </c>
      <c r="V22" s="23">
        <v>0.19133607196746125</v>
      </c>
      <c r="W22" s="23" t="s">
        <v>33</v>
      </c>
      <c r="X22" s="23">
        <v>1.8466673653775514</v>
      </c>
      <c r="Y22" s="23">
        <v>1.2946313675081171</v>
      </c>
      <c r="Z22" s="23" t="s">
        <v>33</v>
      </c>
      <c r="AA22" s="25">
        <v>4.5936971736499799E-2</v>
      </c>
      <c r="AB22" s="23" t="s">
        <v>33</v>
      </c>
      <c r="AC22" s="26">
        <v>7.4497099710607598E-2</v>
      </c>
      <c r="AD22" s="23" t="s">
        <v>33</v>
      </c>
      <c r="AE22" s="26">
        <v>0.117385203947941</v>
      </c>
      <c r="AF22" s="23" t="s">
        <v>33</v>
      </c>
    </row>
    <row r="23" spans="1:32">
      <c r="A23" s="27" t="s">
        <v>61</v>
      </c>
      <c r="B23" s="27">
        <v>0.73674157699999998</v>
      </c>
      <c r="C23" s="27">
        <v>0.78398307700000003</v>
      </c>
      <c r="D23" s="27">
        <v>0.75888999999999995</v>
      </c>
      <c r="E23" s="27">
        <v>0.65470971300000003</v>
      </c>
      <c r="F23" s="36">
        <v>0.73560307700000005</v>
      </c>
      <c r="G23" s="27">
        <v>0.78774500000000003</v>
      </c>
      <c r="H23" s="18">
        <v>3.074440466</v>
      </c>
      <c r="I23" s="36">
        <v>3.5102292309999998</v>
      </c>
      <c r="J23" s="27">
        <v>4.3617850000000002</v>
      </c>
      <c r="K23" s="27">
        <v>15</v>
      </c>
      <c r="L23" s="27">
        <v>2</v>
      </c>
      <c r="M23" s="28">
        <v>0.1333</v>
      </c>
      <c r="N23" s="27">
        <v>6</v>
      </c>
      <c r="O23" s="28">
        <v>0.4</v>
      </c>
      <c r="P23" s="28">
        <v>2.7099999999999999E-2</v>
      </c>
      <c r="Q23" s="27" t="s">
        <v>37</v>
      </c>
      <c r="R23" s="27">
        <v>8.5031195000000004E-2</v>
      </c>
      <c r="S23" s="27">
        <v>4.9537932999999999E-2</v>
      </c>
      <c r="T23" s="27">
        <v>9.3710000000000002E-2</v>
      </c>
      <c r="U23" s="27">
        <v>0.23727041600000001</v>
      </c>
      <c r="V23" s="27">
        <v>0.19115561</v>
      </c>
      <c r="W23" s="27">
        <v>0.21223500000000001</v>
      </c>
      <c r="X23" s="27">
        <v>1.7839012569999999</v>
      </c>
      <c r="Y23" s="27">
        <v>1.2597388329999999</v>
      </c>
      <c r="Z23" s="27">
        <v>1.138215</v>
      </c>
      <c r="AA23" s="31">
        <v>3.0205219999999999E-3</v>
      </c>
      <c r="AB23" s="29">
        <v>0.38697279600000001</v>
      </c>
      <c r="AC23" s="29">
        <v>7.9839812999999996E-2</v>
      </c>
      <c r="AD23" s="36">
        <v>0.39922830100000001</v>
      </c>
      <c r="AE23" s="29">
        <v>0.12310758300000001</v>
      </c>
      <c r="AF23" s="36">
        <v>0.25475857200000002</v>
      </c>
    </row>
    <row r="24" spans="1:32">
      <c r="A24" s="23" t="s">
        <v>62</v>
      </c>
      <c r="B24" s="23">
        <v>0.64953479999999997</v>
      </c>
      <c r="C24" s="23">
        <v>0.65465499999999999</v>
      </c>
      <c r="D24" s="23">
        <v>0.55614000000000008</v>
      </c>
      <c r="E24" s="23">
        <v>0.43938997142857145</v>
      </c>
      <c r="F24" s="26">
        <v>0.412605</v>
      </c>
      <c r="G24" s="23">
        <v>0.22313</v>
      </c>
      <c r="H24" s="18">
        <v>1.5534441999999999</v>
      </c>
      <c r="I24" s="23">
        <v>1.7195550000000002</v>
      </c>
      <c r="J24" s="23">
        <v>-0.54547000000000001</v>
      </c>
      <c r="K24" s="23">
        <v>4</v>
      </c>
      <c r="L24" s="23">
        <v>2</v>
      </c>
      <c r="M24" s="24">
        <v>0.5</v>
      </c>
      <c r="N24" s="23">
        <v>0</v>
      </c>
      <c r="O24" s="24">
        <v>0</v>
      </c>
      <c r="P24" s="24">
        <v>0</v>
      </c>
      <c r="Q24" s="23" t="s">
        <v>37</v>
      </c>
      <c r="R24" s="23">
        <v>8.2212642787486509E-2</v>
      </c>
      <c r="S24" s="23">
        <v>6.773499999999999E-2</v>
      </c>
      <c r="T24" s="23">
        <v>2.2820000000000007E-2</v>
      </c>
      <c r="U24" s="23">
        <v>0.15195161028150392</v>
      </c>
      <c r="V24" s="23">
        <v>0.15378499999999998</v>
      </c>
      <c r="W24" s="23">
        <v>3.0339999999999992E-2</v>
      </c>
      <c r="X24" s="23">
        <v>1.3166067257028859</v>
      </c>
      <c r="Y24" s="23">
        <v>0.78913500000000003</v>
      </c>
      <c r="Z24" s="23">
        <v>0.22094000000000003</v>
      </c>
      <c r="AA24" s="26">
        <v>0.46624127657895598</v>
      </c>
      <c r="AB24" s="26">
        <v>0.15088393805962</v>
      </c>
      <c r="AC24" s="37">
        <v>0.423330935215189</v>
      </c>
      <c r="AD24" s="26">
        <v>0.16848136806886199</v>
      </c>
      <c r="AE24" s="26">
        <v>0.40858652988696298</v>
      </c>
      <c r="AF24" s="26">
        <v>7.9723170466190194E-2</v>
      </c>
    </row>
    <row r="25" spans="1:32">
      <c r="A25" s="27" t="s">
        <v>63</v>
      </c>
      <c r="B25" s="27">
        <v>0.799075058</v>
      </c>
      <c r="C25" s="27">
        <v>0.82250000000000001</v>
      </c>
      <c r="D25" s="27">
        <v>0.79733799999999999</v>
      </c>
      <c r="E25" s="27">
        <v>0.77977698600000001</v>
      </c>
      <c r="F25" s="27">
        <v>0.87401249999999997</v>
      </c>
      <c r="G25" s="27">
        <v>0.77423600000000004</v>
      </c>
      <c r="H25" s="18">
        <v>4.0545223830000001</v>
      </c>
      <c r="I25" s="27">
        <v>4.3608399999999996</v>
      </c>
      <c r="J25" s="27">
        <v>4.0069520000000001</v>
      </c>
      <c r="K25" s="27">
        <v>9</v>
      </c>
      <c r="L25" s="27">
        <v>5</v>
      </c>
      <c r="M25" s="28">
        <v>0.55559999999999998</v>
      </c>
      <c r="N25" s="27">
        <v>4</v>
      </c>
      <c r="O25" s="28">
        <v>0.44440000000000002</v>
      </c>
      <c r="P25" s="28">
        <v>7.0000000000000001E-3</v>
      </c>
      <c r="Q25" s="27" t="s">
        <v>55</v>
      </c>
      <c r="R25" s="27">
        <v>5.3717834999999999E-2</v>
      </c>
      <c r="S25" s="27">
        <v>3.4380955999999997E-2</v>
      </c>
      <c r="T25" s="27">
        <v>3.6098443000000001E-2</v>
      </c>
      <c r="U25" s="27">
        <v>0.211387507</v>
      </c>
      <c r="V25" s="27">
        <v>0.104791176</v>
      </c>
      <c r="W25" s="27">
        <v>0.23460507999999999</v>
      </c>
      <c r="X25" s="27">
        <v>1.6442855350000001</v>
      </c>
      <c r="Y25" s="27">
        <v>0.52577241200000002</v>
      </c>
      <c r="Z25" s="27">
        <v>1.1003198240000001</v>
      </c>
      <c r="AA25" s="29">
        <v>0.13421562100000001</v>
      </c>
      <c r="AB25" s="29">
        <v>0.18211149200000001</v>
      </c>
      <c r="AC25" s="29">
        <v>8.6412957999999998E-2</v>
      </c>
      <c r="AD25" s="29">
        <v>0.22869972899999999</v>
      </c>
      <c r="AE25" s="29">
        <v>0.168627003</v>
      </c>
      <c r="AF25" s="29">
        <v>0.28546735299999998</v>
      </c>
    </row>
    <row r="26" spans="1:32">
      <c r="A26" s="27" t="s">
        <v>64</v>
      </c>
      <c r="B26" s="27">
        <v>0.72662822599999999</v>
      </c>
      <c r="C26" s="27">
        <v>0.74305166700000003</v>
      </c>
      <c r="D26" s="27" t="s">
        <v>33</v>
      </c>
      <c r="E26" s="27">
        <v>0.54828389300000002</v>
      </c>
      <c r="F26" s="27">
        <v>0.61207833300000003</v>
      </c>
      <c r="G26" s="27" t="s">
        <v>33</v>
      </c>
      <c r="H26" s="18">
        <v>2.4518593449999999</v>
      </c>
      <c r="I26" s="27">
        <v>3.5295416670000002</v>
      </c>
      <c r="J26" s="27" t="s">
        <v>33</v>
      </c>
      <c r="K26" s="27">
        <v>6</v>
      </c>
      <c r="L26" s="27">
        <v>0</v>
      </c>
      <c r="M26" s="28">
        <v>0</v>
      </c>
      <c r="N26" s="27">
        <v>2</v>
      </c>
      <c r="O26" s="28">
        <v>0.33329999999999999</v>
      </c>
      <c r="P26" s="28">
        <v>8.2000000000000007E-3</v>
      </c>
      <c r="Q26" s="27" t="s">
        <v>65</v>
      </c>
      <c r="R26" s="27">
        <v>7.7518787000000006E-2</v>
      </c>
      <c r="S26" s="27">
        <v>9.8361331999999996E-2</v>
      </c>
      <c r="T26" s="27" t="s">
        <v>33</v>
      </c>
      <c r="U26" s="27">
        <v>0.23042527800000001</v>
      </c>
      <c r="V26" s="27">
        <v>0.250000271</v>
      </c>
      <c r="W26" s="27" t="s">
        <v>33</v>
      </c>
      <c r="X26" s="27">
        <v>1.9295613439999999</v>
      </c>
      <c r="Y26" s="27">
        <v>1.494372995</v>
      </c>
      <c r="Z26" s="27" t="s">
        <v>33</v>
      </c>
      <c r="AA26" s="29">
        <v>0.350048321</v>
      </c>
      <c r="AB26" s="27" t="s">
        <v>33</v>
      </c>
      <c r="AC26" s="29">
        <v>0.28024736900000002</v>
      </c>
      <c r="AD26" s="27" t="s">
        <v>33</v>
      </c>
      <c r="AE26" s="29">
        <v>6.9715649000000005E-2</v>
      </c>
      <c r="AF26" s="27" t="s">
        <v>33</v>
      </c>
    </row>
    <row r="27" spans="1:32">
      <c r="A27" s="27" t="s">
        <v>66</v>
      </c>
      <c r="B27" s="27">
        <v>0.60894402000000003</v>
      </c>
      <c r="C27" s="27">
        <v>0.72085714300000003</v>
      </c>
      <c r="D27" s="27">
        <v>0.67098666699999998</v>
      </c>
      <c r="E27" s="27">
        <v>0.476499167</v>
      </c>
      <c r="F27" s="27">
        <v>0.64039714299999995</v>
      </c>
      <c r="G27" s="27">
        <v>0.498496667</v>
      </c>
      <c r="H27" s="18">
        <v>2.0323883469999999</v>
      </c>
      <c r="I27" s="27">
        <v>3.0253742859999999</v>
      </c>
      <c r="J27" s="27">
        <v>1.9075233330000001</v>
      </c>
      <c r="K27" s="27">
        <v>10</v>
      </c>
      <c r="L27" s="27">
        <v>3</v>
      </c>
      <c r="M27" s="28">
        <v>0.3</v>
      </c>
      <c r="N27" s="27">
        <v>3</v>
      </c>
      <c r="O27" s="28">
        <v>0.3</v>
      </c>
      <c r="P27" s="28">
        <v>1.3599999999999999E-2</v>
      </c>
      <c r="Q27" s="27" t="s">
        <v>34</v>
      </c>
      <c r="R27" s="27">
        <v>0.14939259599999999</v>
      </c>
      <c r="S27" s="27">
        <v>9.1033788000000004E-2</v>
      </c>
      <c r="T27" s="27">
        <v>5.9868750999999998E-2</v>
      </c>
      <c r="U27" s="27">
        <v>0.23851054399999999</v>
      </c>
      <c r="V27" s="27">
        <v>0.26002924599999999</v>
      </c>
      <c r="W27" s="27">
        <v>7.4877543000000005E-2</v>
      </c>
      <c r="X27" s="27">
        <v>1.5738658860000001</v>
      </c>
      <c r="Y27" s="27">
        <v>2.093847652</v>
      </c>
      <c r="Z27" s="27">
        <v>1.5326484659999999</v>
      </c>
      <c r="AA27" s="31">
        <v>8.9290849999999998E-3</v>
      </c>
      <c r="AB27" s="29">
        <v>0.20703596399999999</v>
      </c>
      <c r="AC27" s="29">
        <v>7.3547383999999993E-2</v>
      </c>
      <c r="AD27" s="29">
        <v>0.15860945200000001</v>
      </c>
      <c r="AE27" s="29">
        <v>0.128400183</v>
      </c>
      <c r="AF27" s="29">
        <v>0.222890539</v>
      </c>
    </row>
    <row r="28" spans="1:32">
      <c r="A28" s="30" t="s">
        <v>67</v>
      </c>
      <c r="B28" s="27">
        <v>0.65288343999999998</v>
      </c>
      <c r="C28" s="27">
        <v>0.73110633300000005</v>
      </c>
      <c r="D28" s="27">
        <v>0.64500866700000004</v>
      </c>
      <c r="E28" s="27">
        <v>0.51883184999999998</v>
      </c>
      <c r="F28" s="27">
        <v>0.71235400000000004</v>
      </c>
      <c r="G28" s="27">
        <v>0.53350933300000003</v>
      </c>
      <c r="H28" s="18">
        <v>2.2924344909999999</v>
      </c>
      <c r="I28" s="27">
        <v>3.6768518330000002</v>
      </c>
      <c r="J28" s="27">
        <v>2.4622893330000002</v>
      </c>
      <c r="K28" s="27">
        <v>75</v>
      </c>
      <c r="L28" s="27">
        <v>15</v>
      </c>
      <c r="M28" s="28">
        <v>0.2</v>
      </c>
      <c r="N28" s="27">
        <v>28</v>
      </c>
      <c r="O28" s="28">
        <v>0.37330000000000002</v>
      </c>
      <c r="P28" s="28">
        <v>7.7600000000000002E-2</v>
      </c>
      <c r="Q28" s="27" t="s">
        <v>37</v>
      </c>
      <c r="R28" s="27">
        <v>0.147619367</v>
      </c>
      <c r="S28" s="27">
        <v>0.115156572</v>
      </c>
      <c r="T28" s="27">
        <v>0.15930813699999999</v>
      </c>
      <c r="U28" s="27">
        <v>0.26846617299999997</v>
      </c>
      <c r="V28" s="27">
        <v>0.235409011</v>
      </c>
      <c r="W28" s="27">
        <v>0.27300622499999999</v>
      </c>
      <c r="X28" s="27">
        <v>1.8015638009999999</v>
      </c>
      <c r="Y28" s="27">
        <v>1.632649064</v>
      </c>
      <c r="Z28" s="27">
        <v>1.9307627409999999</v>
      </c>
      <c r="AA28" s="38">
        <v>1.93972E-6</v>
      </c>
      <c r="AB28" s="31">
        <v>3.4567434000000001E-2</v>
      </c>
      <c r="AC28" s="38">
        <v>2.9510800000000001E-8</v>
      </c>
      <c r="AD28" s="31">
        <v>1.7645896000000001E-2</v>
      </c>
      <c r="AE28" s="38">
        <v>1.33514E-8</v>
      </c>
      <c r="AF28" s="31">
        <v>2.0760173E-2</v>
      </c>
    </row>
    <row r="29" spans="1:32">
      <c r="A29" s="27" t="s">
        <v>68</v>
      </c>
      <c r="B29" s="27">
        <v>0.63026685100000002</v>
      </c>
      <c r="C29" s="27">
        <v>0.79091999999999996</v>
      </c>
      <c r="D29" s="27">
        <v>0.47766999999999998</v>
      </c>
      <c r="E29" s="27">
        <v>0.43330917000000002</v>
      </c>
      <c r="F29" s="27">
        <v>0.69686999999999999</v>
      </c>
      <c r="G29" s="27">
        <v>0.13303000000000001</v>
      </c>
      <c r="H29" s="18">
        <v>1.279469585</v>
      </c>
      <c r="I29" s="27">
        <v>5.0522099999999996</v>
      </c>
      <c r="J29" s="27">
        <v>-0.58682000000000001</v>
      </c>
      <c r="K29" s="27">
        <v>3</v>
      </c>
      <c r="L29" s="27">
        <v>2</v>
      </c>
      <c r="M29" s="28">
        <v>0.66669999999999996</v>
      </c>
      <c r="N29" s="27">
        <v>0</v>
      </c>
      <c r="O29" s="28">
        <v>0</v>
      </c>
      <c r="P29" s="28">
        <v>0</v>
      </c>
      <c r="Q29" s="27" t="s">
        <v>34</v>
      </c>
      <c r="R29" s="27">
        <v>9.2615160000000002E-2</v>
      </c>
      <c r="S29" s="27">
        <v>0</v>
      </c>
      <c r="T29" s="27">
        <v>2.2599999999999999E-3</v>
      </c>
      <c r="U29" s="27">
        <v>0.18037450999999999</v>
      </c>
      <c r="V29" s="27">
        <v>0</v>
      </c>
      <c r="W29" s="27">
        <v>4.9209999999999997E-2</v>
      </c>
      <c r="X29" s="27">
        <v>1.5510974239999999</v>
      </c>
      <c r="Y29" s="27">
        <v>0</v>
      </c>
      <c r="Z29" s="27">
        <v>0.40309</v>
      </c>
      <c r="AA29" s="27" t="s">
        <v>33</v>
      </c>
      <c r="AB29" s="27" t="s">
        <v>33</v>
      </c>
      <c r="AC29" s="27" t="s">
        <v>33</v>
      </c>
      <c r="AD29" s="27" t="s">
        <v>33</v>
      </c>
      <c r="AE29" s="27" t="s">
        <v>33</v>
      </c>
      <c r="AF29" s="27" t="s">
        <v>33</v>
      </c>
    </row>
    <row r="30" spans="1:32">
      <c r="A30" s="27" t="s">
        <v>69</v>
      </c>
      <c r="B30" s="27">
        <v>0.65461076299999998</v>
      </c>
      <c r="C30" s="27">
        <v>0.767675</v>
      </c>
      <c r="D30" s="27">
        <v>0.71758</v>
      </c>
      <c r="E30" s="27">
        <v>0.47137797199999998</v>
      </c>
      <c r="F30" s="27">
        <v>0.70171499999999998</v>
      </c>
      <c r="G30" s="27">
        <v>0.49972333299999999</v>
      </c>
      <c r="H30" s="18">
        <v>1.8304039160000001</v>
      </c>
      <c r="I30" s="27">
        <v>4.1378500000000003</v>
      </c>
      <c r="J30" s="27">
        <v>2.3572333329999999</v>
      </c>
      <c r="K30" s="27">
        <v>5</v>
      </c>
      <c r="L30" s="27">
        <v>3</v>
      </c>
      <c r="M30" s="28">
        <v>0.6</v>
      </c>
      <c r="N30" s="27">
        <v>1</v>
      </c>
      <c r="O30" s="28">
        <v>0.2</v>
      </c>
      <c r="P30" s="28">
        <v>1.11E-2</v>
      </c>
      <c r="Q30" s="27" t="s">
        <v>37</v>
      </c>
      <c r="R30" s="27">
        <v>0.13869271</v>
      </c>
      <c r="S30" s="27">
        <v>2.3449999999999999E-3</v>
      </c>
      <c r="T30" s="27">
        <v>6.7005965000000001E-2</v>
      </c>
      <c r="U30" s="27">
        <v>0.216336158</v>
      </c>
      <c r="V30" s="27">
        <v>0.142065</v>
      </c>
      <c r="W30" s="27">
        <v>0.16505823</v>
      </c>
      <c r="X30" s="27">
        <v>2.0269125529999998</v>
      </c>
      <c r="Y30" s="27">
        <v>0.96662000000000003</v>
      </c>
      <c r="Z30" s="27">
        <v>1.409781843</v>
      </c>
      <c r="AA30" s="31">
        <v>1.8089553000000001E-2</v>
      </c>
      <c r="AB30" s="29">
        <v>0.20945882900000001</v>
      </c>
      <c r="AC30" s="29">
        <v>0.13144751900000001</v>
      </c>
      <c r="AD30" s="29">
        <v>0.19128133</v>
      </c>
      <c r="AE30" s="29">
        <v>9.2429001999999996E-2</v>
      </c>
      <c r="AF30" s="29">
        <v>0.17129566700000001</v>
      </c>
    </row>
    <row r="31" spans="1:32">
      <c r="A31" s="27" t="s">
        <v>70</v>
      </c>
      <c r="B31" s="27">
        <v>0.70860512600000003</v>
      </c>
      <c r="C31" s="27" t="s">
        <v>33</v>
      </c>
      <c r="D31" s="27" t="s">
        <v>33</v>
      </c>
      <c r="E31" s="27">
        <v>0.53364889400000004</v>
      </c>
      <c r="F31" s="27" t="s">
        <v>33</v>
      </c>
      <c r="G31" s="27" t="s">
        <v>33</v>
      </c>
      <c r="H31" s="18">
        <v>2.474384497</v>
      </c>
      <c r="I31" s="27" t="s">
        <v>33</v>
      </c>
      <c r="J31" s="27" t="s">
        <v>33</v>
      </c>
      <c r="K31" s="27">
        <v>0</v>
      </c>
      <c r="L31" s="27">
        <v>0</v>
      </c>
      <c r="M31" s="27" t="s">
        <v>33</v>
      </c>
      <c r="N31" s="27" t="s">
        <v>33</v>
      </c>
      <c r="O31" s="27" t="s">
        <v>33</v>
      </c>
      <c r="P31" s="27" t="s">
        <v>33</v>
      </c>
      <c r="Q31" s="27" t="s">
        <v>60</v>
      </c>
      <c r="R31" s="27">
        <v>0.115247091</v>
      </c>
      <c r="S31" s="27" t="s">
        <v>33</v>
      </c>
      <c r="T31" s="27" t="s">
        <v>33</v>
      </c>
      <c r="U31" s="27">
        <v>0.240176419</v>
      </c>
      <c r="V31" s="27" t="s">
        <v>33</v>
      </c>
      <c r="W31" s="27" t="s">
        <v>33</v>
      </c>
      <c r="X31" s="27">
        <v>1.986727774</v>
      </c>
      <c r="Y31" s="27" t="s">
        <v>33</v>
      </c>
      <c r="Z31" s="27" t="s">
        <v>33</v>
      </c>
      <c r="AA31" s="27" t="s">
        <v>33</v>
      </c>
      <c r="AB31" s="27" t="s">
        <v>33</v>
      </c>
      <c r="AC31" s="27" t="s">
        <v>33</v>
      </c>
      <c r="AD31" s="27" t="s">
        <v>33</v>
      </c>
      <c r="AE31" s="27" t="s">
        <v>33</v>
      </c>
      <c r="AF31" s="27" t="s">
        <v>33</v>
      </c>
    </row>
    <row r="32" spans="1:32">
      <c r="A32" s="27" t="s">
        <v>71</v>
      </c>
      <c r="B32" s="27">
        <v>0.69890015299999997</v>
      </c>
      <c r="C32" s="27">
        <v>0.71099333300000001</v>
      </c>
      <c r="D32" s="27" t="s">
        <v>33</v>
      </c>
      <c r="E32" s="27">
        <v>0.559832569</v>
      </c>
      <c r="F32" s="27">
        <v>0.57347333300000003</v>
      </c>
      <c r="G32" s="27" t="s">
        <v>33</v>
      </c>
      <c r="H32" s="27">
        <v>2.5651124159999998</v>
      </c>
      <c r="I32" s="29">
        <v>2.443186667</v>
      </c>
      <c r="J32" s="27" t="s">
        <v>33</v>
      </c>
      <c r="K32" s="27">
        <v>3</v>
      </c>
      <c r="L32" s="27">
        <v>0</v>
      </c>
      <c r="M32" s="28">
        <v>0</v>
      </c>
      <c r="N32" s="27">
        <v>0</v>
      </c>
      <c r="O32" s="28">
        <v>0</v>
      </c>
      <c r="P32" s="28">
        <v>0</v>
      </c>
      <c r="Q32" s="27" t="s">
        <v>37</v>
      </c>
      <c r="R32" s="27">
        <v>0.10761229999999999</v>
      </c>
      <c r="S32" s="27">
        <v>1.7319207999999999E-2</v>
      </c>
      <c r="T32" s="27" t="s">
        <v>33</v>
      </c>
      <c r="U32" s="27">
        <v>0.23191753900000001</v>
      </c>
      <c r="V32" s="27">
        <v>0.103433913</v>
      </c>
      <c r="W32" s="27" t="s">
        <v>33</v>
      </c>
      <c r="X32" s="27">
        <v>1.9737750789999999</v>
      </c>
      <c r="Y32" s="27">
        <v>0.48815213099999999</v>
      </c>
      <c r="Z32" s="27" t="s">
        <v>33</v>
      </c>
      <c r="AA32" s="29">
        <v>0.20391252600000001</v>
      </c>
      <c r="AB32" s="27" t="s">
        <v>33</v>
      </c>
      <c r="AC32" s="29">
        <v>0.422007778</v>
      </c>
      <c r="AD32" s="27" t="s">
        <v>33</v>
      </c>
      <c r="AE32" s="36">
        <v>0.36284191399999999</v>
      </c>
      <c r="AF32" s="27" t="s">
        <v>33</v>
      </c>
    </row>
    <row r="33" spans="1:32">
      <c r="A33" s="27" t="s">
        <v>72</v>
      </c>
      <c r="B33" s="27">
        <v>0.67743182099999999</v>
      </c>
      <c r="C33" s="29">
        <v>0.67176666699999998</v>
      </c>
      <c r="D33" s="27">
        <v>0.68425000000000002</v>
      </c>
      <c r="E33" s="27">
        <v>0.47642170299999997</v>
      </c>
      <c r="F33" s="29">
        <v>0.417286667</v>
      </c>
      <c r="G33" s="27">
        <v>0.42734</v>
      </c>
      <c r="H33" s="27">
        <v>1.6468579430000001</v>
      </c>
      <c r="I33" s="29">
        <v>1.3206133330000001</v>
      </c>
      <c r="J33" s="27">
        <v>1.50482</v>
      </c>
      <c r="K33" s="27">
        <v>7</v>
      </c>
      <c r="L33" s="27">
        <v>1</v>
      </c>
      <c r="M33" s="28">
        <v>0.1429</v>
      </c>
      <c r="N33" s="27">
        <v>0</v>
      </c>
      <c r="O33" s="28">
        <v>0</v>
      </c>
      <c r="P33" s="28">
        <v>0</v>
      </c>
      <c r="Q33" s="27" t="s">
        <v>37</v>
      </c>
      <c r="R33" s="27">
        <v>7.8424579999999994E-2</v>
      </c>
      <c r="S33" s="27">
        <v>5.0834547000000001E-2</v>
      </c>
      <c r="T33" s="27">
        <v>0</v>
      </c>
      <c r="U33" s="27">
        <v>0.156658514</v>
      </c>
      <c r="V33" s="27">
        <v>0.13992343099999999</v>
      </c>
      <c r="W33" s="27">
        <v>0</v>
      </c>
      <c r="X33" s="27">
        <v>1.580622435</v>
      </c>
      <c r="Y33" s="27">
        <v>1.586627411</v>
      </c>
      <c r="Z33" s="27">
        <v>0</v>
      </c>
      <c r="AA33" s="36">
        <v>0.399065789</v>
      </c>
      <c r="AB33" s="27" t="s">
        <v>33</v>
      </c>
      <c r="AC33" s="36">
        <v>0.17539180400000001</v>
      </c>
      <c r="AD33" s="27" t="s">
        <v>33</v>
      </c>
      <c r="AE33" s="36">
        <v>0.31876993799999997</v>
      </c>
      <c r="AF33" s="27" t="s">
        <v>33</v>
      </c>
    </row>
    <row r="34" spans="1:32">
      <c r="A34" s="27" t="s">
        <v>73</v>
      </c>
      <c r="B34" s="27">
        <v>0.69377907299999997</v>
      </c>
      <c r="C34" s="27">
        <v>0.73047285699999998</v>
      </c>
      <c r="D34" s="27">
        <v>0.516625</v>
      </c>
      <c r="E34" s="27">
        <v>0.41124867199999998</v>
      </c>
      <c r="F34" s="27">
        <v>0.46882000000000001</v>
      </c>
      <c r="G34" s="27">
        <v>3.6415000000000003E-2</v>
      </c>
      <c r="H34" s="27">
        <v>2.0263312999999998</v>
      </c>
      <c r="I34" s="27">
        <v>2.093558571</v>
      </c>
      <c r="J34" s="27">
        <v>-0.33877499999999999</v>
      </c>
      <c r="K34" s="27">
        <v>9</v>
      </c>
      <c r="L34" s="27">
        <v>2</v>
      </c>
      <c r="M34" s="28">
        <v>0.22220000000000001</v>
      </c>
      <c r="N34" s="27">
        <v>0</v>
      </c>
      <c r="O34" s="28">
        <v>0</v>
      </c>
      <c r="P34" s="28">
        <v>0</v>
      </c>
      <c r="Q34" s="27" t="s">
        <v>55</v>
      </c>
      <c r="R34" s="27">
        <v>0.104422926</v>
      </c>
      <c r="S34" s="27">
        <v>3.1704679E-2</v>
      </c>
      <c r="T34" s="27">
        <v>2.3885E-2</v>
      </c>
      <c r="U34" s="27">
        <v>0.25160577699999997</v>
      </c>
      <c r="V34" s="27">
        <v>0.15616011799999999</v>
      </c>
      <c r="W34" s="27">
        <v>3.6194999999999998E-2</v>
      </c>
      <c r="X34" s="27">
        <v>1.848154659</v>
      </c>
      <c r="Y34" s="27">
        <v>1.463755956</v>
      </c>
      <c r="Z34" s="27">
        <v>1.693865</v>
      </c>
      <c r="AA34" s="31">
        <v>1.3438634E-2</v>
      </c>
      <c r="AB34" s="31">
        <v>3.072863E-2</v>
      </c>
      <c r="AC34" s="29">
        <v>0.18628185799999999</v>
      </c>
      <c r="AD34" s="31">
        <v>4.7013214999999997E-2</v>
      </c>
      <c r="AE34" s="29">
        <v>0.45397754299999998</v>
      </c>
      <c r="AF34" s="29">
        <v>0.15820151399999999</v>
      </c>
    </row>
    <row r="35" spans="1:32">
      <c r="A35" s="27" t="s">
        <v>74</v>
      </c>
      <c r="B35" s="27">
        <v>0.79568185300000005</v>
      </c>
      <c r="C35" s="27">
        <v>0.82437666700000001</v>
      </c>
      <c r="D35" s="27" t="s">
        <v>33</v>
      </c>
      <c r="E35" s="27">
        <v>0.76407565099999997</v>
      </c>
      <c r="F35" s="27">
        <v>0.83026</v>
      </c>
      <c r="G35" s="27" t="s">
        <v>33</v>
      </c>
      <c r="H35" s="27">
        <v>3.8743783920000001</v>
      </c>
      <c r="I35" s="27">
        <v>4.2902566670000004</v>
      </c>
      <c r="J35" s="27" t="s">
        <v>33</v>
      </c>
      <c r="K35" s="27">
        <v>3</v>
      </c>
      <c r="L35" s="27">
        <v>0</v>
      </c>
      <c r="M35" s="28">
        <v>0</v>
      </c>
      <c r="N35" s="27">
        <v>2</v>
      </c>
      <c r="O35" s="28">
        <v>0.66669999999999996</v>
      </c>
      <c r="P35" s="28">
        <v>4.8999999999999998E-3</v>
      </c>
      <c r="Q35" s="27" t="s">
        <v>55</v>
      </c>
      <c r="R35" s="27">
        <v>4.9515728000000002E-2</v>
      </c>
      <c r="S35" s="27">
        <v>1.5271737000000001E-2</v>
      </c>
      <c r="T35" s="27" t="s">
        <v>33</v>
      </c>
      <c r="U35" s="27">
        <v>0.20156473799999999</v>
      </c>
      <c r="V35" s="27">
        <v>0.168008571</v>
      </c>
      <c r="W35" s="27" t="s">
        <v>33</v>
      </c>
      <c r="X35" s="27">
        <v>1.7391182220000001</v>
      </c>
      <c r="Y35" s="27">
        <v>1.1440829219999999</v>
      </c>
      <c r="Z35" s="27" t="s">
        <v>33</v>
      </c>
      <c r="AA35" s="31">
        <v>4.3174816999999997E-2</v>
      </c>
      <c r="AB35" s="27" t="s">
        <v>33</v>
      </c>
      <c r="AC35" s="29">
        <v>0.283311596</v>
      </c>
      <c r="AD35" s="27" t="s">
        <v>33</v>
      </c>
      <c r="AE35" s="29">
        <v>0.297537828</v>
      </c>
      <c r="AF35" s="27" t="s">
        <v>33</v>
      </c>
    </row>
    <row r="36" spans="1:32">
      <c r="A36" s="27" t="s">
        <v>75</v>
      </c>
      <c r="B36" s="27">
        <v>0.72165731</v>
      </c>
      <c r="C36" s="29">
        <v>0.68940000000000001</v>
      </c>
      <c r="D36" s="27">
        <v>0.69881749999999998</v>
      </c>
      <c r="E36" s="27">
        <v>0.45779700000000001</v>
      </c>
      <c r="F36" s="29">
        <v>0.42032599999999998</v>
      </c>
      <c r="G36" s="27">
        <v>0.42216500000000001</v>
      </c>
      <c r="H36" s="27">
        <v>1.9502884229999999</v>
      </c>
      <c r="I36" s="27">
        <v>2.1311079999999998</v>
      </c>
      <c r="J36" s="27">
        <v>0.98892500000000005</v>
      </c>
      <c r="K36" s="27">
        <v>9</v>
      </c>
      <c r="L36" s="27">
        <v>4</v>
      </c>
      <c r="M36" s="28">
        <v>0.44440000000000002</v>
      </c>
      <c r="N36" s="27">
        <v>1</v>
      </c>
      <c r="O36" s="28">
        <v>0.1111</v>
      </c>
      <c r="P36" s="28">
        <v>5.3E-3</v>
      </c>
      <c r="Q36" s="27" t="s">
        <v>55</v>
      </c>
      <c r="R36" s="27">
        <v>9.3063755999999997E-2</v>
      </c>
      <c r="S36" s="27">
        <v>0.104322782</v>
      </c>
      <c r="T36" s="27">
        <v>7.3252489000000004E-2</v>
      </c>
      <c r="U36" s="27">
        <v>0.23687703199999999</v>
      </c>
      <c r="V36" s="27">
        <v>0.154161782</v>
      </c>
      <c r="W36" s="27">
        <v>0.21649170700000001</v>
      </c>
      <c r="X36" s="27">
        <v>2.0762475089999999</v>
      </c>
      <c r="Y36" s="27">
        <v>1.620833473</v>
      </c>
      <c r="Z36" s="27">
        <v>2.7704045759999998</v>
      </c>
      <c r="AA36" s="36">
        <v>0.26421789699999998</v>
      </c>
      <c r="AB36" s="36">
        <v>0.441966637</v>
      </c>
      <c r="AC36" s="36">
        <v>0.30922976099999999</v>
      </c>
      <c r="AD36" s="36">
        <v>0.49473340199999999</v>
      </c>
      <c r="AE36" s="29">
        <v>0.40816333599999999</v>
      </c>
      <c r="AF36" s="29">
        <v>0.258960841</v>
      </c>
    </row>
    <row r="37" spans="1:32">
      <c r="A37" s="27" t="s">
        <v>76</v>
      </c>
      <c r="B37" s="27">
        <v>0.78257758399999999</v>
      </c>
      <c r="C37" s="29">
        <v>0.768729</v>
      </c>
      <c r="D37" s="27">
        <v>0.784522308</v>
      </c>
      <c r="E37" s="27">
        <v>0.69659148900000001</v>
      </c>
      <c r="F37" s="29">
        <v>0.58189000000000002</v>
      </c>
      <c r="G37" s="27">
        <v>0.68291000000000002</v>
      </c>
      <c r="H37" s="27">
        <v>3.3598525370000001</v>
      </c>
      <c r="I37" s="29">
        <v>3.172774</v>
      </c>
      <c r="J37" s="27">
        <v>3.3863461539999999</v>
      </c>
      <c r="K37" s="27">
        <v>23</v>
      </c>
      <c r="L37" s="27">
        <v>13</v>
      </c>
      <c r="M37" s="28">
        <v>0.56520000000000004</v>
      </c>
      <c r="N37" s="27">
        <v>3</v>
      </c>
      <c r="O37" s="28">
        <v>0.13039999999999999</v>
      </c>
      <c r="P37" s="28">
        <v>2.2000000000000001E-3</v>
      </c>
      <c r="Q37" s="27" t="s">
        <v>55</v>
      </c>
      <c r="R37" s="27">
        <v>5.3495655000000003E-2</v>
      </c>
      <c r="S37" s="27">
        <v>5.3936112000000001E-2</v>
      </c>
      <c r="T37" s="27">
        <v>4.0566211999999997E-2</v>
      </c>
      <c r="U37" s="27">
        <v>0.216863578</v>
      </c>
      <c r="V37" s="27">
        <v>0.200882746</v>
      </c>
      <c r="W37" s="27">
        <v>0.23928268999999999</v>
      </c>
      <c r="X37" s="27">
        <v>1.549256685</v>
      </c>
      <c r="Y37" s="27">
        <v>1.512012664</v>
      </c>
      <c r="Z37" s="27">
        <v>1.13773149</v>
      </c>
      <c r="AA37" s="36">
        <v>0.219323614</v>
      </c>
      <c r="AB37" s="36">
        <v>0.229687207</v>
      </c>
      <c r="AC37" s="36">
        <v>5.2579454999999997E-2</v>
      </c>
      <c r="AD37" s="36">
        <v>0.15001938200000001</v>
      </c>
      <c r="AE37" s="36">
        <v>0.35264695200000001</v>
      </c>
      <c r="AF37" s="36">
        <v>0.35896093200000001</v>
      </c>
    </row>
    <row r="38" spans="1:32">
      <c r="A38" s="27" t="s">
        <v>77</v>
      </c>
      <c r="B38" s="27">
        <v>0.73006710100000005</v>
      </c>
      <c r="C38" s="27">
        <v>0.78098090899999995</v>
      </c>
      <c r="D38" s="27" t="s">
        <v>33</v>
      </c>
      <c r="E38" s="27">
        <v>0.56163646300000003</v>
      </c>
      <c r="F38" s="27">
        <v>0.69431181799999997</v>
      </c>
      <c r="G38" s="27" t="s">
        <v>33</v>
      </c>
      <c r="H38" s="27">
        <v>2.3654620529999999</v>
      </c>
      <c r="I38" s="27">
        <v>3.3664999999999998</v>
      </c>
      <c r="J38" s="27" t="s">
        <v>33</v>
      </c>
      <c r="K38" s="27">
        <v>13</v>
      </c>
      <c r="L38" s="27">
        <v>0</v>
      </c>
      <c r="M38" s="28">
        <v>0</v>
      </c>
      <c r="N38" s="27">
        <v>6</v>
      </c>
      <c r="O38" s="28">
        <v>0.46150000000000002</v>
      </c>
      <c r="P38" s="28">
        <v>3.39E-2</v>
      </c>
      <c r="Q38" s="27" t="s">
        <v>60</v>
      </c>
      <c r="R38" s="27">
        <v>6.6539222999999995E-2</v>
      </c>
      <c r="S38" s="27">
        <v>3.0539081999999999E-2</v>
      </c>
      <c r="T38" s="27" t="s">
        <v>33</v>
      </c>
      <c r="U38" s="27">
        <v>0.18865066899999999</v>
      </c>
      <c r="V38" s="27">
        <v>0.13879446000000001</v>
      </c>
      <c r="W38" s="27" t="s">
        <v>33</v>
      </c>
      <c r="X38" s="27">
        <v>1.641647971</v>
      </c>
      <c r="Y38" s="27">
        <v>1.4904324929999999</v>
      </c>
      <c r="Z38" s="27" t="s">
        <v>33</v>
      </c>
      <c r="AA38" s="31">
        <v>1.64265E-4</v>
      </c>
      <c r="AB38" s="27" t="s">
        <v>33</v>
      </c>
      <c r="AC38" s="31">
        <v>5.3758410000000001E-3</v>
      </c>
      <c r="AD38" s="27" t="s">
        <v>33</v>
      </c>
      <c r="AE38" s="31">
        <v>2.590056E-2</v>
      </c>
      <c r="AF38" s="27" t="s">
        <v>33</v>
      </c>
    </row>
    <row r="39" spans="1:32">
      <c r="A39" s="27" t="s">
        <v>78</v>
      </c>
      <c r="B39" s="27">
        <v>0.74224709700000002</v>
      </c>
      <c r="C39" s="27">
        <v>0.74953875000000003</v>
      </c>
      <c r="D39" s="27" t="s">
        <v>33</v>
      </c>
      <c r="E39" s="27">
        <v>0.64832037600000003</v>
      </c>
      <c r="F39" s="27">
        <v>0.72562749999999998</v>
      </c>
      <c r="G39" s="27" t="s">
        <v>33</v>
      </c>
      <c r="H39" s="27">
        <v>2.8236634949999999</v>
      </c>
      <c r="I39" s="27">
        <v>3.064365</v>
      </c>
      <c r="J39" s="27" t="s">
        <v>33</v>
      </c>
      <c r="K39" s="27">
        <v>8</v>
      </c>
      <c r="L39" s="27">
        <v>0</v>
      </c>
      <c r="M39" s="28">
        <v>0</v>
      </c>
      <c r="N39" s="27">
        <v>4</v>
      </c>
      <c r="O39" s="28">
        <v>0.5</v>
      </c>
      <c r="P39" s="28">
        <v>7.8399999999999997E-2</v>
      </c>
      <c r="Q39" s="27" t="s">
        <v>37</v>
      </c>
      <c r="R39" s="27">
        <v>5.5119008999999997E-2</v>
      </c>
      <c r="S39" s="27">
        <v>3.2556967999999999E-2</v>
      </c>
      <c r="T39" s="27" t="s">
        <v>33</v>
      </c>
      <c r="U39" s="27">
        <v>0.155542981</v>
      </c>
      <c r="V39" s="27">
        <v>0.117587785</v>
      </c>
      <c r="W39" s="27" t="s">
        <v>33</v>
      </c>
      <c r="X39" s="27">
        <v>1.559524565</v>
      </c>
      <c r="Y39" s="27">
        <v>1.8884176239999999</v>
      </c>
      <c r="Z39" s="27" t="s">
        <v>33</v>
      </c>
      <c r="AA39" s="29">
        <v>0.28443190699999998</v>
      </c>
      <c r="AB39" s="27" t="s">
        <v>33</v>
      </c>
      <c r="AC39" s="29">
        <v>5.8010618999999999E-2</v>
      </c>
      <c r="AD39" s="27" t="s">
        <v>33</v>
      </c>
      <c r="AE39" s="29">
        <v>0.36639951599999998</v>
      </c>
      <c r="AF39" s="27" t="s">
        <v>33</v>
      </c>
    </row>
    <row r="40" spans="1:32">
      <c r="A40" s="27" t="s">
        <v>79</v>
      </c>
      <c r="B40" s="27">
        <v>0.63505626199999998</v>
      </c>
      <c r="C40" s="27">
        <v>0.67256000000000005</v>
      </c>
      <c r="D40" s="27">
        <v>0.58908571399999998</v>
      </c>
      <c r="E40" s="27">
        <v>0.44026123299999997</v>
      </c>
      <c r="F40" s="29">
        <v>0.433645</v>
      </c>
      <c r="G40" s="27">
        <v>0.28727428599999999</v>
      </c>
      <c r="H40" s="27">
        <v>1.6416039689999999</v>
      </c>
      <c r="I40" s="27">
        <v>2.4025099999999999</v>
      </c>
      <c r="J40" s="27">
        <v>-8.1614285999999994E-2</v>
      </c>
      <c r="K40" s="27">
        <v>9</v>
      </c>
      <c r="L40" s="27">
        <v>7</v>
      </c>
      <c r="M40" s="28">
        <v>0.77780000000000005</v>
      </c>
      <c r="N40" s="27">
        <v>0</v>
      </c>
      <c r="O40" s="28">
        <v>0</v>
      </c>
      <c r="P40" s="28">
        <v>0</v>
      </c>
      <c r="Q40" s="27" t="s">
        <v>37</v>
      </c>
      <c r="R40" s="27">
        <v>0.14178505899999999</v>
      </c>
      <c r="S40" s="27">
        <v>6.2520000000000006E-2</v>
      </c>
      <c r="T40" s="27">
        <v>0.105292815</v>
      </c>
      <c r="U40" s="27">
        <v>0.19694346400000001</v>
      </c>
      <c r="V40" s="27">
        <v>0.12628500000000001</v>
      </c>
      <c r="W40" s="27">
        <v>0.12195112299999999</v>
      </c>
      <c r="X40" s="27">
        <v>1.5504117770000001</v>
      </c>
      <c r="Y40" s="27">
        <v>0.58477000000000001</v>
      </c>
      <c r="Z40" s="27">
        <v>1.222450977</v>
      </c>
      <c r="AA40" s="29">
        <v>0.27759894600000001</v>
      </c>
      <c r="AB40" s="29">
        <v>0.19707281700000001</v>
      </c>
      <c r="AC40" s="36">
        <v>0.47656780399999998</v>
      </c>
      <c r="AD40" s="29">
        <v>0.19150953700000001</v>
      </c>
      <c r="AE40" s="29">
        <v>0.16023963599999999</v>
      </c>
      <c r="AF40" s="29">
        <v>7.7860777000000006E-2</v>
      </c>
    </row>
    <row r="41" spans="1:32">
      <c r="A41" s="27" t="s">
        <v>80</v>
      </c>
      <c r="B41" s="27">
        <v>0.73164410599999996</v>
      </c>
      <c r="C41" s="27">
        <v>0.79292857100000003</v>
      </c>
      <c r="D41" s="27">
        <v>0.75743499999999997</v>
      </c>
      <c r="E41" s="27">
        <v>0.633007977</v>
      </c>
      <c r="F41" s="27">
        <v>0.82915000000000005</v>
      </c>
      <c r="G41" s="27">
        <v>0.66308500000000004</v>
      </c>
      <c r="H41" s="27">
        <v>2.7945230790000002</v>
      </c>
      <c r="I41" s="27">
        <v>4.6312442860000003</v>
      </c>
      <c r="J41" s="27">
        <v>2.1812399999999998</v>
      </c>
      <c r="K41" s="27">
        <v>9</v>
      </c>
      <c r="L41" s="27">
        <v>2</v>
      </c>
      <c r="M41" s="28">
        <v>0.22220000000000001</v>
      </c>
      <c r="N41" s="27">
        <v>6</v>
      </c>
      <c r="O41" s="28">
        <v>0.66669999999999996</v>
      </c>
      <c r="P41" s="28">
        <v>5.8299999999999998E-2</v>
      </c>
      <c r="Q41" s="27" t="s">
        <v>37</v>
      </c>
      <c r="R41" s="27">
        <v>6.2430788000000001E-2</v>
      </c>
      <c r="S41" s="27">
        <v>3.6521240000000003E-2</v>
      </c>
      <c r="T41" s="27">
        <v>5.0275E-2</v>
      </c>
      <c r="U41" s="27">
        <v>0.17965365699999999</v>
      </c>
      <c r="V41" s="27">
        <v>7.0515731999999998E-2</v>
      </c>
      <c r="W41" s="27">
        <v>0.178425</v>
      </c>
      <c r="X41" s="27">
        <v>1.7982972239999999</v>
      </c>
      <c r="Y41" s="27">
        <v>1.236664779</v>
      </c>
      <c r="Z41" s="27">
        <v>2.51085</v>
      </c>
      <c r="AA41" s="31">
        <v>2.512528E-3</v>
      </c>
      <c r="AB41" s="29">
        <v>0.26141735700000002</v>
      </c>
      <c r="AC41" s="31">
        <v>2.26574E-4</v>
      </c>
      <c r="AD41" s="29">
        <v>0.21016358199999999</v>
      </c>
      <c r="AE41" s="31">
        <v>4.2451490000000001E-3</v>
      </c>
      <c r="AF41" s="29">
        <v>0.20470241</v>
      </c>
    </row>
    <row r="42" spans="1:32">
      <c r="A42" s="27" t="s">
        <v>81</v>
      </c>
      <c r="B42" s="27">
        <v>0.75654998200000001</v>
      </c>
      <c r="C42" s="27">
        <v>0.79795142900000005</v>
      </c>
      <c r="D42" s="27">
        <v>0.66320000000000001</v>
      </c>
      <c r="E42" s="27">
        <v>0.56495473699999998</v>
      </c>
      <c r="F42" s="27">
        <v>0.64433428599999998</v>
      </c>
      <c r="G42" s="27">
        <v>0.28204333300000001</v>
      </c>
      <c r="H42" s="27">
        <v>2.7127525440000002</v>
      </c>
      <c r="I42" s="27">
        <v>3.8555242860000001</v>
      </c>
      <c r="J42" s="27">
        <v>0.75638000000000005</v>
      </c>
      <c r="K42" s="27">
        <v>10</v>
      </c>
      <c r="L42" s="27">
        <v>3</v>
      </c>
      <c r="M42" s="28">
        <v>0.3</v>
      </c>
      <c r="N42" s="27">
        <v>5</v>
      </c>
      <c r="O42" s="28">
        <v>0.5</v>
      </c>
      <c r="P42" s="28">
        <v>2.3400000000000001E-2</v>
      </c>
      <c r="Q42" s="27" t="s">
        <v>55</v>
      </c>
      <c r="R42" s="27">
        <v>5.3839544000000003E-2</v>
      </c>
      <c r="S42" s="27">
        <v>4.0969396999999998E-2</v>
      </c>
      <c r="T42" s="27">
        <v>8.6314434999999995E-2</v>
      </c>
      <c r="U42" s="27">
        <v>0.22656947299999999</v>
      </c>
      <c r="V42" s="27">
        <v>0.224055794</v>
      </c>
      <c r="W42" s="27">
        <v>8.5124808999999996E-2</v>
      </c>
      <c r="X42" s="27">
        <v>1.7753571509999999</v>
      </c>
      <c r="Y42" s="27">
        <v>2.3973571119999999</v>
      </c>
      <c r="Z42" s="27">
        <v>2.2140499060000001</v>
      </c>
      <c r="AA42" s="31">
        <v>1.9122785999999999E-2</v>
      </c>
      <c r="AB42" s="29">
        <v>6.1461446000000003E-2</v>
      </c>
      <c r="AC42" s="29">
        <v>0.19376618600000001</v>
      </c>
      <c r="AD42" s="31">
        <v>3.2951326000000003E-2</v>
      </c>
      <c r="AE42" s="29">
        <v>0.12774327299999999</v>
      </c>
      <c r="AF42" s="29">
        <v>9.3269915999999994E-2</v>
      </c>
    </row>
    <row r="43" spans="1:32">
      <c r="A43" s="27" t="s">
        <v>82</v>
      </c>
      <c r="B43" s="27">
        <v>0.74717584599999998</v>
      </c>
      <c r="C43" s="27">
        <v>0.76400000000000001</v>
      </c>
      <c r="D43" s="27" t="s">
        <v>33</v>
      </c>
      <c r="E43" s="27">
        <v>0.60255665700000005</v>
      </c>
      <c r="F43" s="29">
        <v>0.57003999999999999</v>
      </c>
      <c r="G43" s="27" t="s">
        <v>33</v>
      </c>
      <c r="H43" s="27">
        <v>2.545600769</v>
      </c>
      <c r="I43" s="29">
        <v>2.082865</v>
      </c>
      <c r="J43" s="27" t="s">
        <v>33</v>
      </c>
      <c r="K43" s="27">
        <v>2</v>
      </c>
      <c r="L43" s="27">
        <v>0</v>
      </c>
      <c r="M43" s="28">
        <v>0</v>
      </c>
      <c r="N43" s="27">
        <v>1</v>
      </c>
      <c r="O43" s="28">
        <v>0.5</v>
      </c>
      <c r="P43" s="28">
        <v>4.8999999999999998E-3</v>
      </c>
      <c r="Q43" s="27" t="s">
        <v>60</v>
      </c>
      <c r="R43" s="27">
        <v>5.1176882999999999E-2</v>
      </c>
      <c r="S43" s="27">
        <v>3.6409999999999998E-2</v>
      </c>
      <c r="T43" s="27" t="s">
        <v>33</v>
      </c>
      <c r="U43" s="27">
        <v>0.16460224900000001</v>
      </c>
      <c r="V43" s="27">
        <v>0.28538999999999998</v>
      </c>
      <c r="W43" s="27" t="s">
        <v>33</v>
      </c>
      <c r="X43" s="27">
        <v>1.509174271</v>
      </c>
      <c r="Y43" s="27">
        <v>2.2663850000000001</v>
      </c>
      <c r="Z43" s="27" t="s">
        <v>33</v>
      </c>
      <c r="AA43" s="29">
        <v>0.316159617</v>
      </c>
      <c r="AB43" s="27" t="s">
        <v>33</v>
      </c>
      <c r="AC43" s="36">
        <v>0.44917039399999997</v>
      </c>
      <c r="AD43" s="27" t="s">
        <v>33</v>
      </c>
      <c r="AE43" s="36">
        <v>0.41057586899999998</v>
      </c>
      <c r="AF43" s="27" t="s">
        <v>33</v>
      </c>
    </row>
    <row r="44" spans="1:32">
      <c r="A44" s="27" t="s">
        <v>83</v>
      </c>
      <c r="B44" s="27">
        <v>0.75504254400000004</v>
      </c>
      <c r="C44" s="27" t="s">
        <v>33</v>
      </c>
      <c r="D44" s="27">
        <v>0.69608000000000003</v>
      </c>
      <c r="E44" s="27">
        <v>0.64865215499999995</v>
      </c>
      <c r="F44" s="27" t="s">
        <v>33</v>
      </c>
      <c r="G44" s="27">
        <v>0.46967999999999999</v>
      </c>
      <c r="H44" s="27">
        <v>3.056917495</v>
      </c>
      <c r="I44" s="27" t="s">
        <v>33</v>
      </c>
      <c r="J44" s="27">
        <v>2.03694</v>
      </c>
      <c r="K44" s="27">
        <v>1</v>
      </c>
      <c r="L44" s="27">
        <v>0</v>
      </c>
      <c r="M44" s="28">
        <v>0</v>
      </c>
      <c r="N44" s="27">
        <v>0</v>
      </c>
      <c r="O44" s="28">
        <v>0</v>
      </c>
      <c r="P44" s="28">
        <v>0</v>
      </c>
      <c r="Q44" s="27" t="s">
        <v>60</v>
      </c>
      <c r="R44" s="27">
        <v>6.9677406999999997E-2</v>
      </c>
      <c r="S44" s="27" t="s">
        <v>33</v>
      </c>
      <c r="T44" s="27">
        <v>0</v>
      </c>
      <c r="U44" s="27">
        <v>0.16972326300000001</v>
      </c>
      <c r="V44" s="27" t="s">
        <v>33</v>
      </c>
      <c r="W44" s="27">
        <v>0</v>
      </c>
      <c r="X44" s="27">
        <v>1.496856406</v>
      </c>
      <c r="Y44" s="27" t="s">
        <v>33</v>
      </c>
      <c r="Z44" s="27">
        <v>0</v>
      </c>
      <c r="AA44" s="27" t="s">
        <v>33</v>
      </c>
      <c r="AB44" s="27" t="s">
        <v>33</v>
      </c>
      <c r="AC44" s="27" t="s">
        <v>33</v>
      </c>
      <c r="AD44" s="27" t="s">
        <v>33</v>
      </c>
      <c r="AE44" s="27" t="s">
        <v>33</v>
      </c>
      <c r="AF44" s="27" t="s">
        <v>33</v>
      </c>
    </row>
    <row r="45" spans="1:32">
      <c r="A45" s="27" t="s">
        <v>84</v>
      </c>
      <c r="B45" s="27">
        <v>0.65138326899999999</v>
      </c>
      <c r="C45" s="27">
        <v>0.71088249999999997</v>
      </c>
      <c r="D45" s="27">
        <v>0.66776400000000002</v>
      </c>
      <c r="E45" s="27">
        <v>0.41809577199999998</v>
      </c>
      <c r="F45" s="27">
        <v>0.59854249999999998</v>
      </c>
      <c r="G45" s="27">
        <v>0.42642999999999998</v>
      </c>
      <c r="H45" s="27">
        <v>1.3048864259999999</v>
      </c>
      <c r="I45" s="27">
        <v>2.2408600000000001</v>
      </c>
      <c r="J45" s="27">
        <v>0.76707000000000003</v>
      </c>
      <c r="K45" s="27">
        <v>9</v>
      </c>
      <c r="L45" s="27">
        <v>5</v>
      </c>
      <c r="M45" s="28">
        <v>0.55559999999999998</v>
      </c>
      <c r="N45" s="27">
        <v>1</v>
      </c>
      <c r="O45" s="28">
        <v>0.1111</v>
      </c>
      <c r="P45" s="28">
        <v>1.3899999999999999E-2</v>
      </c>
      <c r="Q45" s="27" t="s">
        <v>37</v>
      </c>
      <c r="R45" s="27">
        <v>8.7690916999999993E-2</v>
      </c>
      <c r="S45" s="27">
        <v>9.0138486000000004E-2</v>
      </c>
      <c r="T45" s="27">
        <v>6.8514271000000002E-2</v>
      </c>
      <c r="U45" s="27">
        <v>0.16919135099999999</v>
      </c>
      <c r="V45" s="27">
        <v>0.17841281000000001</v>
      </c>
      <c r="W45" s="27">
        <v>0.19939167199999999</v>
      </c>
      <c r="X45" s="27">
        <v>1.5251028760000001</v>
      </c>
      <c r="Y45" s="27">
        <v>1.2056056690000001</v>
      </c>
      <c r="Z45" s="27">
        <v>1.683676105</v>
      </c>
      <c r="AA45" s="29">
        <v>0.139647189</v>
      </c>
      <c r="AB45" s="29">
        <v>0.24330803400000001</v>
      </c>
      <c r="AC45" s="29">
        <v>6.8413223999999995E-2</v>
      </c>
      <c r="AD45" s="29">
        <v>0.13286730399999999</v>
      </c>
      <c r="AE45" s="29">
        <v>0.10978533</v>
      </c>
      <c r="AF45" s="29">
        <v>0.111986712</v>
      </c>
    </row>
    <row r="46" spans="1:32">
      <c r="A46" s="39" t="s">
        <v>85</v>
      </c>
      <c r="B46" s="39">
        <v>0.71759150400000005</v>
      </c>
      <c r="C46" s="39">
        <v>0.72945533299999998</v>
      </c>
      <c r="D46" s="39">
        <v>0.64893999999999996</v>
      </c>
      <c r="E46" s="39">
        <v>0.63095245799999999</v>
      </c>
      <c r="F46" s="39">
        <v>0.63297733300000003</v>
      </c>
      <c r="G46" s="39">
        <v>0.44248999999999999</v>
      </c>
      <c r="H46" s="39">
        <v>2.8489335320000002</v>
      </c>
      <c r="I46" s="39">
        <v>2.9945206670000002</v>
      </c>
      <c r="J46" s="39">
        <v>1.3726100000000001</v>
      </c>
      <c r="K46" s="39">
        <v>16</v>
      </c>
      <c r="L46" s="39">
        <v>1</v>
      </c>
      <c r="M46" s="40">
        <v>6.25E-2</v>
      </c>
      <c r="N46" s="39">
        <v>4</v>
      </c>
      <c r="O46" s="40">
        <v>0.25</v>
      </c>
      <c r="P46" s="40">
        <v>3.0800000000000001E-2</v>
      </c>
      <c r="Q46" s="39" t="s">
        <v>34</v>
      </c>
      <c r="R46" s="39">
        <v>7.6760438E-2</v>
      </c>
      <c r="S46" s="39">
        <v>4.4441199000000001E-2</v>
      </c>
      <c r="T46" s="39">
        <v>0</v>
      </c>
      <c r="U46" s="39">
        <v>0.20013940699999999</v>
      </c>
      <c r="V46" s="39">
        <v>0.127952704</v>
      </c>
      <c r="W46" s="39">
        <v>0</v>
      </c>
      <c r="X46" s="39">
        <v>1.6410639600000001</v>
      </c>
      <c r="Y46" s="39">
        <v>0.87885707000000002</v>
      </c>
      <c r="Z46" s="39">
        <v>0</v>
      </c>
      <c r="AA46" s="41">
        <v>0.17120142299999999</v>
      </c>
      <c r="AB46" s="39" t="s">
        <v>33</v>
      </c>
      <c r="AC46" s="41">
        <v>0.47698262400000002</v>
      </c>
      <c r="AD46" s="39" t="s">
        <v>33</v>
      </c>
      <c r="AE46" s="41">
        <v>0.277450751</v>
      </c>
      <c r="AF46" s="39" t="s">
        <v>33</v>
      </c>
    </row>
    <row r="47" spans="1:32">
      <c r="A47" s="23" t="s">
        <v>86</v>
      </c>
      <c r="B47" s="23">
        <v>0.68998406408094437</v>
      </c>
      <c r="C47" s="37">
        <v>0.73370599999999997</v>
      </c>
      <c r="D47" s="23">
        <v>0.75730666666666668</v>
      </c>
      <c r="E47" s="23">
        <v>0.48367306913996627</v>
      </c>
      <c r="F47" s="23">
        <v>0.63564200000000004</v>
      </c>
      <c r="G47" s="23">
        <v>0.60221666666666662</v>
      </c>
      <c r="H47" s="23">
        <v>2.1786083811129844</v>
      </c>
      <c r="I47" s="23">
        <v>4.2615299999999996</v>
      </c>
      <c r="J47" s="23">
        <v>3.0077400000000001</v>
      </c>
      <c r="K47" s="23">
        <v>8</v>
      </c>
      <c r="L47" s="23">
        <v>3</v>
      </c>
      <c r="M47" s="24">
        <v>0.375</v>
      </c>
      <c r="N47" s="23">
        <v>2</v>
      </c>
      <c r="O47" s="24">
        <v>0.25</v>
      </c>
      <c r="P47" s="24">
        <v>2.0618556701030927E-2</v>
      </c>
      <c r="Q47" s="23" t="s">
        <v>60</v>
      </c>
      <c r="R47" s="23">
        <v>9.7766056832846893E-2</v>
      </c>
      <c r="S47" s="23">
        <v>8.7227709037896922E-2</v>
      </c>
      <c r="T47" s="23">
        <v>1.5633332622601252E-2</v>
      </c>
      <c r="U47" s="23">
        <v>0.21361067353541402</v>
      </c>
      <c r="V47" s="23">
        <v>0.23538145197954741</v>
      </c>
      <c r="W47" s="23">
        <v>4.5839082548507548E-2</v>
      </c>
      <c r="X47" s="23">
        <v>1.6075234671040197</v>
      </c>
      <c r="Y47" s="23">
        <v>0.99689465756417828</v>
      </c>
      <c r="Z47" s="23">
        <v>0.40539266766926119</v>
      </c>
      <c r="AA47" s="26">
        <v>0.16367564821078801</v>
      </c>
      <c r="AB47" s="37">
        <v>0.30764459938400301</v>
      </c>
      <c r="AC47" s="26">
        <v>0.111817692688249</v>
      </c>
      <c r="AD47" s="26">
        <v>0.39361642138564001</v>
      </c>
      <c r="AE47" s="25">
        <v>4.9343433866411799E-3</v>
      </c>
      <c r="AF47" s="26">
        <v>6.5229432459172607E-2</v>
      </c>
    </row>
    <row r="48" spans="1:32">
      <c r="A48" s="42" t="s">
        <v>87</v>
      </c>
      <c r="B48" s="42">
        <v>0.72619371300000002</v>
      </c>
      <c r="C48" s="42" t="s">
        <v>33</v>
      </c>
      <c r="D48" s="42" t="s">
        <v>33</v>
      </c>
      <c r="E48" s="42">
        <v>0.54348376200000004</v>
      </c>
      <c r="F48" s="42" t="s">
        <v>33</v>
      </c>
      <c r="G48" s="42" t="s">
        <v>33</v>
      </c>
      <c r="H48" s="42">
        <v>2.3243659409999999</v>
      </c>
      <c r="I48" s="42" t="s">
        <v>33</v>
      </c>
      <c r="J48" s="42" t="s">
        <v>33</v>
      </c>
      <c r="K48" s="42">
        <v>0</v>
      </c>
      <c r="L48" s="42">
        <v>0</v>
      </c>
      <c r="M48" s="42" t="s">
        <v>33</v>
      </c>
      <c r="N48" s="42" t="s">
        <v>33</v>
      </c>
      <c r="O48" s="42" t="s">
        <v>33</v>
      </c>
      <c r="P48" s="42" t="s">
        <v>33</v>
      </c>
      <c r="Q48" s="42" t="s">
        <v>55</v>
      </c>
      <c r="R48" s="42">
        <v>9.3453810999999998E-2</v>
      </c>
      <c r="S48" s="42" t="s">
        <v>33</v>
      </c>
      <c r="T48" s="42" t="s">
        <v>33</v>
      </c>
      <c r="U48" s="42">
        <v>0.223527015</v>
      </c>
      <c r="V48" s="42" t="s">
        <v>33</v>
      </c>
      <c r="W48" s="42" t="s">
        <v>33</v>
      </c>
      <c r="X48" s="42">
        <v>1.785623881</v>
      </c>
      <c r="Y48" s="42" t="s">
        <v>33</v>
      </c>
      <c r="Z48" s="42" t="s">
        <v>33</v>
      </c>
      <c r="AA48" s="42" t="s">
        <v>33</v>
      </c>
      <c r="AB48" s="42" t="s">
        <v>33</v>
      </c>
      <c r="AC48" s="42" t="s">
        <v>33</v>
      </c>
      <c r="AD48" s="42" t="s">
        <v>33</v>
      </c>
      <c r="AE48" s="42" t="s">
        <v>33</v>
      </c>
      <c r="AF48" s="42" t="s">
        <v>33</v>
      </c>
    </row>
    <row r="49" spans="1:32">
      <c r="A49" s="27" t="s">
        <v>88</v>
      </c>
      <c r="B49" s="27">
        <v>0.80991241599999997</v>
      </c>
      <c r="C49" s="29">
        <v>0.77537999999999996</v>
      </c>
      <c r="D49" s="27" t="s">
        <v>33</v>
      </c>
      <c r="E49" s="27">
        <v>0.819190843</v>
      </c>
      <c r="F49" s="29">
        <v>0.68291999999999997</v>
      </c>
      <c r="G49" s="27" t="s">
        <v>33</v>
      </c>
      <c r="H49" s="27">
        <v>4.3960631460000004</v>
      </c>
      <c r="I49" s="29">
        <v>3.4804900000000001</v>
      </c>
      <c r="J49" s="27" t="s">
        <v>33</v>
      </c>
      <c r="K49" s="27">
        <v>1</v>
      </c>
      <c r="L49" s="27">
        <v>0</v>
      </c>
      <c r="M49" s="28">
        <v>0</v>
      </c>
      <c r="N49" s="27">
        <v>1</v>
      </c>
      <c r="O49" s="28">
        <v>1</v>
      </c>
      <c r="P49" s="28">
        <v>7.7999999999999996E-3</v>
      </c>
      <c r="Q49" s="27" t="s">
        <v>55</v>
      </c>
      <c r="R49" s="27">
        <v>5.2383109999999997E-2</v>
      </c>
      <c r="S49" s="27">
        <v>0</v>
      </c>
      <c r="T49" s="27" t="s">
        <v>33</v>
      </c>
      <c r="U49" s="27">
        <v>0.202705829</v>
      </c>
      <c r="V49" s="27">
        <v>0</v>
      </c>
      <c r="W49" s="27" t="s">
        <v>33</v>
      </c>
      <c r="X49" s="27">
        <v>1.543768424</v>
      </c>
      <c r="Y49" s="27">
        <v>0</v>
      </c>
      <c r="Z49" s="27" t="s">
        <v>33</v>
      </c>
      <c r="AA49" s="27" t="s">
        <v>33</v>
      </c>
      <c r="AB49" s="27" t="s">
        <v>33</v>
      </c>
      <c r="AC49" s="27" t="s">
        <v>33</v>
      </c>
      <c r="AD49" s="27" t="s">
        <v>33</v>
      </c>
      <c r="AE49" s="27" t="s">
        <v>33</v>
      </c>
      <c r="AF49" s="27" t="s">
        <v>33</v>
      </c>
    </row>
    <row r="50" spans="1:32">
      <c r="A50" s="35" t="s">
        <v>89</v>
      </c>
      <c r="B50" s="39">
        <v>0.81180841100000001</v>
      </c>
      <c r="C50" s="41">
        <v>0.80611849999999996</v>
      </c>
      <c r="D50" s="39">
        <v>0.66886999999999996</v>
      </c>
      <c r="E50" s="39">
        <v>0.81322907300000002</v>
      </c>
      <c r="F50" s="39">
        <v>0.85656699999999997</v>
      </c>
      <c r="G50" s="39">
        <v>0.26837</v>
      </c>
      <c r="H50" s="39">
        <v>4.4524808609999997</v>
      </c>
      <c r="I50" s="39">
        <v>4.5765250000000002</v>
      </c>
      <c r="J50" s="39">
        <v>2.4531299999999998</v>
      </c>
      <c r="K50" s="39">
        <v>21</v>
      </c>
      <c r="L50" s="39">
        <v>1</v>
      </c>
      <c r="M50" s="40">
        <v>4.7600000000000003E-2</v>
      </c>
      <c r="N50" s="39">
        <v>17</v>
      </c>
      <c r="O50" s="40">
        <v>0.8095</v>
      </c>
      <c r="P50" s="40">
        <v>0.16039999999999999</v>
      </c>
      <c r="Q50" s="39" t="s">
        <v>55</v>
      </c>
      <c r="R50" s="39">
        <v>5.0444495999999998E-2</v>
      </c>
      <c r="S50" s="39">
        <v>5.0588699000000001E-2</v>
      </c>
      <c r="T50" s="39">
        <v>0</v>
      </c>
      <c r="U50" s="39">
        <v>0.194461673</v>
      </c>
      <c r="V50" s="39">
        <v>0.17675681700000001</v>
      </c>
      <c r="W50" s="39">
        <v>0</v>
      </c>
      <c r="X50" s="39">
        <v>1.553790569</v>
      </c>
      <c r="Y50" s="39">
        <v>0.97694438900000002</v>
      </c>
      <c r="Z50" s="39">
        <v>0</v>
      </c>
      <c r="AA50" s="43">
        <v>0.32086155999999999</v>
      </c>
      <c r="AB50" s="39" t="s">
        <v>33</v>
      </c>
      <c r="AC50" s="41">
        <v>0.160748645</v>
      </c>
      <c r="AD50" s="39" t="s">
        <v>33</v>
      </c>
      <c r="AE50" s="41">
        <v>0.31437073500000001</v>
      </c>
      <c r="AF50" s="39" t="s">
        <v>33</v>
      </c>
    </row>
    <row r="51" spans="1:32">
      <c r="A51" s="23" t="s">
        <v>90</v>
      </c>
      <c r="B51" s="23">
        <v>0.68949249382716049</v>
      </c>
      <c r="C51" s="23">
        <v>0.75120062499999996</v>
      </c>
      <c r="D51" s="23">
        <v>0.6715442857142857</v>
      </c>
      <c r="E51" s="23">
        <v>0.45947295679012345</v>
      </c>
      <c r="F51" s="23">
        <v>0.57472687500000008</v>
      </c>
      <c r="G51" s="23">
        <v>0.48997142857142856</v>
      </c>
      <c r="H51" s="23">
        <v>1.9654222716049383</v>
      </c>
      <c r="I51" s="23">
        <v>3.4228887499999998</v>
      </c>
      <c r="J51" s="23">
        <v>1.8221642857142857</v>
      </c>
      <c r="K51" s="23">
        <v>23</v>
      </c>
      <c r="L51" s="23">
        <v>7</v>
      </c>
      <c r="M51" s="24">
        <v>0.30434782608695654</v>
      </c>
      <c r="N51" s="23">
        <v>6</v>
      </c>
      <c r="O51" s="24">
        <v>0.2608695652173913</v>
      </c>
      <c r="P51" s="24">
        <v>2.4896265560165973E-2</v>
      </c>
      <c r="Q51" s="23" t="s">
        <v>91</v>
      </c>
      <c r="R51" s="23">
        <v>8.8880447933681883E-2</v>
      </c>
      <c r="S51" s="23">
        <v>7.9056465221760158E-2</v>
      </c>
      <c r="T51" s="23">
        <v>9.7995754843497873E-2</v>
      </c>
      <c r="U51" s="23">
        <v>0.1965225554446095</v>
      </c>
      <c r="V51" s="23">
        <v>0.22102361363434536</v>
      </c>
      <c r="W51" s="23">
        <v>0.22079451438763931</v>
      </c>
      <c r="X51" s="23">
        <v>1.60275570220396</v>
      </c>
      <c r="Y51" s="23">
        <v>2.1301933756084064</v>
      </c>
      <c r="Z51" s="23">
        <v>2.1517563036529492</v>
      </c>
      <c r="AA51" s="25">
        <v>3.6368360956901499E-3</v>
      </c>
      <c r="AB51" s="26">
        <v>5.3277687037985397E-2</v>
      </c>
      <c r="AC51" s="25">
        <v>2.76610830771294E-2</v>
      </c>
      <c r="AD51" s="26">
        <v>0.21478772107216301</v>
      </c>
      <c r="AE51" s="25">
        <v>7.7615840124148003E-3</v>
      </c>
      <c r="AF51" s="26">
        <v>7.5369016421472104E-2</v>
      </c>
    </row>
    <row r="52" spans="1:32">
      <c r="A52" s="44" t="s">
        <v>92</v>
      </c>
      <c r="B52" s="27">
        <v>0.78257758399999999</v>
      </c>
      <c r="C52" s="29">
        <v>0.768729</v>
      </c>
      <c r="D52" s="27">
        <v>0.784522308</v>
      </c>
      <c r="E52" s="27">
        <v>0.69659148900000001</v>
      </c>
      <c r="F52" s="29">
        <v>0.58189000000000002</v>
      </c>
      <c r="G52" s="27">
        <v>0.68291000000000002</v>
      </c>
      <c r="H52" s="27">
        <v>3.3598525370000001</v>
      </c>
      <c r="I52" s="29">
        <v>3.172774</v>
      </c>
      <c r="J52" s="27">
        <v>3.3863461539999999</v>
      </c>
      <c r="K52" s="27">
        <v>23</v>
      </c>
      <c r="L52" s="27">
        <v>13</v>
      </c>
      <c r="M52" s="28">
        <v>0.56520000000000004</v>
      </c>
      <c r="N52" s="27">
        <v>3</v>
      </c>
      <c r="O52" s="28">
        <v>0.13039999999999999</v>
      </c>
      <c r="P52" s="28">
        <v>2.2000000000000001E-3</v>
      </c>
      <c r="Q52" s="27" t="s">
        <v>55</v>
      </c>
      <c r="R52" s="27">
        <v>5.3495655000000003E-2</v>
      </c>
      <c r="S52" s="27">
        <v>5.3936112000000001E-2</v>
      </c>
      <c r="T52" s="27">
        <v>4.0566211999999997E-2</v>
      </c>
      <c r="U52" s="27">
        <v>0.216863578</v>
      </c>
      <c r="V52" s="27">
        <v>0.200882746</v>
      </c>
      <c r="W52" s="27">
        <v>0.23928268999999999</v>
      </c>
      <c r="X52" s="27">
        <v>1.549256685</v>
      </c>
      <c r="Y52" s="27">
        <v>1.512012664</v>
      </c>
      <c r="Z52" s="27">
        <v>1.13773149</v>
      </c>
      <c r="AA52" s="36">
        <v>0.219323614</v>
      </c>
      <c r="AB52" s="36">
        <v>0.229687207</v>
      </c>
      <c r="AC52" s="36">
        <v>5.2579454999999997E-2</v>
      </c>
      <c r="AD52" s="36">
        <v>0.15001938200000001</v>
      </c>
      <c r="AE52" s="36">
        <v>0.35264695200000001</v>
      </c>
      <c r="AF52" s="36">
        <v>0.35896093200000001</v>
      </c>
    </row>
    <row r="53" spans="1:32">
      <c r="A53" s="39" t="s">
        <v>93</v>
      </c>
      <c r="B53" s="39">
        <v>0.73410760600000002</v>
      </c>
      <c r="C53" s="29">
        <v>0.72921800000000003</v>
      </c>
      <c r="D53" s="27" t="s">
        <v>33</v>
      </c>
      <c r="E53" s="27">
        <v>0.63110553999999996</v>
      </c>
      <c r="F53" s="29">
        <v>0.61630200000000002</v>
      </c>
      <c r="G53" s="27" t="s">
        <v>33</v>
      </c>
      <c r="H53" s="27">
        <v>2.6348455400000002</v>
      </c>
      <c r="I53" s="29">
        <v>1.891246</v>
      </c>
      <c r="J53" s="27" t="s">
        <v>33</v>
      </c>
      <c r="K53" s="39">
        <v>5</v>
      </c>
      <c r="L53" s="39">
        <v>0</v>
      </c>
      <c r="M53" s="40">
        <v>0</v>
      </c>
      <c r="N53" s="39">
        <v>1</v>
      </c>
      <c r="O53" s="40">
        <v>0.2</v>
      </c>
      <c r="P53" s="40">
        <v>1.5900000000000001E-2</v>
      </c>
      <c r="Q53" s="39" t="s">
        <v>37</v>
      </c>
      <c r="R53" s="39">
        <v>6.5971245999999997E-2</v>
      </c>
      <c r="S53" s="39">
        <v>6.2547117999999999E-2</v>
      </c>
      <c r="T53" s="39" t="s">
        <v>33</v>
      </c>
      <c r="U53" s="39">
        <v>0.17964982900000001</v>
      </c>
      <c r="V53" s="39">
        <v>0.162839962</v>
      </c>
      <c r="W53" s="39" t="s">
        <v>33</v>
      </c>
      <c r="X53" s="39">
        <v>1.3127540499999999</v>
      </c>
      <c r="Y53" s="39">
        <v>1.8940769390000001</v>
      </c>
      <c r="Z53" s="39" t="s">
        <v>33</v>
      </c>
      <c r="AA53" s="43">
        <v>0.43568635100000003</v>
      </c>
      <c r="AB53" s="39" t="s">
        <v>33</v>
      </c>
      <c r="AC53" s="43">
        <v>0.425459578</v>
      </c>
      <c r="AD53" s="39" t="s">
        <v>33</v>
      </c>
      <c r="AE53" s="43">
        <v>0.21597988600000001</v>
      </c>
      <c r="AF53" s="39" t="s">
        <v>33</v>
      </c>
    </row>
    <row r="54" spans="1:32">
      <c r="A54" s="27" t="s">
        <v>94</v>
      </c>
      <c r="B54" s="27">
        <v>0.75226085600000003</v>
      </c>
      <c r="C54" s="27">
        <v>0.79690818200000002</v>
      </c>
      <c r="D54" s="27" t="s">
        <v>33</v>
      </c>
      <c r="E54" s="27">
        <v>0.64788530300000002</v>
      </c>
      <c r="F54" s="27">
        <v>0.85734363599999996</v>
      </c>
      <c r="G54" s="27" t="s">
        <v>33</v>
      </c>
      <c r="H54" s="27">
        <v>3.378494071</v>
      </c>
      <c r="I54" s="27">
        <v>4.0589081819999997</v>
      </c>
      <c r="J54" s="27" t="s">
        <v>33</v>
      </c>
      <c r="K54" s="27">
        <v>11</v>
      </c>
      <c r="L54" s="27">
        <v>0</v>
      </c>
      <c r="M54" s="28">
        <v>0</v>
      </c>
      <c r="N54" s="27">
        <v>9</v>
      </c>
      <c r="O54" s="28">
        <v>0.81820000000000004</v>
      </c>
      <c r="P54" s="28">
        <v>3.8800000000000001E-2</v>
      </c>
      <c r="Q54" s="27" t="s">
        <v>55</v>
      </c>
      <c r="R54" s="27">
        <v>0.100743614</v>
      </c>
      <c r="S54" s="27">
        <v>3.4952654E-2</v>
      </c>
      <c r="T54" s="27" t="s">
        <v>33</v>
      </c>
      <c r="U54" s="27">
        <v>0.293867449</v>
      </c>
      <c r="V54" s="27">
        <v>0.146509266</v>
      </c>
      <c r="W54" s="27" t="s">
        <v>33</v>
      </c>
      <c r="X54" s="27">
        <v>1.799118239</v>
      </c>
      <c r="Y54" s="27">
        <v>1.046509777</v>
      </c>
      <c r="Z54" s="27" t="s">
        <v>33</v>
      </c>
      <c r="AA54" s="31">
        <v>1.523599E-3</v>
      </c>
      <c r="AB54" s="27" t="s">
        <v>33</v>
      </c>
      <c r="AC54" s="31">
        <v>5.4009299999999995E-4</v>
      </c>
      <c r="AD54" s="27" t="s">
        <v>33</v>
      </c>
      <c r="AE54" s="31">
        <v>3.1738189999999999E-2</v>
      </c>
      <c r="AF54" s="45" t="s">
        <v>33</v>
      </c>
    </row>
    <row r="55" spans="1:32">
      <c r="A55" s="27" t="s">
        <v>95</v>
      </c>
      <c r="B55" s="27">
        <v>0.64843843999999995</v>
      </c>
      <c r="C55" s="27">
        <v>0.69228285700000003</v>
      </c>
      <c r="D55" s="27" t="s">
        <v>33</v>
      </c>
      <c r="E55" s="27">
        <v>0.43507219800000002</v>
      </c>
      <c r="F55" s="27">
        <v>0.485741429</v>
      </c>
      <c r="G55" s="27" t="s">
        <v>33</v>
      </c>
      <c r="H55" s="27">
        <v>1.2667908569999999</v>
      </c>
      <c r="I55" s="27">
        <v>1.796897143</v>
      </c>
      <c r="J55" s="27" t="s">
        <v>33</v>
      </c>
      <c r="K55" s="27">
        <v>7</v>
      </c>
      <c r="L55" s="27">
        <v>0</v>
      </c>
      <c r="M55" s="28">
        <v>0</v>
      </c>
      <c r="N55" s="27">
        <v>0</v>
      </c>
      <c r="O55" s="28">
        <v>0</v>
      </c>
      <c r="P55" s="28">
        <v>0</v>
      </c>
      <c r="Q55" s="27" t="s">
        <v>91</v>
      </c>
      <c r="R55" s="27">
        <v>0.138789721</v>
      </c>
      <c r="S55" s="27">
        <v>0.112787701</v>
      </c>
      <c r="T55" s="27" t="s">
        <v>33</v>
      </c>
      <c r="U55" s="27">
        <v>0.195481039</v>
      </c>
      <c r="V55" s="27">
        <v>0.23349747500000001</v>
      </c>
      <c r="W55" s="27" t="s">
        <v>33</v>
      </c>
      <c r="X55" s="27">
        <v>1.8563422030000001</v>
      </c>
      <c r="Y55" s="27">
        <v>2.139756846</v>
      </c>
      <c r="Z55" s="27" t="s">
        <v>33</v>
      </c>
      <c r="AA55" s="29">
        <v>0.17425923900000001</v>
      </c>
      <c r="AB55" s="27" t="s">
        <v>33</v>
      </c>
      <c r="AC55" s="29">
        <v>0.29434637400000002</v>
      </c>
      <c r="AD55" s="27" t="s">
        <v>33</v>
      </c>
      <c r="AE55" s="29">
        <v>0.269370583</v>
      </c>
      <c r="AF55" s="45" t="s">
        <v>33</v>
      </c>
    </row>
    <row r="56" spans="1:32">
      <c r="A56" s="27" t="s">
        <v>96</v>
      </c>
      <c r="B56" s="27">
        <v>0.707431425</v>
      </c>
      <c r="C56" s="27">
        <v>0.76683999999999997</v>
      </c>
      <c r="D56" s="27" t="s">
        <v>33</v>
      </c>
      <c r="E56" s="27">
        <v>0.57719421999999998</v>
      </c>
      <c r="F56" s="27">
        <v>0.67317499999999997</v>
      </c>
      <c r="G56" s="27" t="s">
        <v>33</v>
      </c>
      <c r="H56" s="27">
        <v>2.2401256680000001</v>
      </c>
      <c r="I56" s="29">
        <v>1.7415149999999999</v>
      </c>
      <c r="J56" s="27" t="s">
        <v>33</v>
      </c>
      <c r="K56" s="27">
        <v>2</v>
      </c>
      <c r="L56" s="27">
        <v>0</v>
      </c>
      <c r="M56" s="28">
        <v>0</v>
      </c>
      <c r="N56" s="27">
        <v>1</v>
      </c>
      <c r="O56" s="28">
        <v>0.5</v>
      </c>
      <c r="P56" s="28">
        <v>3.8E-3</v>
      </c>
      <c r="Q56" s="27" t="s">
        <v>37</v>
      </c>
      <c r="R56" s="27">
        <v>9.0862318999999997E-2</v>
      </c>
      <c r="S56" s="27">
        <v>3.0360000000000002E-2</v>
      </c>
      <c r="T56" s="27" t="s">
        <v>33</v>
      </c>
      <c r="U56" s="27">
        <v>0.25294509399999998</v>
      </c>
      <c r="V56" s="27">
        <v>0.29538500000000001</v>
      </c>
      <c r="W56" s="27" t="s">
        <v>33</v>
      </c>
      <c r="X56" s="27">
        <v>2.0322888259999998</v>
      </c>
      <c r="Y56" s="27">
        <v>2.6006749999999998</v>
      </c>
      <c r="Z56" s="27" t="s">
        <v>33</v>
      </c>
      <c r="AA56" s="29">
        <v>0.111384869</v>
      </c>
      <c r="AB56" s="27" t="s">
        <v>33</v>
      </c>
      <c r="AC56" s="29">
        <v>0.36298713199999999</v>
      </c>
      <c r="AD56" s="27" t="s">
        <v>33</v>
      </c>
      <c r="AE56" s="36">
        <v>0.41577498899999998</v>
      </c>
      <c r="AF56" s="45" t="s">
        <v>33</v>
      </c>
    </row>
    <row r="57" spans="1:32">
      <c r="A57" s="46" t="s">
        <v>97</v>
      </c>
      <c r="B57" s="39">
        <v>0.81419145800000003</v>
      </c>
      <c r="C57" s="39">
        <v>0.83387500000000003</v>
      </c>
      <c r="D57" s="39" t="s">
        <v>33</v>
      </c>
      <c r="E57" s="39">
        <v>0.86781964499999997</v>
      </c>
      <c r="F57" s="39">
        <v>0.98069833299999998</v>
      </c>
      <c r="G57" s="39" t="s">
        <v>33</v>
      </c>
      <c r="H57" s="39">
        <v>4.5850988849999998</v>
      </c>
      <c r="I57" s="39">
        <v>5.5282988890000002</v>
      </c>
      <c r="J57" s="39" t="s">
        <v>33</v>
      </c>
      <c r="K57" s="39">
        <v>18</v>
      </c>
      <c r="L57" s="39">
        <v>0</v>
      </c>
      <c r="M57" s="40">
        <v>0</v>
      </c>
      <c r="N57" s="39">
        <v>18</v>
      </c>
      <c r="O57" s="40">
        <v>1</v>
      </c>
      <c r="P57" s="40">
        <v>2.8000000000000001E-2</v>
      </c>
      <c r="Q57" s="39" t="s">
        <v>55</v>
      </c>
      <c r="R57" s="39">
        <v>4.396357E-2</v>
      </c>
      <c r="S57" s="39">
        <v>3.3870412000000003E-2</v>
      </c>
      <c r="T57" s="39" t="s">
        <v>33</v>
      </c>
      <c r="U57" s="39">
        <v>0.171061929</v>
      </c>
      <c r="V57" s="39">
        <v>3.7445829E-2</v>
      </c>
      <c r="W57" s="39" t="s">
        <v>33</v>
      </c>
      <c r="X57" s="39">
        <v>1.3818176790000001</v>
      </c>
      <c r="Y57" s="39">
        <v>1.2436823100000001</v>
      </c>
      <c r="Z57" s="39" t="s">
        <v>33</v>
      </c>
      <c r="AA57" s="47">
        <v>1.3477584000000001E-2</v>
      </c>
      <c r="AB57" s="39" t="s">
        <v>33</v>
      </c>
      <c r="AC57" s="48">
        <v>3.35166E-9</v>
      </c>
      <c r="AD57" s="39" t="s">
        <v>33</v>
      </c>
      <c r="AE57" s="47">
        <v>2.770766E-3</v>
      </c>
      <c r="AF57" s="49" t="s">
        <v>33</v>
      </c>
    </row>
    <row r="58" spans="1:32">
      <c r="A58" s="27" t="s">
        <v>98</v>
      </c>
      <c r="B58" s="27">
        <v>0.75724490499999997</v>
      </c>
      <c r="C58" s="29">
        <v>0.74153999999999998</v>
      </c>
      <c r="D58" s="27" t="s">
        <v>33</v>
      </c>
      <c r="E58" s="27">
        <v>0.58165780199999995</v>
      </c>
      <c r="F58" s="27">
        <v>0.66239199999999998</v>
      </c>
      <c r="G58" s="27" t="s">
        <v>33</v>
      </c>
      <c r="H58" s="27">
        <v>2.7607237699999998</v>
      </c>
      <c r="I58" s="27">
        <v>3.9605079999999999</v>
      </c>
      <c r="J58" s="27" t="s">
        <v>33</v>
      </c>
      <c r="K58" s="27">
        <v>5</v>
      </c>
      <c r="L58" s="27">
        <v>0</v>
      </c>
      <c r="M58" s="28">
        <v>0</v>
      </c>
      <c r="N58" s="27">
        <v>3</v>
      </c>
      <c r="O58" s="28">
        <v>0.6</v>
      </c>
      <c r="P58" s="28">
        <v>1.09E-2</v>
      </c>
      <c r="Q58" s="27" t="s">
        <v>55</v>
      </c>
      <c r="R58" s="27">
        <v>5.9578674999999998E-2</v>
      </c>
      <c r="S58" s="27">
        <v>8.8130228000000005E-2</v>
      </c>
      <c r="T58" s="27" t="s">
        <v>33</v>
      </c>
      <c r="U58" s="27">
        <v>0.22661478500000001</v>
      </c>
      <c r="V58" s="27">
        <v>0.226512671</v>
      </c>
      <c r="W58" s="27" t="s">
        <v>33</v>
      </c>
      <c r="X58" s="27">
        <v>1.9371869859999999</v>
      </c>
      <c r="Y58" s="27">
        <v>0.86797851599999998</v>
      </c>
      <c r="Z58" s="27" t="s">
        <v>33</v>
      </c>
      <c r="AA58" s="36">
        <v>0.35554398500000001</v>
      </c>
      <c r="AB58" s="27" t="s">
        <v>33</v>
      </c>
      <c r="AC58" s="29">
        <v>0.235794692</v>
      </c>
      <c r="AD58" s="27" t="s">
        <v>33</v>
      </c>
      <c r="AE58" s="31">
        <v>1.9270628000000001E-2</v>
      </c>
      <c r="AF58" s="45" t="s">
        <v>33</v>
      </c>
    </row>
    <row r="59" spans="1:32">
      <c r="A59" s="30" t="s">
        <v>99</v>
      </c>
      <c r="B59" s="27">
        <v>0.62354431499999996</v>
      </c>
      <c r="C59" s="27">
        <v>0.69930758599999998</v>
      </c>
      <c r="D59" s="27">
        <v>0.68779000000000001</v>
      </c>
      <c r="E59" s="27">
        <v>0.47770255700000003</v>
      </c>
      <c r="F59" s="27">
        <v>0.65684517200000003</v>
      </c>
      <c r="G59" s="27">
        <v>0.514146667</v>
      </c>
      <c r="H59" s="27">
        <v>1.824183082</v>
      </c>
      <c r="I59" s="27">
        <v>3.114631379</v>
      </c>
      <c r="J59" s="27">
        <v>2.3295966670000001</v>
      </c>
      <c r="K59" s="27">
        <v>32</v>
      </c>
      <c r="L59" s="27">
        <v>3</v>
      </c>
      <c r="M59" s="28">
        <v>9.3799999999999994E-2</v>
      </c>
      <c r="N59" s="27">
        <v>17</v>
      </c>
      <c r="O59" s="28">
        <v>0.53129999999999999</v>
      </c>
      <c r="P59" s="28">
        <v>0.21790000000000001</v>
      </c>
      <c r="Q59" s="27" t="s">
        <v>34</v>
      </c>
      <c r="R59" s="27">
        <v>0.12641059499999999</v>
      </c>
      <c r="S59" s="27">
        <v>0.10197327</v>
      </c>
      <c r="T59" s="27">
        <v>4.0870772E-2</v>
      </c>
      <c r="U59" s="27">
        <v>0.24017155700000001</v>
      </c>
      <c r="V59" s="27">
        <v>0.263676103</v>
      </c>
      <c r="W59" s="27">
        <v>0.188594807</v>
      </c>
      <c r="X59" s="27">
        <v>1.8169471800000001</v>
      </c>
      <c r="Y59" s="27">
        <v>1.671271562</v>
      </c>
      <c r="Z59" s="27">
        <v>1.089264998</v>
      </c>
      <c r="AA59" s="31">
        <v>3.4719500000000001E-4</v>
      </c>
      <c r="AB59" s="29">
        <v>0.370035108</v>
      </c>
      <c r="AC59" s="31">
        <v>6.7030200000000001E-4</v>
      </c>
      <c r="AD59" s="29">
        <v>0.177247509</v>
      </c>
      <c r="AE59" s="31">
        <v>2.0766799999999999E-4</v>
      </c>
      <c r="AF59" s="50">
        <v>0.18967898399999999</v>
      </c>
    </row>
    <row r="60" spans="1:32">
      <c r="A60" s="27" t="s">
        <v>100</v>
      </c>
      <c r="B60" s="27">
        <v>0.78720485500000004</v>
      </c>
      <c r="C60" s="27">
        <v>0.81652199999999997</v>
      </c>
      <c r="D60" s="27">
        <v>0.69277999999999995</v>
      </c>
      <c r="E60" s="27">
        <v>0.75696492000000004</v>
      </c>
      <c r="F60" s="27">
        <v>0.84374700000000002</v>
      </c>
      <c r="G60" s="27">
        <v>0.34006999999999998</v>
      </c>
      <c r="H60" s="27">
        <v>4.0500376850000004</v>
      </c>
      <c r="I60" s="27">
        <v>4.7096999999999998</v>
      </c>
      <c r="J60" s="27">
        <v>1.33247</v>
      </c>
      <c r="K60" s="27">
        <v>11</v>
      </c>
      <c r="L60" s="27">
        <v>1</v>
      </c>
      <c r="M60" s="28">
        <v>9.0899999999999995E-2</v>
      </c>
      <c r="N60" s="27">
        <v>8</v>
      </c>
      <c r="O60" s="28">
        <v>0.72729999999999995</v>
      </c>
      <c r="P60" s="28">
        <v>4.02E-2</v>
      </c>
      <c r="Q60" s="27" t="s">
        <v>55</v>
      </c>
      <c r="R60" s="27">
        <v>8.5980996000000004E-2</v>
      </c>
      <c r="S60" s="27">
        <v>3.1068479999999999E-2</v>
      </c>
      <c r="T60" s="27">
        <v>0</v>
      </c>
      <c r="U60" s="27">
        <v>0.244695097</v>
      </c>
      <c r="V60" s="27">
        <v>0.12945036500000001</v>
      </c>
      <c r="W60" s="27">
        <v>0</v>
      </c>
      <c r="X60" s="27">
        <v>1.915585087</v>
      </c>
      <c r="Y60" s="27">
        <v>0.86976640999999999</v>
      </c>
      <c r="Z60" s="27">
        <v>0</v>
      </c>
      <c r="AA60" s="31">
        <v>1.2748750999999999E-2</v>
      </c>
      <c r="AB60" s="27" t="s">
        <v>33</v>
      </c>
      <c r="AC60" s="31">
        <v>3.7800688999999998E-2</v>
      </c>
      <c r="AD60" s="27" t="s">
        <v>33</v>
      </c>
      <c r="AE60" s="31">
        <v>2.6317226999999999E-2</v>
      </c>
      <c r="AF60" s="45" t="s">
        <v>33</v>
      </c>
    </row>
    <row r="61" spans="1:32">
      <c r="A61" s="27" t="s">
        <v>101</v>
      </c>
      <c r="B61" s="27">
        <v>0.775588846</v>
      </c>
      <c r="C61" s="27">
        <v>0.81264250000000005</v>
      </c>
      <c r="D61" s="27">
        <v>0.69861499999999999</v>
      </c>
      <c r="E61" s="27">
        <v>0.66864538500000004</v>
      </c>
      <c r="F61" s="27">
        <v>0.76329800000000003</v>
      </c>
      <c r="G61" s="27">
        <v>0.43356250000000002</v>
      </c>
      <c r="H61" s="27">
        <v>3.6046037759999998</v>
      </c>
      <c r="I61" s="27">
        <v>4.5613279999999996</v>
      </c>
      <c r="J61" s="27">
        <v>2.6796799999999998</v>
      </c>
      <c r="K61" s="27">
        <v>24</v>
      </c>
      <c r="L61" s="27">
        <v>4</v>
      </c>
      <c r="M61" s="28">
        <v>0.16669999999999999</v>
      </c>
      <c r="N61" s="27">
        <v>14</v>
      </c>
      <c r="O61" s="28">
        <v>0.58330000000000004</v>
      </c>
      <c r="P61" s="28">
        <v>9.2700000000000005E-2</v>
      </c>
      <c r="Q61" s="27" t="s">
        <v>55</v>
      </c>
      <c r="R61" s="27">
        <v>8.3730110999999996E-2</v>
      </c>
      <c r="S61" s="27">
        <v>6.0232321999999998E-2</v>
      </c>
      <c r="T61" s="27">
        <v>0.12924587900000001</v>
      </c>
      <c r="U61" s="27">
        <v>0.24971357699999999</v>
      </c>
      <c r="V61" s="27">
        <v>0.21875874100000001</v>
      </c>
      <c r="W61" s="27">
        <v>0.23319140299999999</v>
      </c>
      <c r="X61" s="27">
        <v>2.22311397</v>
      </c>
      <c r="Y61" s="27">
        <v>1.998081818</v>
      </c>
      <c r="Z61" s="27">
        <v>1.4548006469999999</v>
      </c>
      <c r="AA61" s="31">
        <v>9.1323169999999992E-3</v>
      </c>
      <c r="AB61" s="29">
        <v>9.1274682999999995E-2</v>
      </c>
      <c r="AC61" s="31">
        <v>3.9781166999999999E-2</v>
      </c>
      <c r="AD61" s="31">
        <v>3.9917442999999997E-2</v>
      </c>
      <c r="AE61" s="31">
        <v>2.6983493000000001E-2</v>
      </c>
      <c r="AF61" s="50">
        <v>5.7359186999999999E-2</v>
      </c>
    </row>
    <row r="62" spans="1:32">
      <c r="A62" s="27" t="s">
        <v>102</v>
      </c>
      <c r="B62" s="27">
        <v>0.68871526500000002</v>
      </c>
      <c r="C62" s="27" t="s">
        <v>33</v>
      </c>
      <c r="D62" s="27">
        <v>0.71208000000000005</v>
      </c>
      <c r="E62" s="27">
        <v>0.46448642899999998</v>
      </c>
      <c r="F62" s="27" t="s">
        <v>33</v>
      </c>
      <c r="G62" s="27">
        <v>0.43520249999999999</v>
      </c>
      <c r="H62" s="27">
        <v>1.804380163</v>
      </c>
      <c r="I62" s="27" t="s">
        <v>33</v>
      </c>
      <c r="J62" s="27">
        <v>1.1892575000000001</v>
      </c>
      <c r="K62" s="27">
        <v>4</v>
      </c>
      <c r="L62" s="27">
        <v>4</v>
      </c>
      <c r="M62" s="28">
        <v>1</v>
      </c>
      <c r="N62" s="27">
        <v>0</v>
      </c>
      <c r="O62" s="28">
        <v>0</v>
      </c>
      <c r="P62" s="28">
        <v>0</v>
      </c>
      <c r="Q62" s="27" t="s">
        <v>91</v>
      </c>
      <c r="R62" s="27">
        <v>9.3499628000000001E-2</v>
      </c>
      <c r="S62" s="27" t="s">
        <v>33</v>
      </c>
      <c r="T62" s="27">
        <v>2.6438987000000001E-2</v>
      </c>
      <c r="U62" s="27">
        <v>0.21099821399999999</v>
      </c>
      <c r="V62" s="27" t="s">
        <v>33</v>
      </c>
      <c r="W62" s="27">
        <v>0.115621767</v>
      </c>
      <c r="X62" s="27">
        <v>1.558020908</v>
      </c>
      <c r="Y62" s="27" t="s">
        <v>33</v>
      </c>
      <c r="Z62" s="27">
        <v>1.3614295519999999</v>
      </c>
      <c r="AA62" s="27" t="s">
        <v>33</v>
      </c>
      <c r="AB62" s="27" t="s">
        <v>33</v>
      </c>
      <c r="AC62" s="27" t="s">
        <v>33</v>
      </c>
      <c r="AD62" s="27" t="s">
        <v>33</v>
      </c>
      <c r="AE62" s="27" t="s">
        <v>33</v>
      </c>
      <c r="AF62" s="45" t="s">
        <v>33</v>
      </c>
    </row>
    <row r="63" spans="1:32">
      <c r="A63" s="32" t="s">
        <v>103</v>
      </c>
      <c r="B63" s="32">
        <v>0.63652339670469005</v>
      </c>
      <c r="C63" s="32">
        <v>0.68457666666666706</v>
      </c>
      <c r="D63" s="32">
        <v>0.68313500000000005</v>
      </c>
      <c r="E63" s="32">
        <v>0.42979235741444899</v>
      </c>
      <c r="F63" s="32">
        <v>0.55009333333333299</v>
      </c>
      <c r="G63" s="32">
        <v>0.50341000000000002</v>
      </c>
      <c r="H63" s="32">
        <v>1.1317710139417001</v>
      </c>
      <c r="I63" s="51">
        <v>1.2325233333333301</v>
      </c>
      <c r="J63" s="32">
        <v>1.7401450000000001</v>
      </c>
      <c r="K63" s="32">
        <v>5</v>
      </c>
      <c r="L63" s="32">
        <v>2</v>
      </c>
      <c r="M63" s="52">
        <f>L63/K63</f>
        <v>0.4</v>
      </c>
      <c r="N63" s="32">
        <v>0</v>
      </c>
      <c r="O63" s="52">
        <v>0</v>
      </c>
      <c r="P63" s="52">
        <v>0</v>
      </c>
      <c r="Q63" s="52" t="s">
        <v>34</v>
      </c>
      <c r="R63" s="32">
        <v>8.0305392277023199E-2</v>
      </c>
      <c r="S63" s="32">
        <v>4.4276537303130997E-2</v>
      </c>
      <c r="T63" s="32">
        <v>5.8375000000000003E-2</v>
      </c>
      <c r="U63" s="32">
        <v>0.145552688775068</v>
      </c>
      <c r="V63" s="32">
        <v>0.111485129750813</v>
      </c>
      <c r="W63" s="32">
        <v>0.17710999999999999</v>
      </c>
      <c r="X63" s="32">
        <v>1.39194170960055</v>
      </c>
      <c r="Y63" s="32">
        <v>1.6613028767473099</v>
      </c>
      <c r="Z63" s="32">
        <v>0.67455500000000002</v>
      </c>
      <c r="AA63" s="53">
        <v>0.1013463</v>
      </c>
      <c r="AB63" s="53">
        <v>0.49055110000000002</v>
      </c>
      <c r="AC63" s="53">
        <v>0.1017483</v>
      </c>
      <c r="AD63" s="53">
        <v>0.39809810000000001</v>
      </c>
      <c r="AE63" s="53">
        <v>0.4630128</v>
      </c>
      <c r="AF63" s="54">
        <v>0.3591377</v>
      </c>
    </row>
    <row r="64" spans="1:32">
      <c r="A64" s="27" t="s">
        <v>104</v>
      </c>
      <c r="B64" s="27">
        <v>0.69657776699999996</v>
      </c>
      <c r="C64" s="27" t="s">
        <v>33</v>
      </c>
      <c r="D64" s="27">
        <v>0.59523999999999999</v>
      </c>
      <c r="E64" s="27">
        <v>0.52887662800000002</v>
      </c>
      <c r="F64" s="27" t="s">
        <v>33</v>
      </c>
      <c r="G64" s="27">
        <v>0.237815</v>
      </c>
      <c r="H64" s="27">
        <v>2.1319725350000001</v>
      </c>
      <c r="I64" s="27" t="s">
        <v>33</v>
      </c>
      <c r="J64" s="27">
        <v>-1.358665</v>
      </c>
      <c r="K64" s="27">
        <v>2</v>
      </c>
      <c r="L64" s="27">
        <v>2</v>
      </c>
      <c r="M64" s="28">
        <v>1</v>
      </c>
      <c r="N64" s="27">
        <v>0</v>
      </c>
      <c r="O64" s="28">
        <v>0</v>
      </c>
      <c r="P64" s="28">
        <v>0</v>
      </c>
      <c r="Q64" s="27" t="s">
        <v>91</v>
      </c>
      <c r="R64" s="27">
        <v>0.13098696800000001</v>
      </c>
      <c r="S64" s="27" t="s">
        <v>33</v>
      </c>
      <c r="T64" s="27">
        <v>0.10741000000000001</v>
      </c>
      <c r="U64" s="27">
        <v>0.19078297299999999</v>
      </c>
      <c r="V64" s="27" t="s">
        <v>33</v>
      </c>
      <c r="W64" s="27">
        <v>0.117885</v>
      </c>
      <c r="X64" s="27">
        <v>1.365900415</v>
      </c>
      <c r="Y64" s="27" t="s">
        <v>33</v>
      </c>
      <c r="Z64" s="27">
        <v>0.38454500000000003</v>
      </c>
      <c r="AA64" s="27" t="s">
        <v>33</v>
      </c>
      <c r="AB64" s="27" t="s">
        <v>33</v>
      </c>
      <c r="AC64" s="27" t="s">
        <v>33</v>
      </c>
      <c r="AD64" s="27" t="s">
        <v>33</v>
      </c>
      <c r="AE64" s="27" t="s">
        <v>33</v>
      </c>
      <c r="AF64" s="45" t="s">
        <v>33</v>
      </c>
    </row>
    <row r="65" spans="1:32">
      <c r="A65" s="27" t="s">
        <v>105</v>
      </c>
      <c r="B65" s="27">
        <v>0.68060887400000003</v>
      </c>
      <c r="C65" s="29">
        <v>0.67562</v>
      </c>
      <c r="D65" s="27">
        <v>0.59221999999999997</v>
      </c>
      <c r="E65" s="27">
        <v>0.49459840199999999</v>
      </c>
      <c r="F65" s="29">
        <v>0.47109499999999999</v>
      </c>
      <c r="G65" s="27">
        <v>0.40366666699999998</v>
      </c>
      <c r="H65" s="27">
        <v>1.8402970169999999</v>
      </c>
      <c r="I65" s="27">
        <v>2.110055</v>
      </c>
      <c r="J65" s="27">
        <v>1.3362766669999999</v>
      </c>
      <c r="K65" s="27">
        <v>5</v>
      </c>
      <c r="L65" s="27">
        <v>3</v>
      </c>
      <c r="M65" s="28">
        <v>0.6</v>
      </c>
      <c r="N65" s="27">
        <v>0</v>
      </c>
      <c r="O65" s="28">
        <v>0</v>
      </c>
      <c r="P65" s="28">
        <v>0</v>
      </c>
      <c r="Q65" s="27" t="s">
        <v>37</v>
      </c>
      <c r="R65" s="27">
        <v>9.1097615000000007E-2</v>
      </c>
      <c r="S65" s="27">
        <v>5.074E-2</v>
      </c>
      <c r="T65" s="27">
        <v>0.14745612599999999</v>
      </c>
      <c r="U65" s="27">
        <v>0.15636668500000001</v>
      </c>
      <c r="V65" s="27">
        <v>9.9614999999999995E-2</v>
      </c>
      <c r="W65" s="27">
        <v>0.13688592399999999</v>
      </c>
      <c r="X65" s="27">
        <v>1.3354023850000001</v>
      </c>
      <c r="Y65" s="27">
        <v>0.529335</v>
      </c>
      <c r="Z65" s="27">
        <v>0.53864249799999997</v>
      </c>
      <c r="AA65" s="36">
        <v>0.4562329</v>
      </c>
      <c r="AB65" s="29">
        <v>0.26625632199999999</v>
      </c>
      <c r="AC65" s="36">
        <v>0.39784289299999998</v>
      </c>
      <c r="AD65" s="29">
        <v>0.31947737100000001</v>
      </c>
      <c r="AE65" s="29">
        <v>0.30266555499999998</v>
      </c>
      <c r="AF65" s="50">
        <v>0.17869933700000001</v>
      </c>
    </row>
    <row r="66" spans="1:32">
      <c r="A66" s="27" t="s">
        <v>106</v>
      </c>
      <c r="B66" s="27">
        <v>0.72864105199999996</v>
      </c>
      <c r="C66" s="27" t="s">
        <v>33</v>
      </c>
      <c r="D66" s="27">
        <v>0.66132999999999997</v>
      </c>
      <c r="E66" s="27">
        <v>0.55182392199999997</v>
      </c>
      <c r="F66" s="27" t="s">
        <v>33</v>
      </c>
      <c r="G66" s="27">
        <v>0.31398999999999999</v>
      </c>
      <c r="H66" s="27">
        <v>2.1604960260000001</v>
      </c>
      <c r="I66" s="27" t="s">
        <v>33</v>
      </c>
      <c r="J66" s="27">
        <v>1.3449599999999999</v>
      </c>
      <c r="K66" s="27">
        <v>1</v>
      </c>
      <c r="L66" s="27">
        <v>1</v>
      </c>
      <c r="M66" s="28">
        <v>1</v>
      </c>
      <c r="N66" s="27">
        <v>0</v>
      </c>
      <c r="O66" s="28">
        <v>0</v>
      </c>
      <c r="P66" s="28">
        <v>0</v>
      </c>
      <c r="Q66" s="27" t="s">
        <v>91</v>
      </c>
      <c r="R66" s="27">
        <v>7.0055329999999999E-2</v>
      </c>
      <c r="S66" s="27" t="s">
        <v>33</v>
      </c>
      <c r="T66" s="27">
        <v>0</v>
      </c>
      <c r="U66" s="27">
        <v>0.17691552099999999</v>
      </c>
      <c r="V66" s="27" t="s">
        <v>33</v>
      </c>
      <c r="W66" s="27">
        <v>0</v>
      </c>
      <c r="X66" s="27">
        <v>1.491050397</v>
      </c>
      <c r="Y66" s="27" t="s">
        <v>33</v>
      </c>
      <c r="Z66" s="27">
        <v>0</v>
      </c>
      <c r="AA66" s="27" t="s">
        <v>33</v>
      </c>
      <c r="AB66" s="27" t="s">
        <v>33</v>
      </c>
      <c r="AC66" s="27" t="s">
        <v>33</v>
      </c>
      <c r="AD66" s="27" t="s">
        <v>33</v>
      </c>
      <c r="AE66" s="27" t="s">
        <v>33</v>
      </c>
      <c r="AF66" s="45" t="s">
        <v>33</v>
      </c>
    </row>
    <row r="67" spans="1:32">
      <c r="A67" s="27" t="s">
        <v>107</v>
      </c>
      <c r="B67" s="27">
        <v>0.659669493</v>
      </c>
      <c r="C67" s="27">
        <v>0.68415000000000004</v>
      </c>
      <c r="D67" s="27" t="s">
        <v>33</v>
      </c>
      <c r="E67" s="27">
        <v>0.46535664999999998</v>
      </c>
      <c r="F67" s="29">
        <v>0.33008999999999999</v>
      </c>
      <c r="G67" s="27" t="s">
        <v>33</v>
      </c>
      <c r="H67" s="27">
        <v>1.434034722</v>
      </c>
      <c r="I67" s="29">
        <v>1.22847</v>
      </c>
      <c r="J67" s="27" t="s">
        <v>33</v>
      </c>
      <c r="K67" s="27">
        <v>1</v>
      </c>
      <c r="L67" s="27">
        <v>0</v>
      </c>
      <c r="M67" s="28">
        <v>0</v>
      </c>
      <c r="N67" s="27">
        <v>0</v>
      </c>
      <c r="O67" s="28">
        <v>0</v>
      </c>
      <c r="P67" s="28">
        <v>0</v>
      </c>
      <c r="Q67" s="27" t="s">
        <v>37</v>
      </c>
      <c r="R67" s="27">
        <v>0.11341823099999999</v>
      </c>
      <c r="S67" s="27">
        <v>0</v>
      </c>
      <c r="T67" s="27" t="s">
        <v>33</v>
      </c>
      <c r="U67" s="27">
        <v>0.18058425</v>
      </c>
      <c r="V67" s="27">
        <v>0</v>
      </c>
      <c r="W67" s="27" t="s">
        <v>33</v>
      </c>
      <c r="X67" s="27">
        <v>1.5223210979999999</v>
      </c>
      <c r="Y67" s="27">
        <v>0</v>
      </c>
      <c r="Z67" s="27" t="s">
        <v>33</v>
      </c>
      <c r="AA67" s="27" t="s">
        <v>33</v>
      </c>
      <c r="AB67" s="27" t="s">
        <v>33</v>
      </c>
      <c r="AC67" s="27" t="s">
        <v>33</v>
      </c>
      <c r="AD67" s="27" t="s">
        <v>33</v>
      </c>
      <c r="AE67" s="27" t="s">
        <v>33</v>
      </c>
      <c r="AF67" s="45" t="s">
        <v>33</v>
      </c>
    </row>
    <row r="68" spans="1:32">
      <c r="A68" s="27" t="s">
        <v>108</v>
      </c>
      <c r="B68" s="27">
        <v>0.663216998</v>
      </c>
      <c r="C68" s="27">
        <v>0.72990333299999999</v>
      </c>
      <c r="D68" s="27">
        <v>0.63608874999999998</v>
      </c>
      <c r="E68" s="27">
        <v>0.52299514700000005</v>
      </c>
      <c r="F68" s="27">
        <v>0.73460333300000002</v>
      </c>
      <c r="G68" s="27">
        <v>0.36277999999999999</v>
      </c>
      <c r="H68" s="27">
        <v>2.2661646279999998</v>
      </c>
      <c r="I68" s="27">
        <v>3.569031667</v>
      </c>
      <c r="J68" s="27">
        <v>0.35210000000000002</v>
      </c>
      <c r="K68" s="27">
        <v>14</v>
      </c>
      <c r="L68" s="27">
        <v>8</v>
      </c>
      <c r="M68" s="28">
        <v>0.57140000000000002</v>
      </c>
      <c r="N68" s="27">
        <v>4</v>
      </c>
      <c r="O68" s="28">
        <v>0.28570000000000001</v>
      </c>
      <c r="P68" s="28">
        <v>3.6700000000000003E-2</v>
      </c>
      <c r="Q68" s="27" t="s">
        <v>37</v>
      </c>
      <c r="R68" s="27">
        <v>0.136424769</v>
      </c>
      <c r="S68" s="27">
        <v>0.15641809400000001</v>
      </c>
      <c r="T68" s="27">
        <v>7.8954724000000004E-2</v>
      </c>
      <c r="U68" s="27">
        <v>0.26400986199999998</v>
      </c>
      <c r="V68" s="27">
        <v>0.25547899499999999</v>
      </c>
      <c r="W68" s="27">
        <v>0.25078080899999999</v>
      </c>
      <c r="X68" s="27">
        <v>1.8595207869999999</v>
      </c>
      <c r="Y68" s="27">
        <v>1.6507683740000001</v>
      </c>
      <c r="Z68" s="27">
        <v>1.6382019720000001</v>
      </c>
      <c r="AA68" s="29">
        <v>0.173215541</v>
      </c>
      <c r="AB68" s="29">
        <v>0.118034336</v>
      </c>
      <c r="AC68" s="29">
        <v>5.0044657999999999E-2</v>
      </c>
      <c r="AD68" s="31">
        <v>2.0983199000000001E-2</v>
      </c>
      <c r="AE68" s="29">
        <v>5.6692465999999997E-2</v>
      </c>
      <c r="AF68" s="55">
        <v>7.6084450000000001E-3</v>
      </c>
    </row>
    <row r="69" spans="1:32">
      <c r="A69" s="27" t="s">
        <v>109</v>
      </c>
      <c r="B69" s="27">
        <v>0.68383665900000001</v>
      </c>
      <c r="C69" s="27">
        <v>0.70648333299999999</v>
      </c>
      <c r="D69" s="27">
        <v>0.70537000000000005</v>
      </c>
      <c r="E69" s="27">
        <v>0.57284977999999998</v>
      </c>
      <c r="F69" s="29">
        <v>0.56179666699999997</v>
      </c>
      <c r="G69" s="27">
        <v>0.60658999999999996</v>
      </c>
      <c r="H69" s="27">
        <v>2.1944685850000001</v>
      </c>
      <c r="I69" s="29">
        <v>0.86225666700000003</v>
      </c>
      <c r="J69" s="27">
        <v>2.15096</v>
      </c>
      <c r="K69" s="27">
        <v>4</v>
      </c>
      <c r="L69" s="27">
        <v>1</v>
      </c>
      <c r="M69" s="28">
        <v>0.25</v>
      </c>
      <c r="N69" s="27">
        <v>0</v>
      </c>
      <c r="O69" s="28">
        <v>0</v>
      </c>
      <c r="P69" s="28">
        <v>0</v>
      </c>
      <c r="Q69" s="27" t="s">
        <v>34</v>
      </c>
      <c r="R69" s="27">
        <v>0.101197342</v>
      </c>
      <c r="S69" s="27">
        <v>6.2166600000000002E-2</v>
      </c>
      <c r="T69" s="27">
        <v>0</v>
      </c>
      <c r="U69" s="27">
        <v>0.22893504200000001</v>
      </c>
      <c r="V69" s="27">
        <v>0.14666954800000001</v>
      </c>
      <c r="W69" s="27">
        <v>0</v>
      </c>
      <c r="X69" s="27">
        <v>2.0351173060000001</v>
      </c>
      <c r="Y69" s="27">
        <v>1.6027531230000001</v>
      </c>
      <c r="Z69" s="27">
        <v>0</v>
      </c>
      <c r="AA69" s="29">
        <v>0.297903366</v>
      </c>
      <c r="AB69" s="27" t="s">
        <v>33</v>
      </c>
      <c r="AC69" s="36">
        <v>0.45444737299999999</v>
      </c>
      <c r="AD69" s="27" t="s">
        <v>33</v>
      </c>
      <c r="AE69" s="36">
        <v>0.144334136</v>
      </c>
      <c r="AF69" s="45" t="s">
        <v>33</v>
      </c>
    </row>
    <row r="70" spans="1:32">
      <c r="A70" s="27" t="s">
        <v>110</v>
      </c>
      <c r="B70" s="27">
        <v>0.71278438899999996</v>
      </c>
      <c r="C70" s="29">
        <v>0.67789999999999995</v>
      </c>
      <c r="D70" s="27" t="s">
        <v>33</v>
      </c>
      <c r="E70" s="27">
        <v>0.50312827900000001</v>
      </c>
      <c r="F70" s="29">
        <v>0.39585333299999997</v>
      </c>
      <c r="G70" s="27" t="s">
        <v>33</v>
      </c>
      <c r="H70" s="27">
        <v>1.8236803239999999</v>
      </c>
      <c r="I70" s="27">
        <v>2.7563300000000002</v>
      </c>
      <c r="J70" s="27" t="s">
        <v>33</v>
      </c>
      <c r="K70" s="27">
        <v>3</v>
      </c>
      <c r="L70" s="27">
        <v>0</v>
      </c>
      <c r="M70" s="28">
        <v>0</v>
      </c>
      <c r="N70" s="27">
        <v>0</v>
      </c>
      <c r="O70" s="28">
        <v>0</v>
      </c>
      <c r="P70" s="28">
        <v>0</v>
      </c>
      <c r="Q70" s="27" t="s">
        <v>60</v>
      </c>
      <c r="R70" s="27">
        <v>9.6299978999999994E-2</v>
      </c>
      <c r="S70" s="27">
        <v>0.14708402700000001</v>
      </c>
      <c r="T70" s="27" t="s">
        <v>33</v>
      </c>
      <c r="U70" s="27">
        <v>0.170069307</v>
      </c>
      <c r="V70" s="27">
        <v>0.11158960699999999</v>
      </c>
      <c r="W70" s="27" t="s">
        <v>33</v>
      </c>
      <c r="X70" s="27">
        <v>1.7140265699999999</v>
      </c>
      <c r="Y70" s="27">
        <v>0.143090249</v>
      </c>
      <c r="Z70" s="27" t="s">
        <v>33</v>
      </c>
      <c r="AA70" s="36">
        <v>0.360732461</v>
      </c>
      <c r="AB70" s="27" t="s">
        <v>33</v>
      </c>
      <c r="AC70" s="36">
        <v>0.120285683</v>
      </c>
      <c r="AD70" s="27" t="s">
        <v>33</v>
      </c>
      <c r="AE70" s="31">
        <v>7.9412170000000004E-3</v>
      </c>
      <c r="AF70" s="45" t="s">
        <v>33</v>
      </c>
    </row>
    <row r="71" spans="1:32">
      <c r="A71" s="27" t="s">
        <v>111</v>
      </c>
      <c r="B71" s="27">
        <v>0.68215977500000002</v>
      </c>
      <c r="C71" s="27">
        <v>0.75447461500000002</v>
      </c>
      <c r="D71" s="27">
        <v>0.70523000000000002</v>
      </c>
      <c r="E71" s="27">
        <v>0.50975157500000001</v>
      </c>
      <c r="F71" s="27">
        <v>0.71093615399999999</v>
      </c>
      <c r="G71" s="27">
        <v>0.48555999999999999</v>
      </c>
      <c r="H71" s="27">
        <v>2.047800375</v>
      </c>
      <c r="I71" s="27">
        <v>3.5151315379999999</v>
      </c>
      <c r="J71" s="27">
        <v>2.00115</v>
      </c>
      <c r="K71" s="27">
        <v>14</v>
      </c>
      <c r="L71" s="27">
        <v>1</v>
      </c>
      <c r="M71" s="28">
        <v>7.1400000000000005E-2</v>
      </c>
      <c r="N71" s="27">
        <v>8</v>
      </c>
      <c r="O71" s="28">
        <v>0.57140000000000002</v>
      </c>
      <c r="P71" s="28">
        <v>8.5999999999999993E-2</v>
      </c>
      <c r="Q71" s="27" t="s">
        <v>37</v>
      </c>
      <c r="R71" s="27">
        <v>0.108127904</v>
      </c>
      <c r="S71" s="27">
        <v>6.6551884000000006E-2</v>
      </c>
      <c r="T71" s="27">
        <v>0</v>
      </c>
      <c r="U71" s="27">
        <v>0.24342668100000001</v>
      </c>
      <c r="V71" s="27">
        <v>0.205372361</v>
      </c>
      <c r="W71" s="27">
        <v>0</v>
      </c>
      <c r="X71" s="27">
        <v>2.0665709379999999</v>
      </c>
      <c r="Y71" s="27">
        <v>2.045705527</v>
      </c>
      <c r="Z71" s="27">
        <v>0</v>
      </c>
      <c r="AA71" s="31">
        <v>1.3609329999999999E-3</v>
      </c>
      <c r="AB71" s="27" t="s">
        <v>33</v>
      </c>
      <c r="AC71" s="31">
        <v>2.3845889999999999E-3</v>
      </c>
      <c r="AD71" s="27" t="s">
        <v>33</v>
      </c>
      <c r="AE71" s="31">
        <v>1.2866570000000001E-2</v>
      </c>
      <c r="AF71" s="45" t="s">
        <v>33</v>
      </c>
    </row>
    <row r="72" spans="1:32">
      <c r="A72" s="39" t="s">
        <v>112</v>
      </c>
      <c r="B72" s="39">
        <v>0.59074222899999995</v>
      </c>
      <c r="C72" s="39">
        <v>0.707562727</v>
      </c>
      <c r="D72" s="39">
        <v>0.67169000000000001</v>
      </c>
      <c r="E72" s="39">
        <v>0.37734273099999999</v>
      </c>
      <c r="F72" s="43">
        <v>0.54393545499999996</v>
      </c>
      <c r="G72" s="39">
        <v>0.67012000000000005</v>
      </c>
      <c r="H72" s="39">
        <v>0.94975321300000004</v>
      </c>
      <c r="I72" s="43">
        <v>1.9159863640000001</v>
      </c>
      <c r="J72" s="39">
        <v>2.6114899999999999</v>
      </c>
      <c r="K72" s="39">
        <v>12</v>
      </c>
      <c r="L72" s="39">
        <v>1</v>
      </c>
      <c r="M72" s="40">
        <v>8.3299999999999999E-2</v>
      </c>
      <c r="N72" s="39">
        <v>1</v>
      </c>
      <c r="O72" s="40">
        <v>8.3299999999999999E-2</v>
      </c>
      <c r="P72" s="40">
        <v>9.0899999999999995E-2</v>
      </c>
      <c r="Q72" s="39" t="s">
        <v>34</v>
      </c>
      <c r="R72" s="39">
        <v>0.122784135</v>
      </c>
      <c r="S72" s="39">
        <v>3.871231E-2</v>
      </c>
      <c r="T72" s="39">
        <v>0</v>
      </c>
      <c r="U72" s="39">
        <v>0.15815109599999999</v>
      </c>
      <c r="V72" s="39">
        <v>9.2482201E-2</v>
      </c>
      <c r="W72" s="39">
        <v>0</v>
      </c>
      <c r="X72" s="39">
        <v>1.481580795</v>
      </c>
      <c r="Y72" s="39">
        <v>1.433400692</v>
      </c>
      <c r="Z72" s="39">
        <v>0</v>
      </c>
      <c r="AA72" s="48">
        <v>1.9624800000000001E-6</v>
      </c>
      <c r="AB72" s="39" t="s">
        <v>33</v>
      </c>
      <c r="AC72" s="48">
        <v>8.7626800000000006E-5</v>
      </c>
      <c r="AD72" s="39" t="s">
        <v>33</v>
      </c>
      <c r="AE72" s="47">
        <v>2.5790641E-2</v>
      </c>
      <c r="AF72" s="49" t="s">
        <v>33</v>
      </c>
    </row>
    <row r="73" spans="1:32">
      <c r="A73" s="23" t="s">
        <v>113</v>
      </c>
      <c r="B73" s="23">
        <v>0.78606056155507542</v>
      </c>
      <c r="C73" s="23">
        <v>0.83965083333333324</v>
      </c>
      <c r="D73" s="23">
        <v>0.82465999999999995</v>
      </c>
      <c r="E73" s="23">
        <v>0.69302609071274301</v>
      </c>
      <c r="F73" s="37">
        <v>0.86239250000000001</v>
      </c>
      <c r="G73" s="23">
        <v>0.99997000000000003</v>
      </c>
      <c r="H73" s="23">
        <v>3.7659116846652272</v>
      </c>
      <c r="I73" s="23">
        <v>5.4191083333333339</v>
      </c>
      <c r="J73" s="23">
        <v>4.0833300000000001</v>
      </c>
      <c r="K73" s="23">
        <v>13</v>
      </c>
      <c r="L73" s="23">
        <v>1</v>
      </c>
      <c r="M73" s="24">
        <v>7.6923076923076927E-2</v>
      </c>
      <c r="N73" s="23">
        <v>11</v>
      </c>
      <c r="O73" s="24">
        <v>0.84615384615384615</v>
      </c>
      <c r="P73" s="24">
        <v>4.1353383458646614E-2</v>
      </c>
      <c r="Q73" s="23" t="s">
        <v>55</v>
      </c>
      <c r="R73" s="23">
        <v>6.5384601380912399E-2</v>
      </c>
      <c r="S73" s="23">
        <v>3.9425176486253315E-2</v>
      </c>
      <c r="T73" s="23">
        <v>0</v>
      </c>
      <c r="U73" s="23">
        <v>0.26479314431064549</v>
      </c>
      <c r="V73" s="23">
        <v>0.17400940660038083</v>
      </c>
      <c r="W73" s="23">
        <v>0</v>
      </c>
      <c r="X73" s="23">
        <v>2.1611294555149523</v>
      </c>
      <c r="Y73" s="23">
        <v>1.9849026233581051</v>
      </c>
      <c r="Z73" s="23">
        <v>0</v>
      </c>
      <c r="AA73" s="25">
        <v>4.1550443955422399E-4</v>
      </c>
      <c r="AB73" s="23" t="s">
        <v>33</v>
      </c>
      <c r="AC73" s="25">
        <v>3.7006987716535298E-3</v>
      </c>
      <c r="AD73" s="23" t="s">
        <v>33</v>
      </c>
      <c r="AE73" s="25">
        <v>8.0140386357102807E-3</v>
      </c>
      <c r="AF73" s="23" t="s">
        <v>33</v>
      </c>
    </row>
    <row r="74" spans="1:32">
      <c r="A74" s="27" t="s">
        <v>114</v>
      </c>
      <c r="B74" s="27">
        <v>0.68047373799999999</v>
      </c>
      <c r="C74" s="27">
        <v>0.72394999999999998</v>
      </c>
      <c r="D74" s="27">
        <v>0.55081500000000005</v>
      </c>
      <c r="E74" s="27">
        <v>0.57873249999999998</v>
      </c>
      <c r="F74" s="27">
        <v>0.67354333300000002</v>
      </c>
      <c r="G74" s="27">
        <v>0.26156000000000001</v>
      </c>
      <c r="H74" s="27">
        <v>2.558458956</v>
      </c>
      <c r="I74" s="27">
        <v>3.7434799999999999</v>
      </c>
      <c r="J74" s="27">
        <v>0.20282500000000001</v>
      </c>
      <c r="K74" s="27">
        <v>5</v>
      </c>
      <c r="L74" s="27">
        <v>2</v>
      </c>
      <c r="M74" s="28">
        <v>0.4</v>
      </c>
      <c r="N74" s="27">
        <v>1</v>
      </c>
      <c r="O74" s="28">
        <v>0.2</v>
      </c>
      <c r="P74" s="28">
        <v>9.2999999999999992E-3</v>
      </c>
      <c r="Q74" s="27" t="s">
        <v>34</v>
      </c>
      <c r="R74" s="27">
        <v>0.115480901</v>
      </c>
      <c r="S74" s="27">
        <v>9.8498328999999996E-2</v>
      </c>
      <c r="T74" s="27">
        <v>5.7564999999999998E-2</v>
      </c>
      <c r="U74" s="27">
        <v>0.22022865799999999</v>
      </c>
      <c r="V74" s="27">
        <v>0.167054552</v>
      </c>
      <c r="W74" s="27">
        <v>0.17038</v>
      </c>
      <c r="X74" s="27">
        <v>1.7986433500000001</v>
      </c>
      <c r="Y74" s="27">
        <v>1.2900428420000001</v>
      </c>
      <c r="Z74" s="27">
        <v>1.3492850000000001</v>
      </c>
      <c r="AA74" s="29">
        <v>0.263139762</v>
      </c>
      <c r="AB74" s="29">
        <v>0.12219606</v>
      </c>
      <c r="AC74" s="29">
        <v>0.21583117099999999</v>
      </c>
      <c r="AD74" s="29">
        <v>0.11408784900000001</v>
      </c>
      <c r="AE74" s="29">
        <v>0.127451552</v>
      </c>
      <c r="AF74" s="29">
        <v>0.104850603</v>
      </c>
    </row>
    <row r="75" spans="1:32">
      <c r="A75" s="27" t="s">
        <v>115</v>
      </c>
      <c r="B75" s="27">
        <v>0.79259389099999999</v>
      </c>
      <c r="C75" s="27">
        <v>0.801836667</v>
      </c>
      <c r="D75" s="33" t="s">
        <v>33</v>
      </c>
      <c r="E75" s="27">
        <v>0.71932452899999999</v>
      </c>
      <c r="F75" s="27">
        <v>0.87920500000000001</v>
      </c>
      <c r="G75" s="33" t="s">
        <v>33</v>
      </c>
      <c r="H75" s="27">
        <v>3.8024972039999998</v>
      </c>
      <c r="I75" s="27">
        <v>4.4603533329999996</v>
      </c>
      <c r="J75" s="33" t="s">
        <v>33</v>
      </c>
      <c r="K75" s="27">
        <v>6</v>
      </c>
      <c r="L75" s="27">
        <v>0</v>
      </c>
      <c r="M75" s="28">
        <v>0</v>
      </c>
      <c r="N75" s="27">
        <v>5</v>
      </c>
      <c r="O75" s="28">
        <v>0.83330000000000004</v>
      </c>
      <c r="P75" s="28">
        <v>2.5899999999999999E-2</v>
      </c>
      <c r="Q75" s="27" t="s">
        <v>55</v>
      </c>
      <c r="R75" s="27">
        <v>4.7208530999999998E-2</v>
      </c>
      <c r="S75" s="27">
        <v>1.8302723999999999E-2</v>
      </c>
      <c r="T75" s="27" t="s">
        <v>33</v>
      </c>
      <c r="U75" s="27">
        <v>0.21358479699999999</v>
      </c>
      <c r="V75" s="27">
        <v>8.6281667000000006E-2</v>
      </c>
      <c r="W75" s="27" t="s">
        <v>33</v>
      </c>
      <c r="X75" s="27">
        <v>1.913298927</v>
      </c>
      <c r="Y75" s="27">
        <v>0.77381494500000003</v>
      </c>
      <c r="Z75" s="27" t="s">
        <v>33</v>
      </c>
      <c r="AA75" s="29">
        <v>0.147706799</v>
      </c>
      <c r="AB75" s="27" t="s">
        <v>33</v>
      </c>
      <c r="AC75" s="31">
        <v>3.8403640000000002E-3</v>
      </c>
      <c r="AD75" s="27" t="s">
        <v>33</v>
      </c>
      <c r="AE75" s="29">
        <v>5.2609411000000002E-2</v>
      </c>
      <c r="AF75" s="27" t="s">
        <v>33</v>
      </c>
    </row>
    <row r="76" spans="1:32">
      <c r="A76" s="32" t="s">
        <v>116</v>
      </c>
      <c r="B76" s="56">
        <v>0.65758644736842098</v>
      </c>
      <c r="C76" s="34">
        <v>0.68816999999999995</v>
      </c>
      <c r="D76" s="33" t="s">
        <v>33</v>
      </c>
      <c r="E76" s="34">
        <v>0.53062576754385926</v>
      </c>
      <c r="F76" s="32">
        <v>0.63454999999999995</v>
      </c>
      <c r="G76" s="33" t="s">
        <v>33</v>
      </c>
      <c r="H76" s="32">
        <v>1.9614432894736837</v>
      </c>
      <c r="I76" s="32">
        <v>2.07226</v>
      </c>
      <c r="J76" s="33" t="s">
        <v>33</v>
      </c>
      <c r="K76" s="33">
        <v>1</v>
      </c>
      <c r="L76" s="33">
        <v>0</v>
      </c>
      <c r="M76" s="52">
        <f>L76/K76</f>
        <v>0</v>
      </c>
      <c r="N76" s="33">
        <v>0</v>
      </c>
      <c r="O76" s="57">
        <v>0</v>
      </c>
      <c r="P76" s="57">
        <v>0</v>
      </c>
      <c r="Q76" s="52" t="s">
        <v>34</v>
      </c>
      <c r="R76" s="34">
        <v>0.13405559547732276</v>
      </c>
      <c r="S76" s="32">
        <v>0</v>
      </c>
      <c r="T76" s="33" t="s">
        <v>33</v>
      </c>
      <c r="U76" s="33">
        <v>0.18650573264342435</v>
      </c>
      <c r="V76" s="32">
        <v>0</v>
      </c>
      <c r="W76" s="33" t="s">
        <v>33</v>
      </c>
      <c r="X76" s="33">
        <v>1.4756049720824442</v>
      </c>
      <c r="Y76" s="32">
        <v>0</v>
      </c>
      <c r="Z76" s="33" t="s">
        <v>33</v>
      </c>
      <c r="AA76" s="33" t="s">
        <v>33</v>
      </c>
      <c r="AB76" s="33" t="s">
        <v>33</v>
      </c>
      <c r="AC76" s="33" t="s">
        <v>33</v>
      </c>
      <c r="AD76" s="33" t="s">
        <v>33</v>
      </c>
      <c r="AE76" s="33" t="s">
        <v>33</v>
      </c>
      <c r="AF76" s="33" t="s">
        <v>33</v>
      </c>
    </row>
    <row r="77" spans="1:32">
      <c r="A77" s="27" t="s">
        <v>117</v>
      </c>
      <c r="B77" s="27">
        <v>0.65716865999999996</v>
      </c>
      <c r="C77" s="27">
        <v>0.73585</v>
      </c>
      <c r="D77" s="33" t="s">
        <v>33</v>
      </c>
      <c r="E77" s="27">
        <v>0.48214824699999997</v>
      </c>
      <c r="F77" s="27">
        <v>0.61550749999999999</v>
      </c>
      <c r="G77" s="33" t="s">
        <v>33</v>
      </c>
      <c r="H77" s="27">
        <v>2.1843971130000002</v>
      </c>
      <c r="I77" s="27">
        <v>3.278</v>
      </c>
      <c r="J77" s="33" t="s">
        <v>33</v>
      </c>
      <c r="K77" s="27">
        <v>4</v>
      </c>
      <c r="L77" s="27">
        <v>0</v>
      </c>
      <c r="M77" s="28">
        <v>0</v>
      </c>
      <c r="N77" s="27">
        <v>1</v>
      </c>
      <c r="O77" s="28">
        <v>0.25</v>
      </c>
      <c r="P77" s="28">
        <v>7.1400000000000005E-2</v>
      </c>
      <c r="Q77" s="27" t="s">
        <v>118</v>
      </c>
      <c r="R77" s="27">
        <v>0.13620696700000001</v>
      </c>
      <c r="S77" s="27">
        <v>7.9496385000000003E-2</v>
      </c>
      <c r="T77" s="27" t="s">
        <v>33</v>
      </c>
      <c r="U77" s="27">
        <v>0.20387551000000001</v>
      </c>
      <c r="V77" s="27">
        <v>0.150515608</v>
      </c>
      <c r="W77" s="27" t="s">
        <v>33</v>
      </c>
      <c r="X77" s="27">
        <v>1.642955589</v>
      </c>
      <c r="Y77" s="27">
        <v>1.8849345209999999</v>
      </c>
      <c r="Z77" s="27" t="s">
        <v>33</v>
      </c>
      <c r="AA77" s="29">
        <v>7.9160905000000004E-2</v>
      </c>
      <c r="AB77" s="27" t="s">
        <v>33</v>
      </c>
      <c r="AC77" s="29">
        <v>9.3031543999999994E-2</v>
      </c>
      <c r="AD77" s="27" t="s">
        <v>33</v>
      </c>
      <c r="AE77" s="29">
        <v>0.168065925</v>
      </c>
      <c r="AF77" s="27" t="s">
        <v>33</v>
      </c>
    </row>
    <row r="78" spans="1:32">
      <c r="A78" s="27" t="s">
        <v>119</v>
      </c>
      <c r="B78" s="27">
        <v>0.76699776200000003</v>
      </c>
      <c r="C78" s="36">
        <v>0.80149199999999998</v>
      </c>
      <c r="D78" s="27">
        <v>0.871</v>
      </c>
      <c r="E78" s="27">
        <v>0.60363462099999998</v>
      </c>
      <c r="F78" s="36">
        <v>0.77281</v>
      </c>
      <c r="G78" s="27">
        <v>0.90044999999999997</v>
      </c>
      <c r="H78" s="27">
        <v>3.0379512640000002</v>
      </c>
      <c r="I78" s="36">
        <v>4.103396</v>
      </c>
      <c r="J78" s="27">
        <v>5.5282600000000004</v>
      </c>
      <c r="K78" s="27">
        <v>6</v>
      </c>
      <c r="L78" s="27">
        <v>1</v>
      </c>
      <c r="M78" s="28">
        <v>0.16669999999999999</v>
      </c>
      <c r="N78" s="27">
        <v>4</v>
      </c>
      <c r="O78" s="28">
        <v>0.66669999999999996</v>
      </c>
      <c r="P78" s="28">
        <v>3.2300000000000002E-2</v>
      </c>
      <c r="Q78" s="27" t="s">
        <v>55</v>
      </c>
      <c r="R78" s="27">
        <v>6.9175718999999997E-2</v>
      </c>
      <c r="S78" s="27">
        <v>4.2382145000000003E-2</v>
      </c>
      <c r="T78" s="27">
        <v>0</v>
      </c>
      <c r="U78" s="27">
        <v>0.26619802100000001</v>
      </c>
      <c r="V78" s="27">
        <v>0.19992158600000001</v>
      </c>
      <c r="W78" s="27">
        <v>0</v>
      </c>
      <c r="X78" s="27">
        <v>2.064293288</v>
      </c>
      <c r="Y78" s="27">
        <v>1.2889174459999999</v>
      </c>
      <c r="Z78" s="27">
        <v>0</v>
      </c>
      <c r="AA78" s="29">
        <v>7.5046119999999994E-2</v>
      </c>
      <c r="AB78" s="27" t="s">
        <v>33</v>
      </c>
      <c r="AC78" s="29">
        <v>6.7994408000000006E-2</v>
      </c>
      <c r="AD78" s="27" t="s">
        <v>33</v>
      </c>
      <c r="AE78" s="29">
        <v>7.2524617999999999E-2</v>
      </c>
      <c r="AF78" s="27" t="s">
        <v>33</v>
      </c>
    </row>
    <row r="79" spans="1:32">
      <c r="A79" s="1" t="s">
        <v>120</v>
      </c>
      <c r="B79" s="27" t="s">
        <v>121</v>
      </c>
      <c r="C79" s="27">
        <v>0.77210999999999996</v>
      </c>
      <c r="D79" s="33" t="s">
        <v>33</v>
      </c>
      <c r="E79" s="27">
        <v>0.45065945600000001</v>
      </c>
      <c r="F79" s="27">
        <v>0.70910333299999995</v>
      </c>
      <c r="G79" s="33" t="s">
        <v>33</v>
      </c>
      <c r="H79" s="27">
        <v>1.3623547060000001</v>
      </c>
      <c r="I79" s="27">
        <v>2.5824500000000001</v>
      </c>
      <c r="J79" s="58" t="s">
        <v>33</v>
      </c>
      <c r="K79" s="27">
        <v>3</v>
      </c>
      <c r="L79" s="27">
        <v>0</v>
      </c>
      <c r="M79" s="28">
        <v>0</v>
      </c>
      <c r="N79" s="27">
        <v>2</v>
      </c>
      <c r="O79" s="28">
        <v>0.66669999999999996</v>
      </c>
      <c r="P79" s="28">
        <v>2.06E-2</v>
      </c>
      <c r="Q79" s="27" t="s">
        <v>37</v>
      </c>
      <c r="R79" s="27">
        <v>8.1743260999999998E-2</v>
      </c>
      <c r="S79" s="27">
        <v>8.4103281000000002E-2</v>
      </c>
      <c r="T79" s="27" t="s">
        <v>33</v>
      </c>
      <c r="U79" s="27">
        <v>0.20594064500000001</v>
      </c>
      <c r="V79" s="27">
        <v>0.28917367500000002</v>
      </c>
      <c r="W79" s="27" t="s">
        <v>33</v>
      </c>
      <c r="X79" s="27">
        <v>1.88154471</v>
      </c>
      <c r="Y79" s="27">
        <v>2.884387555</v>
      </c>
      <c r="Z79" s="27" t="s">
        <v>33</v>
      </c>
      <c r="AA79" s="29">
        <v>8.7619026000000003E-2</v>
      </c>
      <c r="AB79" s="27" t="s">
        <v>33</v>
      </c>
      <c r="AC79" s="29">
        <v>0.13104374199999999</v>
      </c>
      <c r="AD79" s="27" t="s">
        <v>33</v>
      </c>
      <c r="AE79" s="29">
        <v>0.27016949899999998</v>
      </c>
      <c r="AF79" s="27" t="s">
        <v>33</v>
      </c>
    </row>
    <row r="80" spans="1:32">
      <c r="A80" s="30" t="s">
        <v>122</v>
      </c>
      <c r="B80" s="27">
        <v>0.809278316</v>
      </c>
      <c r="C80" s="27">
        <v>0.84544633300000005</v>
      </c>
      <c r="D80" s="27">
        <v>0.63288999999999995</v>
      </c>
      <c r="E80" s="27">
        <v>0.81118372599999999</v>
      </c>
      <c r="F80" s="27">
        <v>0.91562233299999995</v>
      </c>
      <c r="G80" s="27">
        <v>0.16571</v>
      </c>
      <c r="H80" s="27">
        <v>4.5517079999999996</v>
      </c>
      <c r="I80" s="27">
        <v>5.5124516669999997</v>
      </c>
      <c r="J80" s="27">
        <v>-1.0320400000000001</v>
      </c>
      <c r="K80" s="27">
        <v>31</v>
      </c>
      <c r="L80" s="27">
        <v>1</v>
      </c>
      <c r="M80" s="28">
        <v>3.2300000000000002E-2</v>
      </c>
      <c r="N80" s="27">
        <v>28</v>
      </c>
      <c r="O80" s="28">
        <v>0.9032</v>
      </c>
      <c r="P80" s="28">
        <v>8.1600000000000006E-2</v>
      </c>
      <c r="Q80" s="27" t="s">
        <v>55</v>
      </c>
      <c r="R80" s="27">
        <v>5.5844458E-2</v>
      </c>
      <c r="S80" s="27">
        <v>3.6775284999999998E-2</v>
      </c>
      <c r="T80" s="27">
        <v>0</v>
      </c>
      <c r="U80" s="27">
        <v>0.21611799400000001</v>
      </c>
      <c r="V80" s="27">
        <v>0.101361013</v>
      </c>
      <c r="W80" s="27">
        <v>0</v>
      </c>
      <c r="X80" s="27">
        <v>1.8751970680000001</v>
      </c>
      <c r="Y80" s="27">
        <v>1.1518834330000001</v>
      </c>
      <c r="Z80" s="27">
        <v>0</v>
      </c>
      <c r="AA80" s="38">
        <v>1.15794E-5</v>
      </c>
      <c r="AB80" s="27" t="s">
        <v>33</v>
      </c>
      <c r="AC80" s="38">
        <v>1.36185E-5</v>
      </c>
      <c r="AD80" s="27" t="s">
        <v>33</v>
      </c>
      <c r="AE80" s="31">
        <v>1.07308E-4</v>
      </c>
      <c r="AF80" s="27" t="s">
        <v>33</v>
      </c>
    </row>
    <row r="81" spans="1:32">
      <c r="A81" s="32" t="s">
        <v>123</v>
      </c>
      <c r="B81" s="56">
        <v>0.64893471471471442</v>
      </c>
      <c r="C81" s="33">
        <v>0.68606999999999996</v>
      </c>
      <c r="D81" s="33" t="s">
        <v>33</v>
      </c>
      <c r="E81" s="34">
        <v>0.51508828828828856</v>
      </c>
      <c r="F81" s="59">
        <v>0.48420000000000002</v>
      </c>
      <c r="G81" s="33" t="s">
        <v>33</v>
      </c>
      <c r="H81" s="32">
        <v>2.1290223723723707</v>
      </c>
      <c r="I81" s="59">
        <v>2.1036800000000002</v>
      </c>
      <c r="J81" s="33" t="s">
        <v>33</v>
      </c>
      <c r="K81" s="33">
        <v>1</v>
      </c>
      <c r="L81" s="33">
        <v>0</v>
      </c>
      <c r="M81" s="52">
        <f>L81/K81</f>
        <v>0</v>
      </c>
      <c r="N81" s="33">
        <v>0</v>
      </c>
      <c r="O81" s="57">
        <v>0</v>
      </c>
      <c r="P81" s="57">
        <v>0</v>
      </c>
      <c r="Q81" s="52" t="s">
        <v>34</v>
      </c>
      <c r="R81" s="56">
        <v>0.13716750238059713</v>
      </c>
      <c r="S81" s="32">
        <v>0</v>
      </c>
      <c r="T81" s="33" t="s">
        <v>33</v>
      </c>
      <c r="U81" s="33">
        <v>0.23238469145635648</v>
      </c>
      <c r="V81" s="32">
        <v>0</v>
      </c>
      <c r="W81" s="33" t="s">
        <v>33</v>
      </c>
      <c r="X81" s="33">
        <v>1.7246164262679125</v>
      </c>
      <c r="Y81" s="32">
        <v>0</v>
      </c>
      <c r="Z81" s="33" t="s">
        <v>33</v>
      </c>
      <c r="AA81" s="33" t="s">
        <v>33</v>
      </c>
      <c r="AB81" s="33" t="s">
        <v>33</v>
      </c>
      <c r="AC81" s="33" t="s">
        <v>33</v>
      </c>
      <c r="AD81" s="33" t="s">
        <v>33</v>
      </c>
      <c r="AE81" s="33" t="s">
        <v>33</v>
      </c>
      <c r="AF81" s="34" t="s">
        <v>33</v>
      </c>
    </row>
    <row r="82" spans="1:32">
      <c r="A82" s="27" t="s">
        <v>124</v>
      </c>
      <c r="B82" s="27">
        <v>0.823088716</v>
      </c>
      <c r="C82" s="27">
        <v>0.83837799999999996</v>
      </c>
      <c r="D82" s="27">
        <v>0.79503645199999995</v>
      </c>
      <c r="E82" s="27">
        <v>0.84495028599999999</v>
      </c>
      <c r="F82" s="27">
        <v>0.99995000000000001</v>
      </c>
      <c r="G82" s="27">
        <v>0.64512258099999997</v>
      </c>
      <c r="H82" s="27">
        <v>4.4751771189999996</v>
      </c>
      <c r="I82" s="27">
        <v>5.1333320000000002</v>
      </c>
      <c r="J82" s="27">
        <v>3.5572580650000001</v>
      </c>
      <c r="K82" s="27">
        <v>36</v>
      </c>
      <c r="L82" s="27">
        <v>31</v>
      </c>
      <c r="M82" s="28">
        <v>0.86109999999999998</v>
      </c>
      <c r="N82" s="27">
        <v>5</v>
      </c>
      <c r="O82" s="28">
        <v>0.1389</v>
      </c>
      <c r="P82" s="28">
        <v>1.2999999999999999E-3</v>
      </c>
      <c r="Q82" s="27" t="s">
        <v>125</v>
      </c>
      <c r="R82" s="27">
        <v>4.3621871E-2</v>
      </c>
      <c r="S82" s="27">
        <v>5.9202780000000002E-3</v>
      </c>
      <c r="T82" s="27">
        <v>8.8150979000000004E-2</v>
      </c>
      <c r="U82" s="27">
        <v>0.361897898</v>
      </c>
      <c r="V82" s="58">
        <v>1.11022E-16</v>
      </c>
      <c r="W82" s="27">
        <v>0.47844919499999999</v>
      </c>
      <c r="X82" s="27">
        <v>1.6927753699999999</v>
      </c>
      <c r="Y82" s="27">
        <v>0.39299324299999999</v>
      </c>
      <c r="Z82" s="27">
        <v>2.2247923200000002</v>
      </c>
      <c r="AA82" s="31">
        <v>2.4822329999999999E-3</v>
      </c>
      <c r="AB82" s="31">
        <v>2.7046272E-2</v>
      </c>
      <c r="AC82" s="38">
        <v>4.3365800000000004E-6</v>
      </c>
      <c r="AD82" s="31">
        <v>7.251881E-3</v>
      </c>
      <c r="AE82" s="31">
        <v>1.0354901E-2</v>
      </c>
      <c r="AF82" s="31">
        <v>1.1273514E-2</v>
      </c>
    </row>
    <row r="83" spans="1:32">
      <c r="A83" s="39" t="s">
        <v>126</v>
      </c>
      <c r="B83" s="39">
        <v>0.78585212199999999</v>
      </c>
      <c r="C83" s="41">
        <v>0.78031166699999999</v>
      </c>
      <c r="D83" s="39">
        <v>0.73223421099999997</v>
      </c>
      <c r="E83" s="39">
        <v>0.68690934000000003</v>
      </c>
      <c r="F83" s="39">
        <v>0.73283666700000005</v>
      </c>
      <c r="G83" s="39">
        <v>0.397064737</v>
      </c>
      <c r="H83" s="39">
        <v>3.3728720160000001</v>
      </c>
      <c r="I83" s="39">
        <v>3.9955833329999999</v>
      </c>
      <c r="J83" s="39">
        <v>1.0816478949999999</v>
      </c>
      <c r="K83" s="39">
        <v>25</v>
      </c>
      <c r="L83" s="39">
        <v>19</v>
      </c>
      <c r="M83" s="40">
        <v>0.76</v>
      </c>
      <c r="N83" s="39">
        <v>4</v>
      </c>
      <c r="O83" s="40">
        <v>0.16</v>
      </c>
      <c r="P83" s="40">
        <v>1.6000000000000001E-3</v>
      </c>
      <c r="Q83" s="39" t="s">
        <v>127</v>
      </c>
      <c r="R83" s="39">
        <v>5.1869233000000001E-2</v>
      </c>
      <c r="S83" s="39">
        <v>4.7929425999999997E-2</v>
      </c>
      <c r="T83" s="39">
        <v>5.5257178999999997E-2</v>
      </c>
      <c r="U83" s="39">
        <v>0.23255967999999999</v>
      </c>
      <c r="V83" s="39">
        <v>0.20283410099999999</v>
      </c>
      <c r="W83" s="39">
        <v>0.229368768</v>
      </c>
      <c r="X83" s="39">
        <v>1.898193963</v>
      </c>
      <c r="Y83" s="39">
        <v>0.95304998500000004</v>
      </c>
      <c r="Z83" s="39">
        <v>2.3336242459999998</v>
      </c>
      <c r="AA83" s="43">
        <v>0.39428257999999999</v>
      </c>
      <c r="AB83" s="47">
        <v>4.7089995000000003E-2</v>
      </c>
      <c r="AC83" s="41">
        <v>0.30166985099999999</v>
      </c>
      <c r="AD83" s="47">
        <v>9.3952229999999994E-3</v>
      </c>
      <c r="AE83" s="41">
        <v>8.5647875999999998E-2</v>
      </c>
      <c r="AF83" s="47">
        <v>3.5013819999999999E-3</v>
      </c>
    </row>
    <row r="84" spans="1:32">
      <c r="A84" s="23" t="s">
        <v>128</v>
      </c>
      <c r="B84" s="23">
        <v>0.73433628733997147</v>
      </c>
      <c r="C84" s="4" t="s">
        <v>33</v>
      </c>
      <c r="D84" s="23">
        <v>0.64739999999999998</v>
      </c>
      <c r="E84" s="23">
        <v>0.58152741109530581</v>
      </c>
      <c r="F84" s="4" t="s">
        <v>33</v>
      </c>
      <c r="G84" s="23">
        <v>0.43692000000000003</v>
      </c>
      <c r="H84" s="23">
        <v>2.6635813371266002</v>
      </c>
      <c r="I84" s="4" t="s">
        <v>33</v>
      </c>
      <c r="J84" s="23">
        <v>1.0382400000000001</v>
      </c>
      <c r="K84" s="23">
        <v>2</v>
      </c>
      <c r="L84" s="23">
        <v>2</v>
      </c>
      <c r="M84" s="24">
        <v>0.2857142857142857</v>
      </c>
      <c r="N84" s="23">
        <v>0</v>
      </c>
      <c r="O84" s="24">
        <v>0</v>
      </c>
      <c r="P84" s="24">
        <v>0</v>
      </c>
      <c r="Q84" s="23" t="s">
        <v>91</v>
      </c>
      <c r="R84" s="23">
        <v>8.9900497252646233E-2</v>
      </c>
      <c r="S84" s="23" t="s">
        <v>33</v>
      </c>
      <c r="T84" s="23">
        <v>9.5679999999999987E-2</v>
      </c>
      <c r="U84" s="23">
        <v>0.23677649951655211</v>
      </c>
      <c r="V84" s="23" t="s">
        <v>33</v>
      </c>
      <c r="W84" s="23">
        <v>0.28448000000000001</v>
      </c>
      <c r="X84" s="23">
        <v>1.9722138941859522</v>
      </c>
      <c r="Y84" s="23" t="s">
        <v>33</v>
      </c>
      <c r="Z84" s="23">
        <v>1.5408499999999998</v>
      </c>
      <c r="AA84" s="23" t="s">
        <v>33</v>
      </c>
      <c r="AB84" s="23" t="s">
        <v>33</v>
      </c>
      <c r="AC84" s="23" t="s">
        <v>33</v>
      </c>
      <c r="AD84" s="23" t="s">
        <v>33</v>
      </c>
      <c r="AE84" s="23" t="s">
        <v>33</v>
      </c>
      <c r="AF84" s="23" t="s">
        <v>33</v>
      </c>
    </row>
    <row r="85" spans="1:32">
      <c r="A85" s="27" t="s">
        <v>129</v>
      </c>
      <c r="B85" s="27">
        <v>0.75004277699999999</v>
      </c>
      <c r="C85" s="27">
        <v>0.83494000000000002</v>
      </c>
      <c r="D85" s="27">
        <v>0.71482000000000001</v>
      </c>
      <c r="E85" s="27">
        <v>0.63106390099999998</v>
      </c>
      <c r="F85" s="27">
        <v>0.90042999999999995</v>
      </c>
      <c r="G85" s="27">
        <v>0.55773499999999998</v>
      </c>
      <c r="H85" s="27">
        <v>3.0932323140000002</v>
      </c>
      <c r="I85" s="27">
        <v>5.11693</v>
      </c>
      <c r="J85" s="27">
        <v>2.4758249999999999</v>
      </c>
      <c r="K85" s="27">
        <v>3</v>
      </c>
      <c r="L85" s="27">
        <v>2</v>
      </c>
      <c r="M85" s="28">
        <v>0.5</v>
      </c>
      <c r="N85" s="27">
        <v>1</v>
      </c>
      <c r="O85" s="28">
        <v>0.25</v>
      </c>
      <c r="P85" s="28">
        <v>4.4000000000000003E-3</v>
      </c>
      <c r="Q85" s="27" t="s">
        <v>91</v>
      </c>
      <c r="R85" s="27">
        <v>8.5060565000000005E-2</v>
      </c>
      <c r="S85" s="27">
        <v>0</v>
      </c>
      <c r="T85" s="27">
        <v>6.4500000000000002E-2</v>
      </c>
      <c r="U85" s="27">
        <v>0.22729485999999999</v>
      </c>
      <c r="V85" s="27">
        <v>0</v>
      </c>
      <c r="W85" s="27">
        <v>0.30820500000000001</v>
      </c>
      <c r="X85" s="27">
        <v>1.8689853809999999</v>
      </c>
      <c r="Y85" s="27">
        <v>0</v>
      </c>
      <c r="Z85" s="27">
        <v>2.6305649999999998</v>
      </c>
      <c r="AA85" s="27" t="s">
        <v>33</v>
      </c>
      <c r="AB85" s="27" t="s">
        <v>33</v>
      </c>
      <c r="AC85" s="27" t="s">
        <v>33</v>
      </c>
      <c r="AD85" s="27" t="s">
        <v>33</v>
      </c>
      <c r="AE85" s="27" t="s">
        <v>33</v>
      </c>
      <c r="AF85" s="27" t="s">
        <v>33</v>
      </c>
    </row>
    <row r="86" spans="1:32">
      <c r="A86" s="30" t="s">
        <v>130</v>
      </c>
      <c r="B86" s="27">
        <v>0.81708767800000004</v>
      </c>
      <c r="C86" s="27">
        <v>0.83400411799999996</v>
      </c>
      <c r="D86" s="27">
        <v>0.83194500000000005</v>
      </c>
      <c r="E86" s="27">
        <v>0.88456196600000003</v>
      </c>
      <c r="F86" s="27">
        <v>0.97623941199999997</v>
      </c>
      <c r="G86" s="27">
        <v>0.78289500000000001</v>
      </c>
      <c r="H86" s="27">
        <v>4.5884281380000003</v>
      </c>
      <c r="I86" s="27">
        <v>5.1175394120000002</v>
      </c>
      <c r="J86" s="27">
        <v>4.8076150000000002</v>
      </c>
      <c r="K86" s="27">
        <v>19</v>
      </c>
      <c r="L86" s="27">
        <v>2</v>
      </c>
      <c r="M86" s="28">
        <v>0.1053</v>
      </c>
      <c r="N86" s="27">
        <v>17</v>
      </c>
      <c r="O86" s="28">
        <v>0.89470000000000005</v>
      </c>
      <c r="P86" s="28">
        <v>2.3900000000000001E-2</v>
      </c>
      <c r="Q86" s="27" t="s">
        <v>55</v>
      </c>
      <c r="R86" s="27">
        <v>4.5205822999999999E-2</v>
      </c>
      <c r="S86" s="27">
        <v>2.2082938999999999E-2</v>
      </c>
      <c r="T86" s="27">
        <v>4.8050000000000002E-3</v>
      </c>
      <c r="U86" s="27">
        <v>0.17366610900000001</v>
      </c>
      <c r="V86" s="27">
        <v>3.4657006999999997E-2</v>
      </c>
      <c r="W86" s="27">
        <v>0.118905</v>
      </c>
      <c r="X86" s="27">
        <v>1.093595358</v>
      </c>
      <c r="Y86" s="27">
        <v>0.52197498499999995</v>
      </c>
      <c r="Z86" s="27">
        <v>0.73747499999999999</v>
      </c>
      <c r="AA86" s="31">
        <v>3.9279459999999999E-3</v>
      </c>
      <c r="AB86" s="29">
        <v>0.40007926799999999</v>
      </c>
      <c r="AC86" s="38">
        <v>6.4414800000000001E-8</v>
      </c>
      <c r="AD86" s="29">
        <v>0.13114920099999999</v>
      </c>
      <c r="AE86" s="31">
        <v>5.0421899999999998E-4</v>
      </c>
      <c r="AF86" s="29">
        <v>0.333286007</v>
      </c>
    </row>
    <row r="87" spans="1:32">
      <c r="A87" s="3" t="s">
        <v>131</v>
      </c>
      <c r="B87" s="60">
        <v>0.64347245353159865</v>
      </c>
      <c r="C87" s="17">
        <v>0.62593399999999999</v>
      </c>
      <c r="D87" s="4" t="s">
        <v>33</v>
      </c>
      <c r="E87" s="6">
        <v>0.42299007434944225</v>
      </c>
      <c r="F87" s="17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19">
        <v>0</v>
      </c>
      <c r="P87" s="19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20">
        <v>0.42060890000000001</v>
      </c>
      <c r="AB87" s="4" t="s">
        <v>33</v>
      </c>
      <c r="AC87" s="20">
        <v>0.28416209999999997</v>
      </c>
      <c r="AD87" s="4" t="s">
        <v>33</v>
      </c>
      <c r="AE87" s="17">
        <v>0.37451299999999998</v>
      </c>
      <c r="AF87" s="4" t="s">
        <v>33</v>
      </c>
    </row>
    <row r="88" spans="1:32">
      <c r="A88" s="3" t="s">
        <v>132</v>
      </c>
      <c r="B88" s="60">
        <v>0.70090894607843091</v>
      </c>
      <c r="C88" s="3">
        <v>0.75009777777777786</v>
      </c>
      <c r="D88" s="3">
        <v>0.5655</v>
      </c>
      <c r="E88" s="6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2">
        <v>9.0119029999999999E-3</v>
      </c>
      <c r="AB88" s="4" t="s">
        <v>33</v>
      </c>
      <c r="AC88" s="12">
        <v>2.0308090000000001E-2</v>
      </c>
      <c r="AD88" s="4" t="s">
        <v>33</v>
      </c>
      <c r="AE88" s="13">
        <v>4.0179079999999999E-2</v>
      </c>
      <c r="AF88" s="4" t="s">
        <v>33</v>
      </c>
    </row>
    <row r="89" spans="1:32">
      <c r="A89" s="32" t="s">
        <v>133</v>
      </c>
      <c r="B89" s="34">
        <v>0.67900157692307683</v>
      </c>
      <c r="C89" s="32">
        <v>0.70101000000000002</v>
      </c>
      <c r="D89" s="33" t="s">
        <v>33</v>
      </c>
      <c r="E89" s="61">
        <v>0.59064257692307709</v>
      </c>
      <c r="F89" s="59">
        <v>0.5711033333333333</v>
      </c>
      <c r="G89" s="33" t="s">
        <v>33</v>
      </c>
      <c r="H89" s="61">
        <v>2.2729964615384617</v>
      </c>
      <c r="I89" s="59">
        <v>1.8472200000000001</v>
      </c>
      <c r="J89" s="33" t="s">
        <v>33</v>
      </c>
      <c r="K89" s="33">
        <v>3</v>
      </c>
      <c r="L89" s="33">
        <v>0</v>
      </c>
      <c r="M89" s="52">
        <f>L89/K89</f>
        <v>0</v>
      </c>
      <c r="N89" s="33">
        <v>1</v>
      </c>
      <c r="O89" s="52">
        <v>0.33</v>
      </c>
      <c r="P89" s="52">
        <v>0.02</v>
      </c>
      <c r="Q89" s="52" t="s">
        <v>34</v>
      </c>
      <c r="R89" s="34">
        <v>0.1365918774988549</v>
      </c>
      <c r="S89" s="32">
        <v>2.396860655107011E-2</v>
      </c>
      <c r="T89" s="33" t="s">
        <v>33</v>
      </c>
      <c r="U89" s="34">
        <v>0.19129352254041587</v>
      </c>
      <c r="V89" s="32">
        <v>2.0171567448597886E-2</v>
      </c>
      <c r="W89" s="33" t="s">
        <v>33</v>
      </c>
      <c r="X89" s="34">
        <v>1.5315236008842374</v>
      </c>
      <c r="Y89" s="32">
        <v>0.24720977347184164</v>
      </c>
      <c r="Z89" s="33" t="s">
        <v>33</v>
      </c>
      <c r="AA89" s="59">
        <v>0.1538948</v>
      </c>
      <c r="AB89" s="33" t="s">
        <v>33</v>
      </c>
      <c r="AC89" s="59">
        <v>0.18041879999999999</v>
      </c>
      <c r="AD89" s="33" t="s">
        <v>33</v>
      </c>
      <c r="AE89" s="59">
        <v>6.5507239999999994E-2</v>
      </c>
      <c r="AF89" s="33" t="s">
        <v>33</v>
      </c>
    </row>
    <row r="90" spans="1:32">
      <c r="A90" s="27" t="s">
        <v>134</v>
      </c>
      <c r="B90" s="27">
        <v>0.77972726199999998</v>
      </c>
      <c r="C90" s="27">
        <v>0.83401999999999998</v>
      </c>
      <c r="D90" s="27">
        <v>0.69411</v>
      </c>
      <c r="E90" s="27">
        <v>0.73155000000000003</v>
      </c>
      <c r="F90" s="27">
        <v>0.81669000000000003</v>
      </c>
      <c r="G90" s="27">
        <v>0.18814</v>
      </c>
      <c r="H90" s="27">
        <v>3.6749959520000002</v>
      </c>
      <c r="I90" s="27">
        <v>5.77752</v>
      </c>
      <c r="J90" s="27">
        <v>1.5058400000000001</v>
      </c>
      <c r="K90" s="27">
        <v>2</v>
      </c>
      <c r="L90" s="27">
        <v>1</v>
      </c>
      <c r="M90" s="28">
        <v>0.5</v>
      </c>
      <c r="N90" s="27">
        <v>1</v>
      </c>
      <c r="O90" s="28">
        <v>0.5</v>
      </c>
      <c r="P90" s="28">
        <v>0.02</v>
      </c>
      <c r="Q90" s="27" t="s">
        <v>55</v>
      </c>
      <c r="R90" s="27">
        <v>5.4029101000000003E-2</v>
      </c>
      <c r="S90" s="27">
        <v>0</v>
      </c>
      <c r="T90" s="27">
        <v>0</v>
      </c>
      <c r="U90" s="27">
        <v>0.208018061</v>
      </c>
      <c r="V90" s="27">
        <v>0</v>
      </c>
      <c r="W90" s="27">
        <v>0</v>
      </c>
      <c r="X90" s="27">
        <v>1.696430288</v>
      </c>
      <c r="Y90" s="27">
        <v>0</v>
      </c>
      <c r="Z90" s="27">
        <v>0</v>
      </c>
      <c r="AA90" s="27" t="s">
        <v>33</v>
      </c>
      <c r="AB90" s="27" t="s">
        <v>33</v>
      </c>
      <c r="AC90" s="27" t="s">
        <v>33</v>
      </c>
      <c r="AD90" s="27" t="s">
        <v>33</v>
      </c>
      <c r="AE90" s="27" t="s">
        <v>33</v>
      </c>
      <c r="AF90" s="27" t="s">
        <v>33</v>
      </c>
    </row>
    <row r="91" spans="1:32">
      <c r="A91" s="27" t="s">
        <v>135</v>
      </c>
      <c r="B91" s="27">
        <v>0.63690278700000003</v>
      </c>
      <c r="C91" s="4" t="s">
        <v>33</v>
      </c>
      <c r="D91" s="4" t="s">
        <v>33</v>
      </c>
      <c r="E91" s="27">
        <v>0.51808532799999996</v>
      </c>
      <c r="F91" s="4" t="s">
        <v>33</v>
      </c>
      <c r="G91" s="4" t="s">
        <v>33</v>
      </c>
      <c r="H91" s="27">
        <v>2.039604508</v>
      </c>
      <c r="I91" s="4" t="s">
        <v>33</v>
      </c>
      <c r="J91" s="4" t="s">
        <v>33</v>
      </c>
      <c r="K91" s="27">
        <v>0</v>
      </c>
      <c r="L91" s="27">
        <v>0</v>
      </c>
      <c r="M91" s="28">
        <v>0</v>
      </c>
      <c r="N91" s="27">
        <v>0</v>
      </c>
      <c r="O91" s="28">
        <v>0</v>
      </c>
      <c r="P91" s="28">
        <v>0</v>
      </c>
      <c r="Q91" s="27" t="s">
        <v>91</v>
      </c>
      <c r="R91" s="27">
        <v>0.18083148199999999</v>
      </c>
      <c r="S91" s="27" t="s">
        <v>33</v>
      </c>
      <c r="T91" s="27" t="s">
        <v>33</v>
      </c>
      <c r="U91" s="27">
        <v>0.24222061</v>
      </c>
      <c r="V91" s="27" t="s">
        <v>33</v>
      </c>
      <c r="W91" s="27" t="s">
        <v>33</v>
      </c>
      <c r="X91" s="27">
        <v>1.91279884</v>
      </c>
      <c r="Y91" s="27" t="s">
        <v>33</v>
      </c>
      <c r="Z91" s="27" t="s">
        <v>33</v>
      </c>
      <c r="AA91" s="27" t="s">
        <v>33</v>
      </c>
      <c r="AB91" s="27" t="s">
        <v>33</v>
      </c>
      <c r="AC91" s="27" t="s">
        <v>33</v>
      </c>
      <c r="AD91" s="27" t="s">
        <v>33</v>
      </c>
      <c r="AE91" s="27" t="s">
        <v>33</v>
      </c>
      <c r="AF91" s="27" t="s">
        <v>33</v>
      </c>
    </row>
    <row r="92" spans="1:32">
      <c r="A92" s="27" t="s">
        <v>136</v>
      </c>
      <c r="B92" s="27">
        <v>0.78233649599999999</v>
      </c>
      <c r="C92" s="27">
        <v>0.85485500000000003</v>
      </c>
      <c r="D92" s="27">
        <v>0.60243000000000002</v>
      </c>
      <c r="E92" s="27">
        <v>0.70583943000000005</v>
      </c>
      <c r="F92" s="27">
        <v>0.90093999999999996</v>
      </c>
      <c r="G92" s="27">
        <v>0.15590999999999999</v>
      </c>
      <c r="H92" s="27">
        <v>3.4717345869999998</v>
      </c>
      <c r="I92" s="27">
        <v>5.9444900000000001</v>
      </c>
      <c r="J92" s="27">
        <v>-0.90588000000000002</v>
      </c>
      <c r="K92" s="27">
        <v>5</v>
      </c>
      <c r="L92" s="27">
        <v>1</v>
      </c>
      <c r="M92" s="28">
        <v>0.2</v>
      </c>
      <c r="N92" s="27">
        <v>2</v>
      </c>
      <c r="O92" s="28">
        <v>0.4</v>
      </c>
      <c r="P92" s="28">
        <v>9.7999999999999997E-3</v>
      </c>
      <c r="Q92" s="27" t="s">
        <v>55</v>
      </c>
      <c r="R92" s="27">
        <v>6.7796256999999999E-2</v>
      </c>
      <c r="S92" s="27">
        <v>7.3850000000000001E-3</v>
      </c>
      <c r="T92" s="27">
        <v>0</v>
      </c>
      <c r="U92" s="27">
        <v>0.25276546700000002</v>
      </c>
      <c r="V92" s="27">
        <v>1.3699999999999999E-3</v>
      </c>
      <c r="W92" s="27">
        <v>0</v>
      </c>
      <c r="X92" s="27">
        <v>1.7976189359999999</v>
      </c>
      <c r="Y92" s="27">
        <v>1.381</v>
      </c>
      <c r="Z92" s="27">
        <v>0</v>
      </c>
      <c r="AA92" s="31">
        <v>2.7815788000000001E-2</v>
      </c>
      <c r="AB92" s="27" t="s">
        <v>33</v>
      </c>
      <c r="AC92" s="31">
        <v>2.2033223000000001E-2</v>
      </c>
      <c r="AD92" s="27" t="s">
        <v>33</v>
      </c>
      <c r="AE92" s="29">
        <v>0.120242956</v>
      </c>
      <c r="AF92" s="27" t="s">
        <v>33</v>
      </c>
    </row>
    <row r="93" spans="1:32">
      <c r="A93" s="27" t="s">
        <v>137</v>
      </c>
      <c r="B93" s="27">
        <v>0.70455611399999996</v>
      </c>
      <c r="C93" s="27">
        <v>0.71723375</v>
      </c>
      <c r="D93" s="27">
        <v>0.68601999999999996</v>
      </c>
      <c r="E93" s="27">
        <v>0.55457600900000004</v>
      </c>
      <c r="F93" s="27">
        <v>0.57835625000000002</v>
      </c>
      <c r="G93" s="27">
        <v>0.43951000000000001</v>
      </c>
      <c r="H93" s="27">
        <v>2.3212234829999998</v>
      </c>
      <c r="I93" s="27">
        <v>2.3746412499999998</v>
      </c>
      <c r="J93" s="27">
        <v>-3.0099999999999998E-2</v>
      </c>
      <c r="K93" s="27">
        <v>9</v>
      </c>
      <c r="L93" s="27">
        <v>1</v>
      </c>
      <c r="M93" s="28">
        <v>0.1111</v>
      </c>
      <c r="N93" s="27">
        <v>2</v>
      </c>
      <c r="O93" s="28">
        <v>0.22220000000000001</v>
      </c>
      <c r="P93" s="28">
        <v>1.4E-2</v>
      </c>
      <c r="Q93" s="27" t="s">
        <v>37</v>
      </c>
      <c r="R93" s="27">
        <v>7.4400872000000007E-2</v>
      </c>
      <c r="S93" s="27">
        <v>6.9760101000000005E-2</v>
      </c>
      <c r="T93" s="27">
        <v>0</v>
      </c>
      <c r="U93" s="27">
        <v>0.19709120699999999</v>
      </c>
      <c r="V93" s="27">
        <v>0.20153175100000001</v>
      </c>
      <c r="W93" s="27">
        <v>0</v>
      </c>
      <c r="X93" s="27">
        <v>1.6040191290000001</v>
      </c>
      <c r="Y93" s="27">
        <v>1.463808123</v>
      </c>
      <c r="Z93" s="27">
        <v>0</v>
      </c>
      <c r="AA93" s="29">
        <v>0.31268251499999999</v>
      </c>
      <c r="AB93" s="27" t="s">
        <v>33</v>
      </c>
      <c r="AC93" s="29">
        <v>0.374856825</v>
      </c>
      <c r="AD93" s="27" t="s">
        <v>33</v>
      </c>
      <c r="AE93" s="29">
        <v>0.46062376799999999</v>
      </c>
      <c r="AF93" s="27" t="s">
        <v>33</v>
      </c>
    </row>
    <row r="94" spans="1:32">
      <c r="A94" s="62" t="s">
        <v>138</v>
      </c>
      <c r="B94" s="27">
        <v>0.70459711599999997</v>
      </c>
      <c r="C94" s="29">
        <v>0.70208250000000005</v>
      </c>
      <c r="D94" s="4" t="s">
        <v>33</v>
      </c>
      <c r="E94" s="27">
        <v>0.51523209299999995</v>
      </c>
      <c r="F94" s="29">
        <v>0.42762</v>
      </c>
      <c r="G94" s="4" t="s">
        <v>33</v>
      </c>
      <c r="H94" s="27">
        <v>2.1905412260000001</v>
      </c>
      <c r="I94" s="29">
        <v>0.6034775</v>
      </c>
      <c r="J94" s="4" t="s">
        <v>33</v>
      </c>
      <c r="K94" s="27">
        <v>4</v>
      </c>
      <c r="L94" s="27">
        <v>0</v>
      </c>
      <c r="M94" s="28">
        <v>0</v>
      </c>
      <c r="N94" s="27">
        <v>0</v>
      </c>
      <c r="O94" s="28">
        <v>0</v>
      </c>
      <c r="P94" s="28">
        <v>0</v>
      </c>
      <c r="Q94" s="27" t="s">
        <v>60</v>
      </c>
      <c r="R94" s="27">
        <v>0.109119471</v>
      </c>
      <c r="S94" s="27">
        <v>6.8350569E-2</v>
      </c>
      <c r="T94" s="27" t="s">
        <v>33</v>
      </c>
      <c r="U94" s="27">
        <v>0.19298438600000001</v>
      </c>
      <c r="V94" s="27">
        <v>0.12583546900000001</v>
      </c>
      <c r="W94" s="27" t="s">
        <v>33</v>
      </c>
      <c r="X94" s="27">
        <v>1.6970740129999999</v>
      </c>
      <c r="Y94" s="27">
        <v>1.550348447</v>
      </c>
      <c r="Z94" s="27" t="s">
        <v>33</v>
      </c>
      <c r="AA94" s="36">
        <v>0.47305278000000001</v>
      </c>
      <c r="AB94" s="27" t="s">
        <v>33</v>
      </c>
      <c r="AC94" s="36">
        <v>0.129438154</v>
      </c>
      <c r="AD94" s="27" t="s">
        <v>33</v>
      </c>
      <c r="AE94" s="36">
        <v>6.6698894999999994E-2</v>
      </c>
      <c r="AF94" s="27" t="s">
        <v>33</v>
      </c>
    </row>
    <row r="95" spans="1:32">
      <c r="A95" s="30" t="s">
        <v>139</v>
      </c>
      <c r="B95" s="27">
        <v>0.78274917399999999</v>
      </c>
      <c r="C95" s="27">
        <v>0.81845535700000005</v>
      </c>
      <c r="D95" s="4" t="s">
        <v>33</v>
      </c>
      <c r="E95" s="27">
        <v>0.68234630399999996</v>
      </c>
      <c r="F95" s="27">
        <v>0.79818285700000002</v>
      </c>
      <c r="G95" s="4" t="s">
        <v>33</v>
      </c>
      <c r="H95" s="27">
        <v>3.6041866520000001</v>
      </c>
      <c r="I95" s="27">
        <v>4.7029221430000003</v>
      </c>
      <c r="J95" s="4" t="s">
        <v>33</v>
      </c>
      <c r="K95" s="27">
        <v>28</v>
      </c>
      <c r="L95" s="27">
        <v>0</v>
      </c>
      <c r="M95" s="28">
        <v>0</v>
      </c>
      <c r="N95" s="27">
        <v>21</v>
      </c>
      <c r="O95" s="28">
        <v>0.75</v>
      </c>
      <c r="P95" s="28">
        <v>0.1721</v>
      </c>
      <c r="Q95" s="27" t="s">
        <v>55</v>
      </c>
      <c r="R95" s="27">
        <v>5.3634405000000003E-2</v>
      </c>
      <c r="S95" s="27">
        <v>4.3987327E-2</v>
      </c>
      <c r="T95" s="27" t="s">
        <v>33</v>
      </c>
      <c r="U95" s="27">
        <v>0.215445106</v>
      </c>
      <c r="V95" s="27">
        <v>0.17222426299999999</v>
      </c>
      <c r="W95" s="27" t="s">
        <v>33</v>
      </c>
      <c r="X95" s="27">
        <v>2.023702143</v>
      </c>
      <c r="Y95" s="27">
        <v>2.4757997719999998</v>
      </c>
      <c r="Z95" s="27" t="s">
        <v>33</v>
      </c>
      <c r="AA95" s="31">
        <v>2.5088500000000001E-4</v>
      </c>
      <c r="AB95" s="27" t="s">
        <v>33</v>
      </c>
      <c r="AC95" s="31">
        <v>1.4978979999999999E-3</v>
      </c>
      <c r="AD95" s="27" t="s">
        <v>33</v>
      </c>
      <c r="AE95" s="31">
        <v>1.6108692000000001E-2</v>
      </c>
      <c r="AF95" s="27" t="s">
        <v>33</v>
      </c>
    </row>
    <row r="96" spans="1:32">
      <c r="A96" s="27" t="s">
        <v>140</v>
      </c>
      <c r="B96" s="27">
        <v>0.72709015700000001</v>
      </c>
      <c r="C96" s="27">
        <v>0.76285333300000002</v>
      </c>
      <c r="D96" s="27">
        <v>0.49410999999999999</v>
      </c>
      <c r="E96" s="27">
        <v>0.63567003899999996</v>
      </c>
      <c r="F96" s="27">
        <v>0.83169999999999999</v>
      </c>
      <c r="G96" s="27">
        <v>0.21722</v>
      </c>
      <c r="H96" s="27">
        <v>2.944620236</v>
      </c>
      <c r="I96" s="27">
        <v>4.0488600000000003</v>
      </c>
      <c r="J96" s="27">
        <v>0.49768000000000001</v>
      </c>
      <c r="K96" s="27">
        <v>4</v>
      </c>
      <c r="L96" s="27">
        <v>1</v>
      </c>
      <c r="M96" s="28">
        <v>0.25</v>
      </c>
      <c r="N96" s="27">
        <v>3</v>
      </c>
      <c r="O96" s="28">
        <v>0.75</v>
      </c>
      <c r="P96" s="28">
        <v>3.2599999999999997E-2</v>
      </c>
      <c r="Q96" s="27" t="s">
        <v>37</v>
      </c>
      <c r="R96" s="27">
        <v>8.9835274000000007E-2</v>
      </c>
      <c r="S96" s="27">
        <v>7.2052056000000003E-2</v>
      </c>
      <c r="T96" s="27">
        <v>0</v>
      </c>
      <c r="U96" s="27">
        <v>0.223040301</v>
      </c>
      <c r="V96" s="27">
        <v>0.14010818999999999</v>
      </c>
      <c r="W96" s="27">
        <v>0</v>
      </c>
      <c r="X96" s="27">
        <v>1.9126266199999999</v>
      </c>
      <c r="Y96" s="27">
        <v>1.0893460909999999</v>
      </c>
      <c r="Z96" s="27">
        <v>0</v>
      </c>
      <c r="AA96" s="29">
        <v>0.24199690600000001</v>
      </c>
      <c r="AB96" s="27" t="s">
        <v>33</v>
      </c>
      <c r="AC96" s="29">
        <v>6.9788196999999996E-2</v>
      </c>
      <c r="AD96" s="27" t="s">
        <v>33</v>
      </c>
      <c r="AE96" s="29">
        <v>0.113369231</v>
      </c>
      <c r="AF96" s="27" t="s">
        <v>33</v>
      </c>
    </row>
    <row r="97" spans="1:32">
      <c r="A97" s="27" t="s">
        <v>141</v>
      </c>
      <c r="B97" s="27">
        <v>0.78613354800000002</v>
      </c>
      <c r="C97" s="27">
        <v>0.83967999999999998</v>
      </c>
      <c r="D97" s="27">
        <v>0.760443333</v>
      </c>
      <c r="E97" s="27">
        <v>0.72273377699999997</v>
      </c>
      <c r="F97" s="27">
        <v>0.89342500000000002</v>
      </c>
      <c r="G97" s="27">
        <v>0.52842</v>
      </c>
      <c r="H97" s="27">
        <v>3.4909527260000002</v>
      </c>
      <c r="I97" s="27">
        <v>4.7792820000000003</v>
      </c>
      <c r="J97" s="27">
        <v>2.1172966670000002</v>
      </c>
      <c r="K97" s="27">
        <v>13</v>
      </c>
      <c r="L97" s="27">
        <v>3</v>
      </c>
      <c r="M97" s="28">
        <v>0.23080000000000001</v>
      </c>
      <c r="N97" s="27">
        <v>9</v>
      </c>
      <c r="O97" s="28">
        <v>0.69230000000000003</v>
      </c>
      <c r="P97" s="28">
        <v>1.61E-2</v>
      </c>
      <c r="Q97" s="27" t="s">
        <v>55</v>
      </c>
      <c r="R97" s="27">
        <v>6.9209760999999995E-2</v>
      </c>
      <c r="S97" s="27">
        <v>3.0795883999999999E-2</v>
      </c>
      <c r="T97" s="27">
        <v>7.314872E-3</v>
      </c>
      <c r="U97" s="27">
        <v>0.26040379899999999</v>
      </c>
      <c r="V97" s="27">
        <v>0.16398417900000001</v>
      </c>
      <c r="W97" s="27">
        <v>8.7921950999999998E-2</v>
      </c>
      <c r="X97" s="27">
        <v>2.042986848</v>
      </c>
      <c r="Y97" s="27">
        <v>1.274275724</v>
      </c>
      <c r="Z97" s="27">
        <v>0.60727891000000001</v>
      </c>
      <c r="AA97" s="31">
        <v>2.2834E-4</v>
      </c>
      <c r="AB97" s="31">
        <v>8.7385650000000002E-3</v>
      </c>
      <c r="AC97" s="31">
        <v>5.0045910000000001E-3</v>
      </c>
      <c r="AD97" s="31">
        <v>1.8662946999999999E-2</v>
      </c>
      <c r="AE97" s="31">
        <v>5.8195499999999997E-3</v>
      </c>
      <c r="AF97" s="31">
        <v>1.8991694E-2</v>
      </c>
    </row>
    <row r="98" spans="1:32">
      <c r="A98" s="27" t="s">
        <v>142</v>
      </c>
      <c r="B98" s="27">
        <v>0.77768279399999996</v>
      </c>
      <c r="C98" s="27">
        <v>0.83984666699999999</v>
      </c>
      <c r="D98" s="4" t="s">
        <v>33</v>
      </c>
      <c r="E98" s="27">
        <v>0.68274250700000005</v>
      </c>
      <c r="F98" s="27">
        <v>0.92861833299999996</v>
      </c>
      <c r="G98" s="4" t="s">
        <v>33</v>
      </c>
      <c r="H98" s="27">
        <v>3.4766380940000001</v>
      </c>
      <c r="I98" s="27">
        <v>4.8457249999999998</v>
      </c>
      <c r="J98" s="4" t="s">
        <v>33</v>
      </c>
      <c r="K98" s="27">
        <v>7</v>
      </c>
      <c r="L98" s="27">
        <v>0</v>
      </c>
      <c r="M98" s="28">
        <v>0</v>
      </c>
      <c r="N98" s="27">
        <v>6</v>
      </c>
      <c r="O98" s="28">
        <v>0.85709999999999997</v>
      </c>
      <c r="P98" s="28">
        <v>1.43E-2</v>
      </c>
      <c r="Q98" s="27" t="s">
        <v>55</v>
      </c>
      <c r="R98" s="27">
        <v>7.7007433E-2</v>
      </c>
      <c r="S98" s="27">
        <v>2.1074971000000001E-2</v>
      </c>
      <c r="T98" s="27" t="s">
        <v>33</v>
      </c>
      <c r="U98" s="27">
        <v>0.28345043800000003</v>
      </c>
      <c r="V98" s="27">
        <v>3.2987016000000001E-2</v>
      </c>
      <c r="W98" s="27" t="s">
        <v>33</v>
      </c>
      <c r="X98" s="27">
        <v>2.0198783659999999</v>
      </c>
      <c r="Y98" s="27">
        <v>0.31686271700000002</v>
      </c>
      <c r="Z98" s="27" t="s">
        <v>33</v>
      </c>
      <c r="AA98" s="31">
        <v>4.9807400000000004E-4</v>
      </c>
      <c r="AB98" s="27" t="s">
        <v>33</v>
      </c>
      <c r="AC98" s="38">
        <v>1.39238E-5</v>
      </c>
      <c r="AD98" s="27" t="s">
        <v>33</v>
      </c>
      <c r="AE98" s="31">
        <v>1.2614399999999999E-4</v>
      </c>
      <c r="AF98" s="27" t="s">
        <v>33</v>
      </c>
    </row>
    <row r="99" spans="1:32">
      <c r="A99" s="27" t="s">
        <v>143</v>
      </c>
      <c r="B99" s="27">
        <v>0.63762199600000002</v>
      </c>
      <c r="C99" s="27">
        <v>0.67355571400000003</v>
      </c>
      <c r="D99" s="27">
        <v>0.58133500000000005</v>
      </c>
      <c r="E99" s="27">
        <v>0.428343109</v>
      </c>
      <c r="F99" s="27">
        <v>0.47989571399999997</v>
      </c>
      <c r="G99" s="27">
        <v>0.25663000000000002</v>
      </c>
      <c r="H99" s="27">
        <v>1.557379327</v>
      </c>
      <c r="I99" s="27">
        <v>2.178471429</v>
      </c>
      <c r="J99" s="27">
        <v>0.60477499999999995</v>
      </c>
      <c r="K99" s="27">
        <v>9</v>
      </c>
      <c r="L99" s="27">
        <v>2</v>
      </c>
      <c r="M99" s="28">
        <v>0.22220000000000001</v>
      </c>
      <c r="N99" s="27">
        <v>0</v>
      </c>
      <c r="O99" s="28">
        <v>0</v>
      </c>
      <c r="P99" s="28">
        <v>0</v>
      </c>
      <c r="Q99" s="27" t="s">
        <v>34</v>
      </c>
      <c r="R99" s="27">
        <v>0.108140668</v>
      </c>
      <c r="S99" s="27">
        <v>5.9201129999999998E-2</v>
      </c>
      <c r="T99" s="27">
        <v>4.9584999999999997E-2</v>
      </c>
      <c r="U99" s="27">
        <v>0.205505989</v>
      </c>
      <c r="V99" s="27">
        <v>0.18491996299999999</v>
      </c>
      <c r="W99" s="27">
        <v>7.0360000000000006E-2</v>
      </c>
      <c r="X99" s="27">
        <v>1.895106366</v>
      </c>
      <c r="Y99" s="27">
        <v>1.449087386</v>
      </c>
      <c r="Z99" s="27">
        <v>1.366355</v>
      </c>
      <c r="AA99" s="29">
        <v>8.1959450000000003E-2</v>
      </c>
      <c r="AB99" s="29">
        <v>0.134868768</v>
      </c>
      <c r="AC99" s="29">
        <v>0.24528397099999999</v>
      </c>
      <c r="AD99" s="29">
        <v>0.11677679000000001</v>
      </c>
      <c r="AE99" s="29">
        <v>0.151475043</v>
      </c>
      <c r="AF99" s="29">
        <v>0.195620875</v>
      </c>
    </row>
    <row r="100" spans="1:32">
      <c r="A100" s="27" t="s">
        <v>144</v>
      </c>
      <c r="B100" s="27">
        <v>0.78942520599999999</v>
      </c>
      <c r="C100" s="36">
        <v>0.796836667</v>
      </c>
      <c r="D100" s="27">
        <v>0.79889666699999995</v>
      </c>
      <c r="E100" s="27">
        <v>0.700771692</v>
      </c>
      <c r="F100" s="27">
        <v>0.71262999999999999</v>
      </c>
      <c r="G100" s="27">
        <v>0.66307000000000005</v>
      </c>
      <c r="H100" s="27">
        <v>3.6597013230000002</v>
      </c>
      <c r="I100" s="27">
        <v>4.0595924999999999</v>
      </c>
      <c r="J100" s="27">
        <v>3.3574666670000002</v>
      </c>
      <c r="K100" s="27">
        <v>15</v>
      </c>
      <c r="L100" s="27">
        <v>3</v>
      </c>
      <c r="M100" s="28">
        <v>0.2</v>
      </c>
      <c r="N100" s="27">
        <v>7</v>
      </c>
      <c r="O100" s="28">
        <v>0.4667</v>
      </c>
      <c r="P100" s="28">
        <v>2.7900000000000001E-2</v>
      </c>
      <c r="Q100" s="27" t="s">
        <v>55</v>
      </c>
      <c r="R100" s="27">
        <v>4.9119116999999997E-2</v>
      </c>
      <c r="S100" s="27">
        <v>4.9314964000000003E-2</v>
      </c>
      <c r="T100" s="27">
        <v>3.6488924999999998E-2</v>
      </c>
      <c r="U100" s="27">
        <v>0.217510173</v>
      </c>
      <c r="V100" s="27">
        <v>0.176962599</v>
      </c>
      <c r="W100" s="27">
        <v>0.17178596700000001</v>
      </c>
      <c r="X100" s="27">
        <v>1.9264396210000001</v>
      </c>
      <c r="Y100" s="27">
        <v>1.5391498210000001</v>
      </c>
      <c r="Z100" s="27">
        <v>1.5585790909999999</v>
      </c>
      <c r="AA100" s="29">
        <v>0.30870343</v>
      </c>
      <c r="AB100" s="36">
        <v>0.47140211399999998</v>
      </c>
      <c r="AC100" s="29">
        <v>0.41202961700000001</v>
      </c>
      <c r="AD100" s="29">
        <v>0.35015930299999998</v>
      </c>
      <c r="AE100" s="29">
        <v>0.19826598000000001</v>
      </c>
      <c r="AF100" s="29">
        <v>0.27828986900000002</v>
      </c>
    </row>
    <row r="101" spans="1:32">
      <c r="A101" s="27" t="s">
        <v>145</v>
      </c>
      <c r="B101" s="27">
        <v>0.72400823800000003</v>
      </c>
      <c r="C101" s="27">
        <v>0.78167200000000003</v>
      </c>
      <c r="D101" s="27">
        <v>0.49003999999999998</v>
      </c>
      <c r="E101" s="27">
        <v>0.54371561899999998</v>
      </c>
      <c r="F101" s="27">
        <v>0.76994200000000002</v>
      </c>
      <c r="G101" s="27">
        <v>1.1999999999999999E-3</v>
      </c>
      <c r="H101" s="27">
        <v>2.8333372859999999</v>
      </c>
      <c r="I101" s="27">
        <v>4.8934759999999997</v>
      </c>
      <c r="J101" s="27">
        <v>-0.69523999999999997</v>
      </c>
      <c r="K101" s="27">
        <v>6</v>
      </c>
      <c r="L101" s="27">
        <v>1</v>
      </c>
      <c r="M101" s="28">
        <v>0.16669999999999999</v>
      </c>
      <c r="N101" s="27">
        <v>4</v>
      </c>
      <c r="O101" s="28">
        <v>0.66669999999999996</v>
      </c>
      <c r="P101" s="28">
        <v>4.82E-2</v>
      </c>
      <c r="Q101" s="27" t="s">
        <v>55</v>
      </c>
      <c r="R101" s="27">
        <v>0.10717323099999999</v>
      </c>
      <c r="S101" s="27">
        <v>7.9373318999999998E-2</v>
      </c>
      <c r="T101" s="27">
        <v>0</v>
      </c>
      <c r="U101" s="27">
        <v>0.32681147100000002</v>
      </c>
      <c r="V101" s="27">
        <v>0.23453961400000001</v>
      </c>
      <c r="W101" s="27">
        <v>0</v>
      </c>
      <c r="X101" s="27">
        <v>2.3320274379999999</v>
      </c>
      <c r="Y101" s="27">
        <v>1.3868771740000001</v>
      </c>
      <c r="Z101" s="27">
        <v>0</v>
      </c>
      <c r="AA101" s="29">
        <v>9.3484007999999993E-2</v>
      </c>
      <c r="AB101" s="27" t="s">
        <v>33</v>
      </c>
      <c r="AC101" s="29">
        <v>5.1324928999999998E-2</v>
      </c>
      <c r="AD101" s="27" t="s">
        <v>33</v>
      </c>
      <c r="AE101" s="31">
        <v>1.6215403999999999E-2</v>
      </c>
      <c r="AF101" s="27" t="s">
        <v>33</v>
      </c>
    </row>
    <row r="102" spans="1:32">
      <c r="A102" s="39" t="s">
        <v>146</v>
      </c>
      <c r="B102" s="39">
        <v>0.78003087999999998</v>
      </c>
      <c r="C102" s="39">
        <v>0.81466444400000004</v>
      </c>
      <c r="D102" s="39">
        <v>0.54248333299999996</v>
      </c>
      <c r="E102" s="39">
        <v>0.69421688800000003</v>
      </c>
      <c r="F102" s="39">
        <v>0.74606444400000005</v>
      </c>
      <c r="G102" s="39">
        <v>0.31893333299999999</v>
      </c>
      <c r="H102" s="39">
        <v>3.92328118</v>
      </c>
      <c r="I102" s="39">
        <v>4.7522500000000001</v>
      </c>
      <c r="J102" s="39">
        <v>0.87180999999999997</v>
      </c>
      <c r="K102" s="39">
        <v>12</v>
      </c>
      <c r="L102" s="39">
        <v>3</v>
      </c>
      <c r="M102" s="40">
        <v>0.25</v>
      </c>
      <c r="N102" s="39">
        <v>7</v>
      </c>
      <c r="O102" s="40">
        <v>0.58330000000000004</v>
      </c>
      <c r="P102" s="40">
        <v>2.5999999999999999E-2</v>
      </c>
      <c r="Q102" s="39" t="s">
        <v>55</v>
      </c>
      <c r="R102" s="39">
        <v>9.4781466999999994E-2</v>
      </c>
      <c r="S102" s="39">
        <v>5.1093140000000002E-2</v>
      </c>
      <c r="T102" s="39">
        <v>0.22701184199999999</v>
      </c>
      <c r="U102" s="39">
        <v>0.26501456200000001</v>
      </c>
      <c r="V102" s="39">
        <v>0.211406752</v>
      </c>
      <c r="W102" s="39">
        <v>0.347212095</v>
      </c>
      <c r="X102" s="39">
        <v>2.2713507669999999</v>
      </c>
      <c r="Y102" s="39">
        <v>2.1549984809999998</v>
      </c>
      <c r="Z102" s="39">
        <v>2.2787523030000001</v>
      </c>
      <c r="AA102" s="47">
        <v>4.2226061000000002E-2</v>
      </c>
      <c r="AB102" s="41">
        <v>8.7829365000000006E-2</v>
      </c>
      <c r="AC102" s="41">
        <v>0.244604444</v>
      </c>
      <c r="AD102" s="41">
        <v>9.1065298000000003E-2</v>
      </c>
      <c r="AE102" s="41">
        <v>0.14327279600000001</v>
      </c>
      <c r="AF102" s="41">
        <v>6.1207164000000001E-2</v>
      </c>
    </row>
    <row r="103" spans="1:32">
      <c r="A103" s="27" t="s">
        <v>147</v>
      </c>
      <c r="B103" s="27">
        <v>0.62005678099999995</v>
      </c>
      <c r="C103" s="27">
        <v>0.72361894699999996</v>
      </c>
      <c r="D103" s="27">
        <v>0.11973</v>
      </c>
      <c r="E103" s="27">
        <v>0.47810527400000002</v>
      </c>
      <c r="F103" s="27">
        <v>0.64777421099999999</v>
      </c>
      <c r="G103" s="27">
        <v>0.10847</v>
      </c>
      <c r="H103" s="27">
        <v>1.507652534</v>
      </c>
      <c r="I103" s="27">
        <v>2.9175831579999998</v>
      </c>
      <c r="J103" s="27">
        <v>0</v>
      </c>
      <c r="K103" s="27">
        <v>20</v>
      </c>
      <c r="L103" s="27">
        <v>1</v>
      </c>
      <c r="M103" s="28">
        <v>0.05</v>
      </c>
      <c r="N103" s="27">
        <v>9</v>
      </c>
      <c r="O103" s="28">
        <v>0.45</v>
      </c>
      <c r="P103" s="28">
        <v>0.21429999999999999</v>
      </c>
      <c r="Q103" s="27" t="s">
        <v>34</v>
      </c>
      <c r="R103" s="27">
        <v>0.176301606</v>
      </c>
      <c r="S103" s="27">
        <v>8.1276177000000005E-2</v>
      </c>
      <c r="T103" s="27">
        <v>0</v>
      </c>
      <c r="U103" s="27">
        <v>0.19835249899999999</v>
      </c>
      <c r="V103" s="27">
        <v>0.18604283699999999</v>
      </c>
      <c r="W103" s="27">
        <v>0</v>
      </c>
      <c r="X103" s="27">
        <v>1.918434768</v>
      </c>
      <c r="Y103" s="27">
        <v>2.5196758460000002</v>
      </c>
      <c r="Z103" s="27">
        <v>0</v>
      </c>
      <c r="AA103" s="38">
        <v>6.2939800000000003E-5</v>
      </c>
      <c r="AB103" s="27" t="s">
        <v>33</v>
      </c>
      <c r="AC103" s="31">
        <v>6.0523200000000004E-4</v>
      </c>
      <c r="AD103" s="27" t="s">
        <v>33</v>
      </c>
      <c r="AE103" s="31">
        <v>1.3873003E-2</v>
      </c>
      <c r="AF103" s="27" t="s">
        <v>33</v>
      </c>
    </row>
    <row r="104" spans="1:32">
      <c r="A104" s="27" t="s">
        <v>148</v>
      </c>
      <c r="B104" s="27">
        <v>0.771553445</v>
      </c>
      <c r="C104" s="27">
        <v>0.80592428599999999</v>
      </c>
      <c r="D104" s="27">
        <v>0.74059624999999996</v>
      </c>
      <c r="E104" s="27">
        <v>0.64727795200000005</v>
      </c>
      <c r="F104" s="27">
        <v>0.79849571399999997</v>
      </c>
      <c r="G104" s="27">
        <v>0.60036124999999996</v>
      </c>
      <c r="H104" s="27">
        <v>3.3934031619999998</v>
      </c>
      <c r="I104" s="27">
        <v>4.6791590479999998</v>
      </c>
      <c r="J104" s="27">
        <v>2.8040474999999998</v>
      </c>
      <c r="K104" s="27">
        <v>50</v>
      </c>
      <c r="L104" s="27">
        <v>8</v>
      </c>
      <c r="M104" s="28">
        <v>0.16</v>
      </c>
      <c r="N104" s="27">
        <v>33</v>
      </c>
      <c r="O104" s="28">
        <v>0.66</v>
      </c>
      <c r="P104" s="28">
        <v>6.8900000000000003E-2</v>
      </c>
      <c r="Q104" s="27" t="s">
        <v>55</v>
      </c>
      <c r="R104" s="27">
        <v>7.5383576999999993E-2</v>
      </c>
      <c r="S104" s="27">
        <v>5.4287123999999999E-2</v>
      </c>
      <c r="T104" s="27">
        <v>9.6915988999999994E-2</v>
      </c>
      <c r="U104" s="27">
        <v>0.25876167700000002</v>
      </c>
      <c r="V104" s="27">
        <v>0.19609027600000001</v>
      </c>
      <c r="W104" s="27">
        <v>0.31003177399999998</v>
      </c>
      <c r="X104" s="27">
        <v>2.1186132839999998</v>
      </c>
      <c r="Y104" s="27">
        <v>1.535444045</v>
      </c>
      <c r="Z104" s="27">
        <v>2.1871707489999999</v>
      </c>
      <c r="AA104" s="31">
        <v>1.5543100000000001E-4</v>
      </c>
      <c r="AB104" s="29">
        <v>5.3225937000000001E-2</v>
      </c>
      <c r="AC104" s="38">
        <v>1.01116E-5</v>
      </c>
      <c r="AD104" s="29">
        <v>6.2483555000000003E-2</v>
      </c>
      <c r="AE104" s="38">
        <v>2.8251599999999998E-6</v>
      </c>
      <c r="AF104" s="31">
        <v>2.6756538E-2</v>
      </c>
    </row>
    <row r="105" spans="1:32">
      <c r="A105" s="27" t="s">
        <v>149</v>
      </c>
      <c r="B105" s="27">
        <v>0.71308126999999999</v>
      </c>
      <c r="C105" s="27">
        <v>0.75178263199999995</v>
      </c>
      <c r="D105" s="27">
        <v>0.68620857099999999</v>
      </c>
      <c r="E105" s="27">
        <v>0.520631489</v>
      </c>
      <c r="F105" s="27">
        <v>0.61566473700000002</v>
      </c>
      <c r="G105" s="27">
        <v>0.45115285700000002</v>
      </c>
      <c r="H105" s="27">
        <v>2.2379004669999998</v>
      </c>
      <c r="I105" s="27">
        <v>3.0087110529999999</v>
      </c>
      <c r="J105" s="27">
        <v>1.97577</v>
      </c>
      <c r="K105" s="27">
        <v>26</v>
      </c>
      <c r="L105" s="27">
        <v>7</v>
      </c>
      <c r="M105" s="28">
        <v>0.26919999999999999</v>
      </c>
      <c r="N105" s="27">
        <v>6</v>
      </c>
      <c r="O105" s="28">
        <v>0.23080000000000001</v>
      </c>
      <c r="P105" s="28">
        <v>4.0300000000000002E-2</v>
      </c>
      <c r="Q105" s="27" t="s">
        <v>60</v>
      </c>
      <c r="R105" s="27">
        <v>9.3262425999999995E-2</v>
      </c>
      <c r="S105" s="27">
        <v>6.5269418999999995E-2</v>
      </c>
      <c r="T105" s="27">
        <v>9.5584103000000004E-2</v>
      </c>
      <c r="U105" s="27">
        <v>0.20681055700000001</v>
      </c>
      <c r="V105" s="27">
        <v>0.18637674000000001</v>
      </c>
      <c r="W105" s="27">
        <v>0.245886893</v>
      </c>
      <c r="X105" s="27">
        <v>1.869756196</v>
      </c>
      <c r="Y105" s="27">
        <v>1.582603891</v>
      </c>
      <c r="Z105" s="27">
        <v>1.720737108</v>
      </c>
      <c r="AA105" s="31">
        <v>1.0825181999999999E-2</v>
      </c>
      <c r="AB105" s="29">
        <v>7.2301564999999998E-2</v>
      </c>
      <c r="AC105" s="31">
        <v>2.1152443E-2</v>
      </c>
      <c r="AD105" s="29">
        <v>7.9466536000000004E-2</v>
      </c>
      <c r="AE105" s="31">
        <v>2.5888498999999999E-2</v>
      </c>
      <c r="AF105" s="29">
        <v>0.107419995</v>
      </c>
    </row>
    <row r="106" spans="1:32">
      <c r="A106" s="27" t="s">
        <v>150</v>
      </c>
      <c r="B106" s="27">
        <v>0.74693618799999995</v>
      </c>
      <c r="C106" s="27">
        <v>0.76267960000000001</v>
      </c>
      <c r="D106" s="27">
        <v>0.74693399999999999</v>
      </c>
      <c r="E106" s="27">
        <v>0.63565235600000003</v>
      </c>
      <c r="F106" s="27">
        <v>0.66601359999999998</v>
      </c>
      <c r="G106" s="27">
        <v>0.63361999999999996</v>
      </c>
      <c r="H106" s="27">
        <v>4.0163404409999997</v>
      </c>
      <c r="I106" s="27">
        <v>4.6131044000000001</v>
      </c>
      <c r="J106" s="27">
        <v>3.8292639999999998</v>
      </c>
      <c r="K106" s="27">
        <v>30</v>
      </c>
      <c r="L106" s="27">
        <v>5</v>
      </c>
      <c r="M106" s="28">
        <v>0.16669999999999999</v>
      </c>
      <c r="N106" s="27">
        <v>12</v>
      </c>
      <c r="O106" s="28">
        <v>0.4</v>
      </c>
      <c r="P106" s="28">
        <v>5.1900000000000002E-2</v>
      </c>
      <c r="Q106" s="27" t="s">
        <v>55</v>
      </c>
      <c r="R106" s="27">
        <v>9.7173049999999997E-2</v>
      </c>
      <c r="S106" s="27">
        <v>0.10165186</v>
      </c>
      <c r="T106" s="27">
        <v>8.5024348999999999E-2</v>
      </c>
      <c r="U106" s="27">
        <v>0.26392964600000002</v>
      </c>
      <c r="V106" s="27">
        <v>0.25776737300000002</v>
      </c>
      <c r="W106" s="27">
        <v>0.26174861999999999</v>
      </c>
      <c r="X106" s="27">
        <v>1.686285035</v>
      </c>
      <c r="Y106" s="27">
        <v>1.8055837159999999</v>
      </c>
      <c r="Z106" s="27">
        <v>1.1175441829999999</v>
      </c>
      <c r="AA106" s="29">
        <v>0.22792383499999999</v>
      </c>
      <c r="AB106" s="29">
        <v>0.36673504200000001</v>
      </c>
      <c r="AC106" s="29">
        <v>0.28542910100000002</v>
      </c>
      <c r="AD106" s="29">
        <v>0.40627601200000002</v>
      </c>
      <c r="AE106" s="29">
        <v>5.9248926E-2</v>
      </c>
      <c r="AF106" s="29">
        <v>0.13626769999999999</v>
      </c>
    </row>
    <row r="107" spans="1:32">
      <c r="A107" s="27" t="s">
        <v>151</v>
      </c>
      <c r="B107" s="27">
        <v>0.83641252799999999</v>
      </c>
      <c r="C107" s="27">
        <v>0.85089000000000004</v>
      </c>
      <c r="D107" s="4" t="s">
        <v>33</v>
      </c>
      <c r="E107" s="27">
        <v>0.91938127999999997</v>
      </c>
      <c r="F107" s="29">
        <v>0.85709285700000004</v>
      </c>
      <c r="G107" s="4" t="s">
        <v>33</v>
      </c>
      <c r="H107" s="27">
        <v>5.0119800320000003</v>
      </c>
      <c r="I107" s="27">
        <v>5.3190471429999997</v>
      </c>
      <c r="J107" s="4" t="s">
        <v>33</v>
      </c>
      <c r="K107" s="27">
        <v>7</v>
      </c>
      <c r="L107" s="27">
        <v>0</v>
      </c>
      <c r="M107" s="28">
        <v>0</v>
      </c>
      <c r="N107" s="27">
        <v>6</v>
      </c>
      <c r="O107" s="28">
        <v>0.85709999999999997</v>
      </c>
      <c r="P107" s="28">
        <v>1.03E-2</v>
      </c>
      <c r="Q107" s="27" t="s">
        <v>125</v>
      </c>
      <c r="R107" s="27">
        <v>2.8943841000000001E-2</v>
      </c>
      <c r="S107" s="27">
        <v>1.6024011000000001E-2</v>
      </c>
      <c r="T107" s="27" t="s">
        <v>33</v>
      </c>
      <c r="U107" s="27">
        <v>0.27217163999999999</v>
      </c>
      <c r="V107" s="27">
        <v>0.34992710599999999</v>
      </c>
      <c r="W107" s="27" t="s">
        <v>33</v>
      </c>
      <c r="X107" s="27">
        <v>1.2274500129999999</v>
      </c>
      <c r="Y107" s="27">
        <v>0.93564316199999997</v>
      </c>
      <c r="Z107" s="27" t="s">
        <v>33</v>
      </c>
      <c r="AA107" s="31">
        <v>2.8591295999999999E-2</v>
      </c>
      <c r="AB107" s="27" t="s">
        <v>33</v>
      </c>
      <c r="AC107" s="29">
        <v>0.32768261500000001</v>
      </c>
      <c r="AD107" s="27" t="s">
        <v>33</v>
      </c>
      <c r="AE107" s="29">
        <v>0.211367471</v>
      </c>
      <c r="AF107" s="27" t="s">
        <v>33</v>
      </c>
    </row>
    <row r="108" spans="1:32">
      <c r="A108" s="27" t="s">
        <v>152</v>
      </c>
      <c r="B108" s="27">
        <v>0.72038175400000004</v>
      </c>
      <c r="C108" s="27">
        <v>0.76821980400000001</v>
      </c>
      <c r="D108" s="27">
        <v>0.57430499999999995</v>
      </c>
      <c r="E108" s="27">
        <v>0.55908194</v>
      </c>
      <c r="F108" s="27">
        <v>0.67513352900000001</v>
      </c>
      <c r="G108" s="27">
        <v>0.36422500000000002</v>
      </c>
      <c r="H108" s="27">
        <v>2.5794379479999998</v>
      </c>
      <c r="I108" s="27">
        <v>3.7695680390000001</v>
      </c>
      <c r="J108" s="27">
        <v>0.61752499999999999</v>
      </c>
      <c r="K108" s="27">
        <v>57</v>
      </c>
      <c r="L108" s="27">
        <v>4</v>
      </c>
      <c r="M108" s="28">
        <v>7.0199999999999999E-2</v>
      </c>
      <c r="N108" s="27">
        <v>24</v>
      </c>
      <c r="O108" s="28">
        <v>0.42109999999999997</v>
      </c>
      <c r="P108" s="28">
        <v>0.14910000000000001</v>
      </c>
      <c r="Q108" s="27" t="s">
        <v>60</v>
      </c>
      <c r="R108" s="27">
        <v>0.115299122</v>
      </c>
      <c r="S108" s="27">
        <v>5.8476660999999999E-2</v>
      </c>
      <c r="T108" s="27">
        <v>0.216580355</v>
      </c>
      <c r="U108" s="27">
        <v>0.22574987299999999</v>
      </c>
      <c r="V108" s="27">
        <v>0.16583643100000001</v>
      </c>
      <c r="W108" s="27">
        <v>0.14404623599999999</v>
      </c>
      <c r="X108" s="27">
        <v>2.0414298049999999</v>
      </c>
      <c r="Y108" s="27">
        <v>1.65501009</v>
      </c>
      <c r="Z108" s="27">
        <v>1.1169463580000001</v>
      </c>
      <c r="AA108" s="38">
        <v>3.8273900000000001E-6</v>
      </c>
      <c r="AB108" s="29">
        <v>8.6073658999999997E-2</v>
      </c>
      <c r="AC108" s="38">
        <v>1.41779E-5</v>
      </c>
      <c r="AD108" s="31">
        <v>1.3053675000000001E-2</v>
      </c>
      <c r="AE108" s="38">
        <v>7.3922899999999997E-6</v>
      </c>
      <c r="AF108" s="31">
        <v>6.8617770000000003E-3</v>
      </c>
    </row>
    <row r="109" spans="1:32">
      <c r="A109" s="27" t="s">
        <v>153</v>
      </c>
      <c r="B109" s="27">
        <v>0.63594580599999995</v>
      </c>
      <c r="C109" s="27">
        <v>0.72253999999999996</v>
      </c>
      <c r="D109" s="27">
        <v>0.58800249999999998</v>
      </c>
      <c r="E109" s="27">
        <v>0.44542953400000002</v>
      </c>
      <c r="F109" s="27">
        <v>0.57702666700000005</v>
      </c>
      <c r="G109" s="27">
        <v>0.31477250000000001</v>
      </c>
      <c r="H109" s="27">
        <v>1.605754994</v>
      </c>
      <c r="I109" s="27">
        <v>3.6113266670000002</v>
      </c>
      <c r="J109" s="27">
        <v>1.409205</v>
      </c>
      <c r="K109" s="27">
        <v>7</v>
      </c>
      <c r="L109" s="27">
        <v>4</v>
      </c>
      <c r="M109" s="28">
        <v>0.57140000000000002</v>
      </c>
      <c r="N109" s="27">
        <v>1</v>
      </c>
      <c r="O109" s="28">
        <v>0.1429</v>
      </c>
      <c r="P109" s="28">
        <v>8.3000000000000001E-3</v>
      </c>
      <c r="Q109" s="27" t="s">
        <v>34</v>
      </c>
      <c r="R109" s="27">
        <v>0.107972627</v>
      </c>
      <c r="S109" s="27">
        <v>8.2843598000000004E-2</v>
      </c>
      <c r="T109" s="27">
        <v>7.1368002E-2</v>
      </c>
      <c r="U109" s="27">
        <v>0.223480809</v>
      </c>
      <c r="V109" s="27">
        <v>0.238635286</v>
      </c>
      <c r="W109" s="27">
        <v>8.7505421E-2</v>
      </c>
      <c r="X109" s="27">
        <v>2.0084146230000002</v>
      </c>
      <c r="Y109" s="27">
        <v>0.96596797000000001</v>
      </c>
      <c r="Z109" s="27">
        <v>0.6950712</v>
      </c>
      <c r="AA109" s="29">
        <v>0.106419071</v>
      </c>
      <c r="AB109" s="29">
        <v>7.6434993000000007E-2</v>
      </c>
      <c r="AC109" s="29">
        <v>0.220452913</v>
      </c>
      <c r="AD109" s="29">
        <v>0.105658032</v>
      </c>
      <c r="AE109" s="31">
        <v>3.5170038000000001E-2</v>
      </c>
      <c r="AF109" s="31">
        <v>3.9339950999999998E-2</v>
      </c>
    </row>
    <row r="110" spans="1:32">
      <c r="A110" s="27" t="s">
        <v>154</v>
      </c>
      <c r="B110" s="27">
        <v>0.727443862</v>
      </c>
      <c r="C110" s="27">
        <v>0.812365</v>
      </c>
      <c r="D110" s="27">
        <v>0.70486000000000004</v>
      </c>
      <c r="E110" s="27">
        <v>0.67073071900000003</v>
      </c>
      <c r="F110" s="27">
        <v>0.89488999999999996</v>
      </c>
      <c r="G110" s="27">
        <v>0.61365749999999997</v>
      </c>
      <c r="H110" s="27">
        <v>3.0513305329999998</v>
      </c>
      <c r="I110" s="27">
        <v>4.6013950000000001</v>
      </c>
      <c r="J110" s="27">
        <v>2.2590275000000002</v>
      </c>
      <c r="K110" s="27">
        <v>8</v>
      </c>
      <c r="L110" s="27">
        <v>4</v>
      </c>
      <c r="M110" s="28">
        <v>0.5</v>
      </c>
      <c r="N110" s="27">
        <v>5</v>
      </c>
      <c r="O110" s="28">
        <v>0.625</v>
      </c>
      <c r="P110" s="28">
        <v>1.8800000000000001E-2</v>
      </c>
      <c r="Q110" s="27" t="s">
        <v>34</v>
      </c>
      <c r="R110" s="27">
        <v>8.4189979999999998E-2</v>
      </c>
      <c r="S110" s="27">
        <v>3.2178605999999998E-2</v>
      </c>
      <c r="T110" s="27">
        <v>6.8609796000000001E-2</v>
      </c>
      <c r="U110" s="27">
        <v>0.21585364400000001</v>
      </c>
      <c r="V110" s="27">
        <v>4.8401950999999999E-2</v>
      </c>
      <c r="W110" s="27">
        <v>0.14370807999999999</v>
      </c>
      <c r="X110" s="27">
        <v>1.695263768</v>
      </c>
      <c r="Y110" s="27">
        <v>0.39563063100000001</v>
      </c>
      <c r="Z110" s="27">
        <v>1.6363544320000001</v>
      </c>
      <c r="AA110" s="31">
        <v>6.966613E-3</v>
      </c>
      <c r="AB110" s="31">
        <v>3.2897605000000003E-2</v>
      </c>
      <c r="AC110" s="31">
        <v>1.5419279999999999E-3</v>
      </c>
      <c r="AD110" s="31">
        <v>1.7030099E-2</v>
      </c>
      <c r="AE110" s="31">
        <v>2.475615E-3</v>
      </c>
      <c r="AF110" s="31">
        <v>3.4416942999999998E-2</v>
      </c>
    </row>
    <row r="111" spans="1:32">
      <c r="A111" s="30" t="s">
        <v>155</v>
      </c>
      <c r="B111" s="27">
        <v>0.70821170200000005</v>
      </c>
      <c r="C111" s="27">
        <v>0.76158641999999999</v>
      </c>
      <c r="D111" s="27">
        <v>0.71465999999999996</v>
      </c>
      <c r="E111" s="27">
        <v>0.53364270400000002</v>
      </c>
      <c r="F111" s="27">
        <v>0.66586629600000002</v>
      </c>
      <c r="G111" s="27">
        <v>0.40691500000000003</v>
      </c>
      <c r="H111" s="27">
        <v>2.7696089740000001</v>
      </c>
      <c r="I111" s="27">
        <v>4.1068891360000004</v>
      </c>
      <c r="J111" s="27">
        <v>0.80661499999999997</v>
      </c>
      <c r="K111" s="27">
        <v>83</v>
      </c>
      <c r="L111" s="27">
        <v>2</v>
      </c>
      <c r="M111" s="28">
        <v>2.41E-2</v>
      </c>
      <c r="N111" s="27">
        <v>42</v>
      </c>
      <c r="O111" s="28">
        <v>0.50600000000000001</v>
      </c>
      <c r="P111" s="28">
        <v>0.36209999999999998</v>
      </c>
      <c r="Q111" s="27" t="s">
        <v>91</v>
      </c>
      <c r="R111" s="27">
        <v>0.11367880299999999</v>
      </c>
      <c r="S111" s="27">
        <v>7.8915767999999997E-2</v>
      </c>
      <c r="T111" s="27">
        <v>1.162E-2</v>
      </c>
      <c r="U111" s="27">
        <v>0.24497865499999999</v>
      </c>
      <c r="V111" s="27">
        <v>0.23019743100000001</v>
      </c>
      <c r="W111" s="27">
        <v>3.8205000000000003E-2</v>
      </c>
      <c r="X111" s="27">
        <v>2.0292778070000002</v>
      </c>
      <c r="Y111" s="27">
        <v>1.5553861819999999</v>
      </c>
      <c r="Z111" s="27">
        <v>1.082355</v>
      </c>
      <c r="AA111" s="38">
        <v>8.7944899999999998E-7</v>
      </c>
      <c r="AB111" s="29">
        <v>7.9795621999999997E-2</v>
      </c>
      <c r="AC111" s="38">
        <v>5.4992400000000001E-6</v>
      </c>
      <c r="AD111" s="31">
        <v>4.5419416999999997E-2</v>
      </c>
      <c r="AE111" s="38">
        <v>1.15813E-9</v>
      </c>
      <c r="AF111" s="29">
        <v>7.4296023000000003E-2</v>
      </c>
    </row>
    <row r="112" spans="1:32">
      <c r="A112" s="62" t="s">
        <v>156</v>
      </c>
      <c r="B112" s="27">
        <v>0.71574304499999997</v>
      </c>
      <c r="C112" s="29">
        <v>0.64458499999999996</v>
      </c>
      <c r="D112" s="4" t="s">
        <v>33</v>
      </c>
      <c r="E112" s="27">
        <v>0.56349846999999997</v>
      </c>
      <c r="F112" s="29">
        <v>0.16575999999999999</v>
      </c>
      <c r="G112" s="4" t="s">
        <v>33</v>
      </c>
      <c r="H112" s="27">
        <v>2.6508818239999998</v>
      </c>
      <c r="I112" s="29">
        <v>0.35730499999999998</v>
      </c>
      <c r="J112" s="4" t="s">
        <v>33</v>
      </c>
      <c r="K112" s="27">
        <v>2</v>
      </c>
      <c r="L112" s="27">
        <v>0</v>
      </c>
      <c r="M112" s="28">
        <v>0</v>
      </c>
      <c r="N112" s="27">
        <v>0</v>
      </c>
      <c r="O112" s="28">
        <v>0</v>
      </c>
      <c r="P112" s="28">
        <v>0</v>
      </c>
      <c r="Q112" s="27" t="s">
        <v>60</v>
      </c>
      <c r="R112" s="27">
        <v>0.121384375</v>
      </c>
      <c r="S112" s="27">
        <v>1.5435000000000001E-2</v>
      </c>
      <c r="T112" s="27" t="s">
        <v>33</v>
      </c>
      <c r="U112" s="27">
        <v>0.244458335</v>
      </c>
      <c r="V112" s="27">
        <v>9.3020000000000005E-2</v>
      </c>
      <c r="W112" s="27" t="s">
        <v>33</v>
      </c>
      <c r="X112" s="27">
        <v>2.0718203509999999</v>
      </c>
      <c r="Y112" s="27">
        <v>1.2834950000000001</v>
      </c>
      <c r="Z112" s="27" t="s">
        <v>33</v>
      </c>
      <c r="AA112" s="36">
        <v>5.279561E-2</v>
      </c>
      <c r="AB112" s="27" t="s">
        <v>33</v>
      </c>
      <c r="AC112" s="36">
        <v>5.2711521999999997E-2</v>
      </c>
      <c r="AD112" s="27" t="s">
        <v>33</v>
      </c>
      <c r="AE112" s="36">
        <v>0.120374679</v>
      </c>
      <c r="AF112" s="27" t="s">
        <v>33</v>
      </c>
    </row>
    <row r="113" spans="1:32">
      <c r="A113" s="27" t="s">
        <v>157</v>
      </c>
      <c r="B113" s="27">
        <v>0.75954321199999997</v>
      </c>
      <c r="C113" s="27">
        <v>0.82071499999999997</v>
      </c>
      <c r="D113" s="27">
        <v>0.71494000000000002</v>
      </c>
      <c r="E113" s="27">
        <v>0.59818828999999996</v>
      </c>
      <c r="F113" s="27">
        <v>0.75656999999999996</v>
      </c>
      <c r="G113" s="27">
        <v>0.32762000000000002</v>
      </c>
      <c r="H113" s="27">
        <v>3.2116139380000002</v>
      </c>
      <c r="I113" s="27">
        <v>5.0587175000000002</v>
      </c>
      <c r="J113" s="27">
        <v>-0.75242500000000001</v>
      </c>
      <c r="K113" s="27">
        <v>6</v>
      </c>
      <c r="L113" s="27">
        <v>2</v>
      </c>
      <c r="M113" s="28">
        <v>0.33329999999999999</v>
      </c>
      <c r="N113" s="27">
        <v>3</v>
      </c>
      <c r="O113" s="28">
        <v>0.5</v>
      </c>
      <c r="P113" s="28">
        <v>3.5700000000000003E-2</v>
      </c>
      <c r="Q113" s="27" t="s">
        <v>55</v>
      </c>
      <c r="R113" s="27">
        <v>6.4724479000000001E-2</v>
      </c>
      <c r="S113" s="27">
        <v>5.6746337000000001E-2</v>
      </c>
      <c r="T113" s="27">
        <v>1.8409999999999999E-2</v>
      </c>
      <c r="U113" s="27">
        <v>0.24285604599999999</v>
      </c>
      <c r="V113" s="27">
        <v>0.217295601</v>
      </c>
      <c r="W113" s="27">
        <v>0.12436999999999999</v>
      </c>
      <c r="X113" s="27">
        <v>2.1765275499999999</v>
      </c>
      <c r="Y113" s="27">
        <v>1.9549323759999999</v>
      </c>
      <c r="Z113" s="27">
        <v>0.17302500000000001</v>
      </c>
      <c r="AA113" s="29">
        <v>6.1652406E-2</v>
      </c>
      <c r="AB113" s="29">
        <v>9.1348449999999998E-2</v>
      </c>
      <c r="AC113" s="29">
        <v>0.122842391</v>
      </c>
      <c r="AD113" s="29">
        <v>0.10027185700000001</v>
      </c>
      <c r="AE113" s="29">
        <v>7.9451180999999996E-2</v>
      </c>
      <c r="AF113" s="29">
        <v>5.3451130999999999E-2</v>
      </c>
    </row>
    <row r="114" spans="1:32">
      <c r="A114" s="63" t="s">
        <v>158</v>
      </c>
      <c r="B114" s="39">
        <v>0.67174513199999997</v>
      </c>
      <c r="C114" s="39">
        <v>0.77210999999999996</v>
      </c>
      <c r="D114" s="64" t="s">
        <v>33</v>
      </c>
      <c r="E114" s="39">
        <v>0.45065945600000001</v>
      </c>
      <c r="F114" s="39">
        <v>0.70910333299999995</v>
      </c>
      <c r="G114" s="64" t="s">
        <v>33</v>
      </c>
      <c r="H114" s="39">
        <v>1.3623547060000001</v>
      </c>
      <c r="I114" s="39">
        <v>2.5824500000000001</v>
      </c>
      <c r="J114" s="64" t="s">
        <v>33</v>
      </c>
      <c r="K114" s="39">
        <v>3</v>
      </c>
      <c r="L114" s="39">
        <v>0</v>
      </c>
      <c r="M114" s="40">
        <v>0</v>
      </c>
      <c r="N114" s="39">
        <v>2</v>
      </c>
      <c r="O114" s="40">
        <v>0.66669999999999996</v>
      </c>
      <c r="P114" s="40">
        <v>2.06E-2</v>
      </c>
      <c r="Q114" s="39" t="s">
        <v>37</v>
      </c>
      <c r="R114" s="39">
        <v>8.1743260999999998E-2</v>
      </c>
      <c r="S114" s="39">
        <v>8.4103281000000002E-2</v>
      </c>
      <c r="T114" s="39" t="s">
        <v>33</v>
      </c>
      <c r="U114" s="39">
        <v>0.20594064500000001</v>
      </c>
      <c r="V114" s="39">
        <v>0.28917367500000002</v>
      </c>
      <c r="W114" s="39" t="s">
        <v>33</v>
      </c>
      <c r="X114" s="39">
        <v>1.88154471</v>
      </c>
      <c r="Y114" s="39">
        <v>2.884387555</v>
      </c>
      <c r="Z114" s="39" t="s">
        <v>33</v>
      </c>
      <c r="AA114" s="41">
        <v>8.7619026000000003E-2</v>
      </c>
      <c r="AB114" s="39" t="s">
        <v>33</v>
      </c>
      <c r="AC114" s="41">
        <v>0.13104374199999999</v>
      </c>
      <c r="AD114" s="39" t="s">
        <v>33</v>
      </c>
      <c r="AE114" s="41">
        <v>0.27016949899999998</v>
      </c>
      <c r="AF114" s="39" t="s">
        <v>33</v>
      </c>
    </row>
    <row r="115" spans="1:32">
      <c r="A115" s="30" t="s">
        <v>159</v>
      </c>
      <c r="B115" s="27">
        <v>0.78489376600000005</v>
      </c>
      <c r="C115" s="27">
        <v>0.82933425900000002</v>
      </c>
      <c r="D115" s="27">
        <v>0.75219999999999998</v>
      </c>
      <c r="E115" s="27">
        <v>0.72968633800000005</v>
      </c>
      <c r="F115" s="27">
        <v>0.853999815</v>
      </c>
      <c r="G115" s="27">
        <v>0.61212</v>
      </c>
      <c r="H115" s="27">
        <v>3.8010456289999999</v>
      </c>
      <c r="I115" s="27">
        <v>4.6863274070000003</v>
      </c>
      <c r="J115" s="27">
        <v>2.2832666669999999</v>
      </c>
      <c r="K115" s="27">
        <v>57</v>
      </c>
      <c r="L115" s="27">
        <v>3</v>
      </c>
      <c r="M115" s="28">
        <v>5.2600000000000001E-2</v>
      </c>
      <c r="N115" s="27">
        <v>43</v>
      </c>
      <c r="O115" s="28">
        <v>0.75439999999999996</v>
      </c>
      <c r="P115" s="28">
        <v>5.5800000000000002E-2</v>
      </c>
      <c r="Q115" s="27" t="s">
        <v>55</v>
      </c>
      <c r="R115" s="27">
        <v>8.7603591999999994E-2</v>
      </c>
      <c r="S115" s="27">
        <v>4.7506618E-2</v>
      </c>
      <c r="T115" s="27">
        <v>7.6415636999999995E-2</v>
      </c>
      <c r="U115" s="27">
        <v>0.27160592</v>
      </c>
      <c r="V115" s="27">
        <v>0.22284955200000001</v>
      </c>
      <c r="W115" s="27">
        <v>0.34427455400000001</v>
      </c>
      <c r="X115" s="27">
        <v>2.0267562959999998</v>
      </c>
      <c r="Y115" s="27">
        <v>1.883126442</v>
      </c>
      <c r="Z115" s="27">
        <v>3.070628503</v>
      </c>
      <c r="AA115" s="38">
        <v>1.9240799999999999E-8</v>
      </c>
      <c r="AB115" s="29">
        <v>0.11289729599999999</v>
      </c>
      <c r="AC115" s="31">
        <v>1.0736800000000001E-4</v>
      </c>
      <c r="AD115" s="29">
        <v>0.17603527399999999</v>
      </c>
      <c r="AE115" s="31">
        <v>7.0059899999999999E-4</v>
      </c>
      <c r="AF115" s="29">
        <v>0.15588832</v>
      </c>
    </row>
    <row r="116" spans="1:32">
      <c r="A116" s="27" t="s">
        <v>160</v>
      </c>
      <c r="B116" s="27">
        <v>0.77416603299999998</v>
      </c>
      <c r="C116" s="27">
        <v>0.80154400000000003</v>
      </c>
      <c r="D116" s="64" t="s">
        <v>33</v>
      </c>
      <c r="E116" s="27">
        <v>0.64883363900000002</v>
      </c>
      <c r="F116" s="27">
        <v>0.77370799999999995</v>
      </c>
      <c r="G116" s="64" t="s">
        <v>33</v>
      </c>
      <c r="H116" s="27">
        <v>3.3510703610000001</v>
      </c>
      <c r="I116" s="27">
        <v>4.5971760000000002</v>
      </c>
      <c r="J116" s="64" t="s">
        <v>33</v>
      </c>
      <c r="K116" s="27">
        <v>5</v>
      </c>
      <c r="L116" s="27">
        <v>0</v>
      </c>
      <c r="M116" s="28">
        <v>0</v>
      </c>
      <c r="N116" s="27">
        <v>4</v>
      </c>
      <c r="O116" s="28">
        <v>0.8</v>
      </c>
      <c r="P116" s="28">
        <v>2.63E-2</v>
      </c>
      <c r="Q116" s="27" t="s">
        <v>55</v>
      </c>
      <c r="R116" s="27">
        <v>6.7591354000000006E-2</v>
      </c>
      <c r="S116" s="27">
        <v>8.5082536E-2</v>
      </c>
      <c r="T116" s="27" t="s">
        <v>33</v>
      </c>
      <c r="U116" s="27">
        <v>0.26795622899999999</v>
      </c>
      <c r="V116" s="27">
        <v>0.30015816899999997</v>
      </c>
      <c r="W116" s="27" t="s">
        <v>33</v>
      </c>
      <c r="X116" s="27">
        <v>2.1519920090000002</v>
      </c>
      <c r="Y116" s="27">
        <v>3.4621795120000001</v>
      </c>
      <c r="Z116" s="27" t="s">
        <v>33</v>
      </c>
      <c r="AA116" s="29">
        <v>0.25683040400000001</v>
      </c>
      <c r="AB116" s="27" t="s">
        <v>33</v>
      </c>
      <c r="AC116" s="29">
        <v>0.203832708</v>
      </c>
      <c r="AD116" s="27" t="s">
        <v>33</v>
      </c>
      <c r="AE116" s="29">
        <v>0.23367737399999999</v>
      </c>
      <c r="AF116" s="27" t="s">
        <v>33</v>
      </c>
    </row>
    <row r="117" spans="1:32">
      <c r="A117" s="27" t="s">
        <v>161</v>
      </c>
      <c r="B117" s="27">
        <v>0.72959668499999997</v>
      </c>
      <c r="C117" s="27">
        <v>0.80373000000000006</v>
      </c>
      <c r="D117" s="58" t="s">
        <v>33</v>
      </c>
      <c r="E117" s="27">
        <v>0.61217288000000003</v>
      </c>
      <c r="F117" s="27">
        <v>0.77825</v>
      </c>
      <c r="G117" s="58" t="s">
        <v>33</v>
      </c>
      <c r="H117" s="27">
        <v>3.046977101</v>
      </c>
      <c r="I117" s="27">
        <v>3.9909349999999999</v>
      </c>
      <c r="J117" s="58" t="s">
        <v>33</v>
      </c>
      <c r="K117" s="27">
        <v>2</v>
      </c>
      <c r="L117" s="27">
        <v>0</v>
      </c>
      <c r="M117" s="28">
        <v>0</v>
      </c>
      <c r="N117" s="27">
        <v>1</v>
      </c>
      <c r="O117" s="28">
        <v>0.5</v>
      </c>
      <c r="P117" s="28">
        <v>5.1000000000000004E-3</v>
      </c>
      <c r="Q117" s="27" t="s">
        <v>91</v>
      </c>
      <c r="R117" s="27">
        <v>0.109386293</v>
      </c>
      <c r="S117" s="27">
        <v>9.6100000000000005E-3</v>
      </c>
      <c r="T117" s="27" t="s">
        <v>33</v>
      </c>
      <c r="U117" s="27">
        <v>0.23279208900000001</v>
      </c>
      <c r="V117" s="27">
        <v>0.15106</v>
      </c>
      <c r="W117" s="27" t="s">
        <v>33</v>
      </c>
      <c r="X117" s="27">
        <v>1.853748602</v>
      </c>
      <c r="Y117" s="27">
        <v>0.79342500000000005</v>
      </c>
      <c r="Z117" s="27" t="s">
        <v>33</v>
      </c>
      <c r="AA117" s="31">
        <v>3.5224235999999999E-2</v>
      </c>
      <c r="AB117" s="27" t="s">
        <v>33</v>
      </c>
      <c r="AC117" s="29">
        <v>0.18255339600000001</v>
      </c>
      <c r="AD117" s="27" t="s">
        <v>33</v>
      </c>
      <c r="AE117" s="29">
        <v>0.17206608200000001</v>
      </c>
      <c r="AF117" s="27" t="s">
        <v>33</v>
      </c>
    </row>
    <row r="118" spans="1:32">
      <c r="A118" s="39" t="s">
        <v>162</v>
      </c>
      <c r="B118" s="39">
        <v>0.70056184300000002</v>
      </c>
      <c r="C118" s="39">
        <v>0.76923714300000001</v>
      </c>
      <c r="D118" s="39">
        <v>0.38532</v>
      </c>
      <c r="E118" s="39">
        <v>0.54255731200000001</v>
      </c>
      <c r="F118" s="39">
        <v>0.691172381</v>
      </c>
      <c r="G118" s="39">
        <v>0.17638999999999999</v>
      </c>
      <c r="H118" s="39">
        <v>2.4728593550000002</v>
      </c>
      <c r="I118" s="39">
        <v>3.8952247619999998</v>
      </c>
      <c r="J118" s="39">
        <v>-0.17695</v>
      </c>
      <c r="K118" s="39">
        <v>22</v>
      </c>
      <c r="L118" s="39">
        <v>1</v>
      </c>
      <c r="M118" s="40">
        <v>4.5499999999999999E-2</v>
      </c>
      <c r="N118" s="39">
        <v>10</v>
      </c>
      <c r="O118" s="40">
        <v>0.45450000000000002</v>
      </c>
      <c r="P118" s="40">
        <v>6.13E-2</v>
      </c>
      <c r="Q118" s="39" t="s">
        <v>37</v>
      </c>
      <c r="R118" s="39">
        <v>9.6321973000000005E-2</v>
      </c>
      <c r="S118" s="39">
        <v>5.6975985E-2</v>
      </c>
      <c r="T118" s="39">
        <v>0</v>
      </c>
      <c r="U118" s="39">
        <v>0.22665052699999999</v>
      </c>
      <c r="V118" s="39">
        <v>0.16991525099999999</v>
      </c>
      <c r="W118" s="39">
        <v>0</v>
      </c>
      <c r="X118" s="39">
        <v>1.9460974120000001</v>
      </c>
      <c r="Y118" s="39">
        <v>1.7894613260000001</v>
      </c>
      <c r="Z118" s="39">
        <v>0</v>
      </c>
      <c r="AA118" s="48">
        <v>1.7899800000000001E-5</v>
      </c>
      <c r="AB118" s="39" t="s">
        <v>33</v>
      </c>
      <c r="AC118" s="47">
        <v>4.4665999999999998E-4</v>
      </c>
      <c r="AD118" s="39" t="s">
        <v>33</v>
      </c>
      <c r="AE118" s="47">
        <v>9.4775899999999995E-4</v>
      </c>
      <c r="AF118" s="39" t="s">
        <v>33</v>
      </c>
    </row>
    <row r="119" spans="1:32">
      <c r="A119" s="65" t="s">
        <v>163</v>
      </c>
      <c r="B119" s="23">
        <v>0.78297245746691879</v>
      </c>
      <c r="C119" s="23">
        <v>0.81444550000000004</v>
      </c>
      <c r="D119" s="23">
        <v>0.64183499999999993</v>
      </c>
      <c r="E119" s="23">
        <v>0.66786981096408315</v>
      </c>
      <c r="F119" s="23">
        <v>0.83100924999999992</v>
      </c>
      <c r="G119" s="23">
        <v>0.23880499999999999</v>
      </c>
      <c r="H119" s="23">
        <v>3.4628814933837426</v>
      </c>
      <c r="I119" s="23">
        <v>4.8905754999999997</v>
      </c>
      <c r="J119" s="23">
        <v>0.16383999999999999</v>
      </c>
      <c r="K119" s="23">
        <v>42</v>
      </c>
      <c r="L119" s="23">
        <v>2</v>
      </c>
      <c r="M119" s="24">
        <v>4.7619047619047616E-2</v>
      </c>
      <c r="N119" s="23">
        <v>34</v>
      </c>
      <c r="O119" s="24">
        <v>0.80952380952380953</v>
      </c>
      <c r="P119" s="24">
        <v>0.12454212454212454</v>
      </c>
      <c r="Q119" s="23" t="s">
        <v>55</v>
      </c>
      <c r="R119" s="23">
        <v>5.3838050416037522E-2</v>
      </c>
      <c r="S119" s="23">
        <v>5.8283829616369597E-2</v>
      </c>
      <c r="T119" s="23">
        <v>6.9355E-2</v>
      </c>
      <c r="U119" s="23">
        <v>0.23329789641690743</v>
      </c>
      <c r="V119" s="23">
        <v>0.18742501886604546</v>
      </c>
      <c r="W119" s="23">
        <v>7.9994999999999983E-2</v>
      </c>
      <c r="X119" s="23">
        <v>2.072481049878006</v>
      </c>
      <c r="Y119" s="23">
        <v>1.5818360043932334</v>
      </c>
      <c r="Z119" s="23">
        <v>1.7297899999999999</v>
      </c>
      <c r="AA119" s="25">
        <v>1.00744556340475E-3</v>
      </c>
      <c r="AB119" s="26">
        <v>8.95776654877493E-2</v>
      </c>
      <c r="AC119" s="25">
        <v>3.2379519804012802E-6</v>
      </c>
      <c r="AD119" s="25">
        <v>3.4191403825158201E-2</v>
      </c>
      <c r="AE119" s="25">
        <v>1.9349853378783098E-6</v>
      </c>
      <c r="AF119" s="26">
        <v>8.2196941567393794E-2</v>
      </c>
    </row>
    <row r="120" spans="1:32">
      <c r="A120" s="27" t="s">
        <v>164</v>
      </c>
      <c r="B120" s="27">
        <v>0.711239065</v>
      </c>
      <c r="C120" s="27">
        <v>0.80054444400000002</v>
      </c>
      <c r="D120" s="27">
        <v>0.6461325</v>
      </c>
      <c r="E120" s="27">
        <v>0.54664379500000004</v>
      </c>
      <c r="F120" s="27">
        <v>0.80398777799999999</v>
      </c>
      <c r="G120" s="27">
        <v>0.42745499999999997</v>
      </c>
      <c r="H120" s="27">
        <v>2.5746136329999998</v>
      </c>
      <c r="I120" s="27">
        <v>4.5095311110000003</v>
      </c>
      <c r="J120" s="27">
        <v>2.0155924999999999</v>
      </c>
      <c r="K120" s="27">
        <v>14</v>
      </c>
      <c r="L120" s="27">
        <v>4</v>
      </c>
      <c r="M120" s="28">
        <v>0.28570000000000001</v>
      </c>
      <c r="N120" s="27">
        <v>7</v>
      </c>
      <c r="O120" s="28">
        <v>0.5</v>
      </c>
      <c r="P120" s="28">
        <v>3.85E-2</v>
      </c>
      <c r="Q120" s="27" t="s">
        <v>60</v>
      </c>
      <c r="R120" s="27">
        <v>0.11977779700000001</v>
      </c>
      <c r="S120" s="27">
        <v>4.9396610000000001E-2</v>
      </c>
      <c r="T120" s="27">
        <v>0.100036844</v>
      </c>
      <c r="U120" s="27">
        <v>0.253486551</v>
      </c>
      <c r="V120" s="27">
        <v>0.19477049699999999</v>
      </c>
      <c r="W120" s="27">
        <v>0.24617303500000001</v>
      </c>
      <c r="X120" s="27">
        <v>2.0686740640000001</v>
      </c>
      <c r="Y120" s="27">
        <v>1.21554494</v>
      </c>
      <c r="Z120" s="27">
        <v>1.1422818480000001</v>
      </c>
      <c r="AA120" s="31">
        <v>4.1996399999999999E-4</v>
      </c>
      <c r="AB120" s="31">
        <v>3.0443549E-2</v>
      </c>
      <c r="AC120" s="31">
        <v>2.2387679999999999E-3</v>
      </c>
      <c r="AD120" s="31">
        <v>3.6713451000000001E-2</v>
      </c>
      <c r="AE120" s="31">
        <v>8.0409199999999996E-4</v>
      </c>
      <c r="AF120" s="31">
        <v>1.8891102999999999E-2</v>
      </c>
    </row>
    <row r="121" spans="1:32">
      <c r="A121" s="27" t="s">
        <v>165</v>
      </c>
      <c r="B121" s="27">
        <v>0.70501557500000001</v>
      </c>
      <c r="C121" s="27">
        <v>0.77664999999999995</v>
      </c>
      <c r="D121" s="27">
        <v>0.51661000000000001</v>
      </c>
      <c r="E121" s="27">
        <v>0.50880450399999999</v>
      </c>
      <c r="F121" s="27">
        <v>0.74902000000000002</v>
      </c>
      <c r="G121" s="27">
        <v>0.29968</v>
      </c>
      <c r="H121" s="27">
        <v>2.2228481420000001</v>
      </c>
      <c r="I121" s="27">
        <v>3.6286879999999999</v>
      </c>
      <c r="J121" s="27">
        <v>0.19453999999999999</v>
      </c>
      <c r="K121" s="27">
        <v>7</v>
      </c>
      <c r="L121" s="27">
        <v>2</v>
      </c>
      <c r="M121" s="28">
        <v>0.28570000000000001</v>
      </c>
      <c r="N121" s="27">
        <v>3</v>
      </c>
      <c r="O121" s="28">
        <v>0.42859999999999998</v>
      </c>
      <c r="P121" s="28">
        <v>1.9E-2</v>
      </c>
      <c r="Q121" s="27" t="s">
        <v>91</v>
      </c>
      <c r="R121" s="27">
        <v>9.3124044000000003E-2</v>
      </c>
      <c r="S121" s="27">
        <v>4.3054413E-2</v>
      </c>
      <c r="T121" s="27">
        <v>0.1729</v>
      </c>
      <c r="U121" s="27">
        <v>0.247012602</v>
      </c>
      <c r="V121" s="27">
        <v>0.10321346200000001</v>
      </c>
      <c r="W121" s="27">
        <v>7.8039999999999998E-2</v>
      </c>
      <c r="X121" s="27">
        <v>2.0061307949999998</v>
      </c>
      <c r="Y121" s="27">
        <v>1.0636903170000001</v>
      </c>
      <c r="Z121" s="27">
        <v>0.78193000000000001</v>
      </c>
      <c r="AA121" s="31">
        <v>1.0850174000000001E-2</v>
      </c>
      <c r="AB121" s="29">
        <v>0.14140026</v>
      </c>
      <c r="AC121" s="31">
        <v>3.5141959999999998E-3</v>
      </c>
      <c r="AD121" s="29">
        <v>5.0534767000000001E-2</v>
      </c>
      <c r="AE121" s="31">
        <v>2.1734639E-2</v>
      </c>
      <c r="AF121" s="29">
        <v>6.6616023999999996E-2</v>
      </c>
    </row>
    <row r="122" spans="1:32">
      <c r="A122" s="27" t="s">
        <v>166</v>
      </c>
      <c r="B122" s="27">
        <v>0.60456309799999997</v>
      </c>
      <c r="C122" s="27">
        <v>0.63287545499999998</v>
      </c>
      <c r="D122" s="27">
        <v>0.52075000000000005</v>
      </c>
      <c r="E122" s="27">
        <v>0.49212978299999999</v>
      </c>
      <c r="F122" s="27">
        <v>0.59603636400000004</v>
      </c>
      <c r="G122" s="27">
        <v>0.48239500000000002</v>
      </c>
      <c r="H122" s="27">
        <v>1.9471821739999999</v>
      </c>
      <c r="I122" s="27">
        <v>2.7074663640000001</v>
      </c>
      <c r="J122" s="27">
        <v>0.56754499999999997</v>
      </c>
      <c r="K122" s="27">
        <v>13</v>
      </c>
      <c r="L122" s="27">
        <v>2</v>
      </c>
      <c r="M122" s="28">
        <v>0.15379999999999999</v>
      </c>
      <c r="N122" s="27">
        <v>3</v>
      </c>
      <c r="O122" s="28">
        <v>0.23080000000000001</v>
      </c>
      <c r="P122" s="28">
        <v>2.8799999999999999E-2</v>
      </c>
      <c r="Q122" s="27" t="s">
        <v>34</v>
      </c>
      <c r="R122" s="27">
        <v>0.16689989299999999</v>
      </c>
      <c r="S122" s="27">
        <v>0.19052454099999999</v>
      </c>
      <c r="T122" s="27">
        <v>0.22716</v>
      </c>
      <c r="U122" s="27">
        <v>0.22581759700000001</v>
      </c>
      <c r="V122" s="27">
        <v>0.26060634900000001</v>
      </c>
      <c r="W122" s="27">
        <v>0.261075</v>
      </c>
      <c r="X122" s="27">
        <v>1.6818525660000001</v>
      </c>
      <c r="Y122" s="27">
        <v>1.812263913</v>
      </c>
      <c r="Z122" s="27">
        <v>0.95197500000000002</v>
      </c>
      <c r="AA122" s="29">
        <v>0.31733391700000002</v>
      </c>
      <c r="AB122" s="29">
        <v>0.31490999600000003</v>
      </c>
      <c r="AC122" s="29">
        <v>0.108930086</v>
      </c>
      <c r="AD122" s="29">
        <v>0.33595757599999998</v>
      </c>
      <c r="AE122" s="29">
        <v>9.8451899999999995E-2</v>
      </c>
      <c r="AF122" s="29">
        <v>0.12253188299999999</v>
      </c>
    </row>
    <row r="123" spans="1:32">
      <c r="A123" s="27" t="s">
        <v>167</v>
      </c>
      <c r="B123" s="27">
        <v>0.70684482800000004</v>
      </c>
      <c r="C123" s="27">
        <v>0.76298999999999995</v>
      </c>
      <c r="D123" s="58" t="s">
        <v>168</v>
      </c>
      <c r="E123" s="27">
        <v>0.44406834499999998</v>
      </c>
      <c r="F123" s="27">
        <v>0.71892999999999996</v>
      </c>
      <c r="G123" s="58" t="s">
        <v>168</v>
      </c>
      <c r="H123" s="27">
        <v>1.8091450570000001</v>
      </c>
      <c r="I123" s="27">
        <v>3.8573300000000001</v>
      </c>
      <c r="J123" s="58" t="s">
        <v>168</v>
      </c>
      <c r="K123" s="27">
        <v>1</v>
      </c>
      <c r="L123" s="27">
        <v>0</v>
      </c>
      <c r="M123" s="28">
        <v>0</v>
      </c>
      <c r="N123" s="27">
        <v>1</v>
      </c>
      <c r="O123" s="28">
        <v>1</v>
      </c>
      <c r="P123" s="28">
        <v>1.2500000000000001E-2</v>
      </c>
      <c r="Q123" s="27" t="s">
        <v>60</v>
      </c>
      <c r="R123" s="27">
        <v>6.2974477000000001E-2</v>
      </c>
      <c r="S123" s="27">
        <v>0</v>
      </c>
      <c r="T123" s="27" t="s">
        <v>33</v>
      </c>
      <c r="U123" s="27">
        <v>0.19751079899999999</v>
      </c>
      <c r="V123" s="27">
        <v>0</v>
      </c>
      <c r="W123" s="27" t="s">
        <v>33</v>
      </c>
      <c r="X123" s="27">
        <v>2.0620370590000001</v>
      </c>
      <c r="Y123" s="27">
        <v>0</v>
      </c>
      <c r="Z123" s="27" t="s">
        <v>33</v>
      </c>
      <c r="AA123" s="27" t="s">
        <v>33</v>
      </c>
      <c r="AB123" s="27" t="s">
        <v>33</v>
      </c>
      <c r="AC123" s="27" t="s">
        <v>33</v>
      </c>
      <c r="AD123" s="27" t="s">
        <v>33</v>
      </c>
      <c r="AE123" s="27" t="s">
        <v>33</v>
      </c>
      <c r="AF123" s="27" t="s">
        <v>33</v>
      </c>
    </row>
    <row r="124" spans="1:32">
      <c r="A124" s="27" t="s">
        <v>169</v>
      </c>
      <c r="B124" s="27">
        <v>0.73022267299999999</v>
      </c>
      <c r="C124" s="27">
        <v>0.769101111</v>
      </c>
      <c r="D124" s="27">
        <v>0.67315999999999998</v>
      </c>
      <c r="E124" s="27">
        <v>0.58864454499999996</v>
      </c>
      <c r="F124" s="27">
        <v>0.733897778</v>
      </c>
      <c r="G124" s="27">
        <v>0.36413000000000001</v>
      </c>
      <c r="H124" s="27">
        <v>2.8676153270000002</v>
      </c>
      <c r="I124" s="27">
        <v>4.0629566669999999</v>
      </c>
      <c r="J124" s="27">
        <v>-1.1180300000000001</v>
      </c>
      <c r="K124" s="27">
        <v>19</v>
      </c>
      <c r="L124" s="27">
        <v>1</v>
      </c>
      <c r="M124" s="28">
        <v>5.2600000000000001E-2</v>
      </c>
      <c r="N124" s="27">
        <v>12</v>
      </c>
      <c r="O124" s="28">
        <v>0.63160000000000005</v>
      </c>
      <c r="P124" s="28">
        <v>6.1499999999999999E-2</v>
      </c>
      <c r="Q124" s="27" t="s">
        <v>91</v>
      </c>
      <c r="R124" s="27">
        <v>9.8935541000000002E-2</v>
      </c>
      <c r="S124" s="27">
        <v>0.10883071499999999</v>
      </c>
      <c r="T124" s="27">
        <v>0</v>
      </c>
      <c r="U124" s="27">
        <v>0.251617706</v>
      </c>
      <c r="V124" s="27">
        <v>0.22503693</v>
      </c>
      <c r="W124" s="27">
        <v>0</v>
      </c>
      <c r="X124" s="27">
        <v>2.1084568520000002</v>
      </c>
      <c r="Y124" s="27">
        <v>1.7992739019999999</v>
      </c>
      <c r="Z124" s="27">
        <v>0</v>
      </c>
      <c r="AA124" s="29">
        <v>7.6552931000000005E-2</v>
      </c>
      <c r="AB124" s="27" t="s">
        <v>33</v>
      </c>
      <c r="AC124" s="31">
        <v>7.8432099999999998E-3</v>
      </c>
      <c r="AD124" s="27" t="s">
        <v>33</v>
      </c>
      <c r="AE124" s="31">
        <v>6.7301009999999996E-3</v>
      </c>
      <c r="AF124" s="27" t="s">
        <v>33</v>
      </c>
    </row>
    <row r="125" spans="1:32">
      <c r="A125" s="27" t="s">
        <v>170</v>
      </c>
      <c r="B125" s="27">
        <v>0.70290888200000001</v>
      </c>
      <c r="C125" s="27">
        <v>0.76017749999999995</v>
      </c>
      <c r="D125" s="27">
        <v>0.66990285699999996</v>
      </c>
      <c r="E125" s="27">
        <v>0.48851483899999998</v>
      </c>
      <c r="F125" s="27">
        <v>0.63246449999999999</v>
      </c>
      <c r="G125" s="27">
        <v>0.35204714300000001</v>
      </c>
      <c r="H125" s="27">
        <v>2.073185681</v>
      </c>
      <c r="I125" s="27">
        <v>3.1074125000000001</v>
      </c>
      <c r="J125" s="27">
        <v>1.0997385710000001</v>
      </c>
      <c r="K125" s="27">
        <v>27</v>
      </c>
      <c r="L125" s="27">
        <v>7</v>
      </c>
      <c r="M125" s="28">
        <v>0.25929999999999997</v>
      </c>
      <c r="N125" s="27">
        <v>8</v>
      </c>
      <c r="O125" s="28">
        <v>0.29630000000000001</v>
      </c>
      <c r="P125" s="28">
        <v>5.8799999999999998E-2</v>
      </c>
      <c r="Q125" s="27" t="s">
        <v>91</v>
      </c>
      <c r="R125" s="27">
        <v>0.102256389</v>
      </c>
      <c r="S125" s="27">
        <v>4.2052447999999999E-2</v>
      </c>
      <c r="T125" s="27">
        <v>7.8171681000000007E-2</v>
      </c>
      <c r="U125" s="27">
        <v>0.21336205499999999</v>
      </c>
      <c r="V125" s="27">
        <v>0.20361479599999999</v>
      </c>
      <c r="W125" s="27">
        <v>0.20160684600000001</v>
      </c>
      <c r="X125" s="27">
        <v>1.9359451700000001</v>
      </c>
      <c r="Y125" s="27">
        <v>1.567110118</v>
      </c>
      <c r="Z125" s="27">
        <v>1.4415335069999999</v>
      </c>
      <c r="AA125" s="38">
        <v>1.05065E-5</v>
      </c>
      <c r="AB125" s="31">
        <v>1.3464057E-2</v>
      </c>
      <c r="AC125" s="31">
        <v>2.8837989999999998E-3</v>
      </c>
      <c r="AD125" s="31">
        <v>9.7941940000000009E-3</v>
      </c>
      <c r="AE125" s="31">
        <v>4.7454039999999999E-3</v>
      </c>
      <c r="AF125" s="31">
        <v>1.0569103E-2</v>
      </c>
    </row>
    <row r="126" spans="1:32">
      <c r="A126" s="3" t="s">
        <v>171</v>
      </c>
      <c r="B126" s="3">
        <v>0.60451953416149096</v>
      </c>
      <c r="C126" s="7">
        <v>0.590418</v>
      </c>
      <c r="D126" s="21">
        <v>0.60424999999999995</v>
      </c>
      <c r="E126" s="3">
        <v>0.38385630434782603</v>
      </c>
      <c r="F126" s="7">
        <v>0.36981599999999998</v>
      </c>
      <c r="G126" s="3">
        <v>0.32324000000000003</v>
      </c>
      <c r="H126" s="17">
        <v>0.24139046583850901</v>
      </c>
      <c r="I126" s="20">
        <v>0.25644</v>
      </c>
      <c r="J126" s="3">
        <v>-1.0007250000000001</v>
      </c>
      <c r="K126" s="3">
        <v>7</v>
      </c>
      <c r="L126" s="3">
        <v>2</v>
      </c>
      <c r="M126" s="5">
        <f>L126/K126</f>
        <v>0.2857142857142857</v>
      </c>
      <c r="N126" s="3">
        <v>0</v>
      </c>
      <c r="O126" s="5">
        <v>0</v>
      </c>
      <c r="P126" s="5">
        <v>0</v>
      </c>
      <c r="Q126" s="5" t="s">
        <v>34</v>
      </c>
      <c r="R126" s="3">
        <v>8.2735084149119495E-2</v>
      </c>
      <c r="S126" s="3">
        <v>4.2443086315676899E-2</v>
      </c>
      <c r="T126" s="3">
        <v>2.298E-2</v>
      </c>
      <c r="U126" s="3">
        <v>0.116660599826463</v>
      </c>
      <c r="V126" s="3">
        <v>5.7480864850835402E-2</v>
      </c>
      <c r="W126" s="3">
        <v>2.6540000000000001E-2</v>
      </c>
      <c r="X126" s="3">
        <v>1.41571281354621</v>
      </c>
      <c r="Y126" s="3">
        <v>1.8578911800964</v>
      </c>
      <c r="Z126" s="3">
        <v>0.55089500000000002</v>
      </c>
      <c r="AA126" s="21">
        <v>0.25231819999999999</v>
      </c>
      <c r="AB126" s="21">
        <v>0.33906649999999999</v>
      </c>
      <c r="AC126" s="21">
        <v>0.30966700000000003</v>
      </c>
      <c r="AD126" s="7">
        <v>0.1908147</v>
      </c>
      <c r="AE126" s="66">
        <v>0.49322339999999998</v>
      </c>
      <c r="AF126" s="21">
        <v>0.200707</v>
      </c>
    </row>
    <row r="127" spans="1:32">
      <c r="A127" s="3" t="s">
        <v>172</v>
      </c>
      <c r="B127" s="3">
        <v>0.65296685579196201</v>
      </c>
      <c r="C127" s="3">
        <v>0.76268250000000004</v>
      </c>
      <c r="D127" s="3">
        <v>0.59599999999999997</v>
      </c>
      <c r="E127" s="3">
        <v>0.49148378250591102</v>
      </c>
      <c r="F127" s="3">
        <v>0.77258249999999995</v>
      </c>
      <c r="G127" s="3">
        <v>0.30496499999999999</v>
      </c>
      <c r="H127" s="3">
        <v>1.94713647754137</v>
      </c>
      <c r="I127" s="3">
        <v>3.4890949999999998</v>
      </c>
      <c r="J127" s="3">
        <v>1.6069</v>
      </c>
      <c r="K127" s="3">
        <v>6</v>
      </c>
      <c r="L127" s="3">
        <v>2</v>
      </c>
      <c r="M127" s="5">
        <f>L127/K127</f>
        <v>0.33333333333333331</v>
      </c>
      <c r="N127" s="3">
        <v>2</v>
      </c>
      <c r="O127" s="5">
        <v>0.33300000000000002</v>
      </c>
      <c r="P127" s="5">
        <v>2.5000000000000001E-2</v>
      </c>
      <c r="Q127" s="5" t="s">
        <v>34</v>
      </c>
      <c r="R127" s="3">
        <v>0.106306106498011</v>
      </c>
      <c r="S127" s="3">
        <v>4.0771099675505497E-2</v>
      </c>
      <c r="T127" s="3">
        <v>1.9439999999999999E-2</v>
      </c>
      <c r="U127" s="3">
        <v>0.233049021608524</v>
      </c>
      <c r="V127" s="3">
        <v>0.12726867434192099</v>
      </c>
      <c r="W127" s="3">
        <v>1.9064999999999999E-2</v>
      </c>
      <c r="X127" s="3">
        <v>1.8922621213295401</v>
      </c>
      <c r="Y127" s="3">
        <v>1.0845702049314301</v>
      </c>
      <c r="Z127" s="3">
        <v>0.29525000000000001</v>
      </c>
      <c r="AA127" s="67">
        <v>6.8475289999999998E-3</v>
      </c>
      <c r="AB127" s="67">
        <v>4.661734E-2</v>
      </c>
      <c r="AC127" s="67">
        <v>1.122596E-2</v>
      </c>
      <c r="AD127" s="67">
        <v>4.3995310000000003E-2</v>
      </c>
      <c r="AE127" s="67">
        <v>3.383133E-2</v>
      </c>
      <c r="AF127" s="7">
        <v>9.5315979999999995E-2</v>
      </c>
    </row>
    <row r="128" spans="1:32">
      <c r="A128" s="3" t="s">
        <v>173</v>
      </c>
      <c r="B128" s="3">
        <v>0.66931394628099095</v>
      </c>
      <c r="C128" s="3">
        <v>7.3768417813225906E-2</v>
      </c>
      <c r="D128" s="4" t="s">
        <v>33</v>
      </c>
      <c r="E128" s="3">
        <v>0.55670330578512395</v>
      </c>
      <c r="F128" s="3">
        <v>0.63136111111111104</v>
      </c>
      <c r="G128" s="4" t="s">
        <v>33</v>
      </c>
      <c r="H128" s="3">
        <v>2.25724171487603</v>
      </c>
      <c r="I128" s="7">
        <v>2.5554666666666699</v>
      </c>
      <c r="J128" s="4" t="s">
        <v>33</v>
      </c>
      <c r="K128" s="3">
        <v>9</v>
      </c>
      <c r="L128" s="3">
        <v>0</v>
      </c>
      <c r="M128" s="5">
        <f>L128/K128</f>
        <v>0</v>
      </c>
      <c r="N128" s="3">
        <v>3</v>
      </c>
      <c r="O128" s="5">
        <v>0.33</v>
      </c>
      <c r="P128" s="5">
        <v>2.6700000000000002E-2</v>
      </c>
      <c r="Q128" s="5" t="s">
        <v>34</v>
      </c>
      <c r="R128" s="3">
        <v>0.13240309070887099</v>
      </c>
      <c r="S128" s="3">
        <v>7.3768417813225906E-2</v>
      </c>
      <c r="T128" s="4" t="s">
        <v>33</v>
      </c>
      <c r="U128" s="3">
        <v>0.24632167962048199</v>
      </c>
      <c r="V128" s="3">
        <v>0.19906776738054899</v>
      </c>
      <c r="W128" s="4" t="s">
        <v>33</v>
      </c>
      <c r="X128" s="3">
        <v>1.8345523860095601</v>
      </c>
      <c r="Y128" s="3">
        <v>1.8929665723878399</v>
      </c>
      <c r="Z128" s="4" t="s">
        <v>33</v>
      </c>
      <c r="AA128" s="67">
        <v>1.8210009999999999E-2</v>
      </c>
      <c r="AB128" s="4" t="s">
        <v>33</v>
      </c>
      <c r="AC128" s="7">
        <v>0.14973910000000001</v>
      </c>
      <c r="AD128" s="4" t="s">
        <v>33</v>
      </c>
      <c r="AE128" s="21">
        <v>0.32594420000000002</v>
      </c>
      <c r="AF128" s="4" t="s">
        <v>33</v>
      </c>
    </row>
    <row r="129" spans="1:32">
      <c r="A129" s="3" t="s">
        <v>174</v>
      </c>
      <c r="B129" s="6">
        <v>0.60390737100000003</v>
      </c>
      <c r="C129" s="4" t="s">
        <v>33</v>
      </c>
      <c r="D129" s="4" t="s">
        <v>33</v>
      </c>
      <c r="E129" s="6">
        <v>0.45883271199999998</v>
      </c>
      <c r="F129" s="4" t="s">
        <v>33</v>
      </c>
      <c r="G129" s="4" t="s">
        <v>33</v>
      </c>
      <c r="H129" s="6">
        <v>1.645200311</v>
      </c>
      <c r="I129" s="4" t="s">
        <v>33</v>
      </c>
      <c r="J129" s="4" t="s">
        <v>33</v>
      </c>
      <c r="K129" s="3">
        <v>0</v>
      </c>
      <c r="L129" s="3">
        <v>0</v>
      </c>
      <c r="M129" s="19" t="s">
        <v>33</v>
      </c>
      <c r="N129" s="6" t="s">
        <v>33</v>
      </c>
      <c r="O129" s="68" t="s">
        <v>33</v>
      </c>
      <c r="P129" s="68" t="s">
        <v>33</v>
      </c>
      <c r="Q129" s="5" t="s">
        <v>34</v>
      </c>
      <c r="R129" s="6">
        <v>0.16138634700000001</v>
      </c>
      <c r="S129" s="6" t="s">
        <v>33</v>
      </c>
      <c r="T129" s="6" t="s">
        <v>33</v>
      </c>
      <c r="U129" s="6">
        <v>0.22325829999999999</v>
      </c>
      <c r="V129" s="6" t="s">
        <v>33</v>
      </c>
      <c r="W129" s="6" t="s">
        <v>33</v>
      </c>
      <c r="X129" s="6">
        <v>1.9571121730000001</v>
      </c>
      <c r="Y129" s="6" t="s">
        <v>33</v>
      </c>
      <c r="Z129" s="6" t="s">
        <v>33</v>
      </c>
      <c r="AA129" s="6" t="s">
        <v>33</v>
      </c>
      <c r="AB129" s="6" t="s">
        <v>33</v>
      </c>
      <c r="AC129" s="6" t="s">
        <v>33</v>
      </c>
      <c r="AD129" s="6" t="s">
        <v>33</v>
      </c>
      <c r="AE129" s="6" t="s">
        <v>33</v>
      </c>
      <c r="AF129" s="6" t="s">
        <v>33</v>
      </c>
    </row>
    <row r="130" spans="1:32">
      <c r="A130" s="3" t="s">
        <v>175</v>
      </c>
      <c r="B130" s="3">
        <v>0.62848166358595103</v>
      </c>
      <c r="C130" s="3">
        <v>0.72972000000000004</v>
      </c>
      <c r="D130" s="4" t="s">
        <v>33</v>
      </c>
      <c r="E130" s="3">
        <v>0.42109946395563802</v>
      </c>
      <c r="F130" s="3">
        <v>0.62512999999999996</v>
      </c>
      <c r="G130" s="4" t="s">
        <v>33</v>
      </c>
      <c r="H130" s="3">
        <v>1.1610137338262501</v>
      </c>
      <c r="I130" s="3">
        <v>2.56745</v>
      </c>
      <c r="J130" s="4" t="s">
        <v>33</v>
      </c>
      <c r="K130" s="3">
        <v>1</v>
      </c>
      <c r="L130" s="3">
        <v>0</v>
      </c>
      <c r="M130" s="5">
        <f>L130/K130</f>
        <v>0</v>
      </c>
      <c r="N130" s="3">
        <v>0</v>
      </c>
      <c r="O130" s="5">
        <v>0</v>
      </c>
      <c r="P130" s="5">
        <v>0</v>
      </c>
      <c r="Q130" s="5" t="s">
        <v>34</v>
      </c>
      <c r="R130" s="3">
        <v>7.9921813284217297E-2</v>
      </c>
      <c r="S130" s="3">
        <v>0</v>
      </c>
      <c r="T130" s="6" t="s">
        <v>33</v>
      </c>
      <c r="U130" s="3">
        <v>0.167483263438098</v>
      </c>
      <c r="V130" s="3">
        <v>0</v>
      </c>
      <c r="W130" s="6" t="s">
        <v>33</v>
      </c>
      <c r="X130" s="3">
        <v>1.58087681806295</v>
      </c>
      <c r="Y130" s="3">
        <v>0</v>
      </c>
      <c r="Z130" s="6" t="s">
        <v>33</v>
      </c>
      <c r="AA130" s="6" t="s">
        <v>33</v>
      </c>
      <c r="AB130" s="6" t="s">
        <v>33</v>
      </c>
      <c r="AC130" s="6" t="s">
        <v>33</v>
      </c>
      <c r="AD130" s="6" t="s">
        <v>33</v>
      </c>
      <c r="AE130" s="6" t="s">
        <v>33</v>
      </c>
      <c r="AF130" s="6" t="s">
        <v>33</v>
      </c>
    </row>
    <row r="131" spans="1:32">
      <c r="A131" s="3" t="s">
        <v>176</v>
      </c>
      <c r="B131" s="3">
        <v>0.69411894291754594</v>
      </c>
      <c r="C131" s="3">
        <v>0.75390666666666695</v>
      </c>
      <c r="D131" s="4" t="s">
        <v>33</v>
      </c>
      <c r="E131" s="3">
        <v>0.57381651162790703</v>
      </c>
      <c r="F131" s="3">
        <v>0.73768999999999996</v>
      </c>
      <c r="G131" s="4" t="s">
        <v>33</v>
      </c>
      <c r="H131" s="3">
        <v>2.1319954122621598</v>
      </c>
      <c r="I131" s="3">
        <v>3.82934333333333</v>
      </c>
      <c r="J131" s="4" t="s">
        <v>33</v>
      </c>
      <c r="K131" s="3">
        <v>6</v>
      </c>
      <c r="L131" s="3">
        <v>0</v>
      </c>
      <c r="M131" s="5">
        <f>L131/K131</f>
        <v>0</v>
      </c>
      <c r="N131" s="3">
        <v>3</v>
      </c>
      <c r="O131" s="5">
        <v>0.5</v>
      </c>
      <c r="P131" s="5">
        <v>3.1899999999999998E-2</v>
      </c>
      <c r="Q131" s="5" t="s">
        <v>34</v>
      </c>
      <c r="R131" s="3">
        <v>7.4683706132417399E-2</v>
      </c>
      <c r="S131" s="3">
        <v>7.5943769037068204E-2</v>
      </c>
      <c r="T131" s="4" t="s">
        <v>33</v>
      </c>
      <c r="U131" s="3">
        <v>0.18745113285085799</v>
      </c>
      <c r="V131" s="3">
        <v>0.16308281546502701</v>
      </c>
      <c r="W131" s="4" t="s">
        <v>33</v>
      </c>
      <c r="X131" s="3">
        <v>1.78278828808513</v>
      </c>
      <c r="Y131" s="3">
        <v>2.1253611925714901</v>
      </c>
      <c r="Z131" s="4" t="s">
        <v>33</v>
      </c>
      <c r="AA131" s="7">
        <v>5.6705789999999999E-2</v>
      </c>
      <c r="AB131" s="4" t="s">
        <v>33</v>
      </c>
      <c r="AC131" s="67">
        <v>2.929091E-2</v>
      </c>
      <c r="AD131" s="4" t="s">
        <v>33</v>
      </c>
      <c r="AE131" s="7">
        <v>5.4507170000000001E-2</v>
      </c>
      <c r="AF131" s="3" t="s">
        <v>33</v>
      </c>
    </row>
    <row r="132" spans="1:32">
      <c r="A132" s="1" t="s">
        <v>177</v>
      </c>
      <c r="B132" s="1">
        <f>AVERAGE(B2:B131)</f>
        <v>0.71114124153530234</v>
      </c>
      <c r="C132" s="1">
        <f t="shared" ref="C132:AF132" si="1">AVERAGE(C2:C131)</f>
        <v>0.74910127098068324</v>
      </c>
      <c r="D132" s="1">
        <f t="shared" si="1"/>
        <v>0.65236670701101773</v>
      </c>
      <c r="E132" s="1">
        <f t="shared" si="1"/>
        <v>0.5739236453479668</v>
      </c>
      <c r="F132" s="1">
        <f t="shared" si="1"/>
        <v>0.67889740186094261</v>
      </c>
      <c r="G132" s="1">
        <f t="shared" si="1"/>
        <v>0.42656095103286656</v>
      </c>
      <c r="H132" s="1">
        <f t="shared" si="1"/>
        <v>2.554916510456688</v>
      </c>
      <c r="I132" s="1">
        <f t="shared" si="1"/>
        <v>3.4286562937363221</v>
      </c>
      <c r="J132" s="1">
        <f t="shared" si="1"/>
        <v>1.4125324503979457</v>
      </c>
      <c r="K132" s="1">
        <f t="shared" si="1"/>
        <v>12.108527131782946</v>
      </c>
      <c r="L132" s="1">
        <f t="shared" si="1"/>
        <v>2.3410852713178296</v>
      </c>
      <c r="M132" s="1">
        <f t="shared" si="1"/>
        <v>0.21353817863823346</v>
      </c>
      <c r="N132" s="1">
        <f t="shared" si="1"/>
        <v>5.6111111111111107</v>
      </c>
      <c r="O132" s="1">
        <f t="shared" si="1"/>
        <v>0.3710955038190224</v>
      </c>
      <c r="P132" s="1">
        <f t="shared" si="1"/>
        <v>3.4012060891914372E-2</v>
      </c>
      <c r="Q132" s="1" t="e">
        <f t="shared" si="1"/>
        <v>#DIV/0!</v>
      </c>
      <c r="R132" s="1">
        <f t="shared" si="1"/>
        <v>9.2780022643792592E-2</v>
      </c>
      <c r="S132" s="1">
        <f t="shared" si="1"/>
        <v>5.4408296838096101E-2</v>
      </c>
      <c r="T132" s="1">
        <f t="shared" si="1"/>
        <v>5.0577034778534674E-2</v>
      </c>
      <c r="U132" s="1">
        <f t="shared" si="1"/>
        <v>0.21902884759413357</v>
      </c>
      <c r="V132" s="1">
        <f t="shared" si="1"/>
        <v>0.15292295642523213</v>
      </c>
      <c r="W132" s="1">
        <f t="shared" si="1"/>
        <v>0.1164723412387554</v>
      </c>
      <c r="X132" s="1">
        <f t="shared" si="1"/>
        <v>1.8027187377548772</v>
      </c>
      <c r="Y132" s="1">
        <f t="shared" si="1"/>
        <v>1.3132783175251195</v>
      </c>
      <c r="Z132" s="1">
        <f t="shared" si="1"/>
        <v>0.91450613607344433</v>
      </c>
      <c r="AA132" s="1">
        <f t="shared" si="1"/>
        <v>0.11594995315147363</v>
      </c>
      <c r="AB132" s="1">
        <f t="shared" si="1"/>
        <v>0.16450279123065414</v>
      </c>
      <c r="AC132" s="1">
        <f t="shared" si="1"/>
        <v>0.12407446916269681</v>
      </c>
      <c r="AD132" s="1">
        <f t="shared" si="1"/>
        <v>0.13769051464866897</v>
      </c>
      <c r="AE132" s="1">
        <f t="shared" si="1"/>
        <v>0.1248506642345445</v>
      </c>
      <c r="AF132" s="1">
        <f t="shared" si="1"/>
        <v>0.12504704126638</v>
      </c>
    </row>
    <row r="133" spans="1:32">
      <c r="A133" s="1" t="s">
        <v>178</v>
      </c>
      <c r="B133" s="1">
        <f>STDEV(B2:B131)</f>
        <v>5.7245678289866327E-2</v>
      </c>
      <c r="C133" s="1">
        <f t="shared" ref="C133:AF133" si="2">STDEV(C2:C131)</f>
        <v>8.3885508743371487E-2</v>
      </c>
      <c r="D133" s="1">
        <f t="shared" si="2"/>
        <v>0.11402773320110693</v>
      </c>
      <c r="E133" s="1">
        <f t="shared" si="2"/>
        <v>0.11186211451619221</v>
      </c>
      <c r="F133" s="1">
        <f t="shared" si="2"/>
        <v>0.15397833742227016</v>
      </c>
      <c r="G133" s="1">
        <f t="shared" si="2"/>
        <v>0.18678734842226574</v>
      </c>
      <c r="H133" s="1">
        <f t="shared" si="2"/>
        <v>0.89535938592255848</v>
      </c>
      <c r="I133" s="1">
        <f t="shared" si="2"/>
        <v>1.2559884315684069</v>
      </c>
      <c r="J133" s="1">
        <f t="shared" si="2"/>
        <v>1.4905559699281381</v>
      </c>
      <c r="K133" s="1">
        <f t="shared" si="2"/>
        <v>14.111852459721979</v>
      </c>
      <c r="L133" s="1">
        <f t="shared" si="2"/>
        <v>3.9794317355603042</v>
      </c>
      <c r="M133" s="1">
        <f t="shared" si="2"/>
        <v>0.25141860793720699</v>
      </c>
      <c r="N133" s="1">
        <f t="shared" si="2"/>
        <v>8.4729897648678634</v>
      </c>
      <c r="O133" s="1">
        <f t="shared" si="2"/>
        <v>0.29363960531913241</v>
      </c>
      <c r="P133" s="1">
        <f t="shared" si="2"/>
        <v>5.1792965742672954E-2</v>
      </c>
      <c r="Q133" s="1" t="e">
        <f t="shared" si="2"/>
        <v>#DIV/0!</v>
      </c>
      <c r="R133" s="1">
        <f t="shared" si="2"/>
        <v>3.0712122208433081E-2</v>
      </c>
      <c r="S133" s="1">
        <f t="shared" si="2"/>
        <v>3.669176472197281E-2</v>
      </c>
      <c r="T133" s="1">
        <f t="shared" si="2"/>
        <v>5.4783027792466812E-2</v>
      </c>
      <c r="U133" s="1">
        <f t="shared" si="2"/>
        <v>3.6346988832474204E-2</v>
      </c>
      <c r="V133" s="1">
        <f t="shared" si="2"/>
        <v>8.1281241237794191E-2</v>
      </c>
      <c r="W133" s="1">
        <f t="shared" si="2"/>
        <v>0.11316202924556737</v>
      </c>
      <c r="X133" s="1">
        <f t="shared" si="2"/>
        <v>0.24030880315062214</v>
      </c>
      <c r="Y133" s="1">
        <f t="shared" si="2"/>
        <v>0.71225615993562108</v>
      </c>
      <c r="Z133" s="1">
        <f t="shared" si="2"/>
        <v>0.82519830483503953</v>
      </c>
      <c r="AA133" s="1">
        <f t="shared" si="2"/>
        <v>0.13815528450612202</v>
      </c>
      <c r="AB133" s="1">
        <f t="shared" si="2"/>
        <v>0.13036996193202705</v>
      </c>
      <c r="AC133" s="1">
        <f t="shared" si="2"/>
        <v>0.14199005547911267</v>
      </c>
      <c r="AD133" s="1">
        <f t="shared" si="2"/>
        <v>0.12296703134322612</v>
      </c>
      <c r="AE133" s="1">
        <f t="shared" si="2"/>
        <v>0.13966078763946979</v>
      </c>
      <c r="AF133" s="1">
        <f t="shared" si="2"/>
        <v>9.9476176175361752E-2</v>
      </c>
    </row>
    <row r="134" spans="1:32">
      <c r="Z134" s="1" t="s">
        <v>179</v>
      </c>
      <c r="AA134" s="1"/>
      <c r="AB134" s="1"/>
      <c r="AC134" s="1"/>
      <c r="AD134" s="1"/>
      <c r="AE134" s="1"/>
      <c r="AF13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2015-08-13T03:14:09Z</dcterms:created>
  <dcterms:modified xsi:type="dcterms:W3CDTF">2015-08-13T03:20:11Z</dcterms:modified>
</cp:coreProperties>
</file>