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12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7" i="1" l="1"/>
  <c r="L25" i="1"/>
  <c r="L23" i="1"/>
  <c r="I12" i="1"/>
  <c r="L20" i="1"/>
  <c r="H12" i="1"/>
  <c r="L18" i="1"/>
  <c r="G12" i="1"/>
  <c r="L16" i="1"/>
  <c r="L11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<sst xmlns="http://schemas.openxmlformats.org/spreadsheetml/2006/main" count="93" uniqueCount="62">
  <si>
    <t>Mouse</t>
  </si>
  <si>
    <t>Zebrafish</t>
  </si>
  <si>
    <t>Drosophila</t>
  </si>
  <si>
    <t>C elegans</t>
  </si>
  <si>
    <t>Yeast</t>
  </si>
  <si>
    <t>JS Divergence</t>
  </si>
  <si>
    <t>S Entropy</t>
  </si>
  <si>
    <t>Sum of Pairs</t>
  </si>
  <si>
    <t>Summary</t>
  </si>
  <si>
    <t>P93L</t>
  </si>
  <si>
    <t>% fully conserved mice</t>
  </si>
  <si>
    <t>L344del</t>
  </si>
  <si>
    <t>% fully conserved zebrafish</t>
  </si>
  <si>
    <t>L110del</t>
  </si>
  <si>
    <t>% fully conserved drosophila</t>
  </si>
  <si>
    <t>% fully conserved c elegans</t>
  </si>
  <si>
    <t>R77L</t>
  </si>
  <si>
    <t>% fully conserved yeast</t>
  </si>
  <si>
    <t>R119W</t>
  </si>
  <si>
    <t xml:space="preserve">% fully conserved mutations </t>
  </si>
  <si>
    <t>Q55*</t>
  </si>
  <si>
    <t># fully conserved mutations (fcm)</t>
  </si>
  <si>
    <t>R412*</t>
  </si>
  <si>
    <t># fully conserved amino acids (fcaa)</t>
  </si>
  <si>
    <t>Y98*</t>
  </si>
  <si>
    <t>fcm/fcaa (percentage)</t>
  </si>
  <si>
    <t># pathogenic mutations analyzed</t>
  </si>
  <si>
    <t># benign mutations analyzed</t>
  </si>
  <si>
    <t># total mutations analyzed</t>
  </si>
  <si>
    <t>JS Divergence Average</t>
  </si>
  <si>
    <t>JS Divergence Average Pathogenic</t>
  </si>
  <si>
    <t>Shannon Entropy Average</t>
  </si>
  <si>
    <t>Shannon Entropy Average Pathogenic</t>
  </si>
  <si>
    <t>Sum of Pairs Average</t>
  </si>
  <si>
    <t>Sum of Pairs Average Pathogenic</t>
  </si>
  <si>
    <t>Standard Deviations</t>
  </si>
  <si>
    <t>JS Divergence Pathogenic SD</t>
  </si>
  <si>
    <t>JS Divergence SD</t>
  </si>
  <si>
    <t>Shannon Entropy Pathogenic SD</t>
  </si>
  <si>
    <t>Shannon Entropy SD</t>
  </si>
  <si>
    <t>Sum of Pairs Pathogenic SD</t>
  </si>
  <si>
    <t>Sum of Pairs SD</t>
  </si>
  <si>
    <t>P Values</t>
  </si>
  <si>
    <t xml:space="preserve">JS Div. Path. and JS Div. </t>
  </si>
  <si>
    <t>S. Ent. Path. and S. Ent.</t>
  </si>
  <si>
    <t xml:space="preserve">S. of Pairs Path and S. of Pairs </t>
  </si>
  <si>
    <t>Q</t>
  </si>
  <si>
    <t>N</t>
  </si>
  <si>
    <t>F</t>
  </si>
  <si>
    <t>H</t>
  </si>
  <si>
    <t>R</t>
  </si>
  <si>
    <t>C</t>
  </si>
  <si>
    <t>P</t>
  </si>
  <si>
    <t>Y</t>
  </si>
  <si>
    <t>L</t>
  </si>
  <si>
    <t>V</t>
  </si>
  <si>
    <t>M</t>
  </si>
  <si>
    <t>I206F</t>
  </si>
  <si>
    <t>I</t>
  </si>
  <si>
    <t>T</t>
  </si>
  <si>
    <t>G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</si>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</sst>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8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9" fontId="0" fillId="0" borderId="1" xfId="1" applyFont="1" applyBorder="1"/>
    <xf numFmtId="0" fontId="3" fillId="0" borderId="1" xfId="0" applyFont="1" applyFill="1" applyBorder="1"/>
    <xf numFmtId="0" fontId="0" fillId="2" borderId="1" xfId="0" applyFill="1" applyBorder="1"/>
    <xf numFmtId="0" fontId="0" fillId="0" borderId="2" xfId="0" applyFill="1" applyBorder="1"/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1" xfId="0" applyFont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tabSelected="1" workbookViewId="0">
      <selection activeCell="M11" sqref="M11"/>
    </sheetView>
  </sheetViews>
  <sheetFormatPr baseColWidth="10" defaultRowHeight="15" x14ac:dyDescent="0"/>
  <cols>
    <col min="11" max="11" width="31.83203125" bestFit="1" customWidth="1"/>
  </cols>
  <sheetData>
    <row r="2" spans="1:1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K2" s="2" t="s">
        <v>8</v>
      </c>
      <c r="L2" s="2"/>
    </row>
    <row r="3" spans="1:12">
      <c r="A3" s="1" t="s">
        <v>9</v>
      </c>
      <c r="B3" s="13" t="s">
        <v>52</v>
      </c>
      <c r="C3" s="13" t="s">
        <v>52</v>
      </c>
      <c r="D3" s="13" t="s">
        <v>52</v>
      </c>
      <c r="E3" s="13" t="s">
        <v>52</v>
      </c>
      <c r="F3" s="13" t="s">
        <v>52</v>
      </c>
      <c r="G3" s="1"/>
      <c r="H3" s="1"/>
      <c r="I3" s="1"/>
      <c r="K3" s="3" t="s">
        <v>10</v>
      </c>
      <c r="L3" s="4">
        <f>B12/L14</f>
        <v>1</v>
      </c>
    </row>
    <row r="4" spans="1:12">
      <c r="A4" s="1" t="s">
        <v>11</v>
      </c>
      <c r="B4" s="13" t="s">
        <v>54</v>
      </c>
      <c r="C4" s="13" t="s">
        <v>54</v>
      </c>
      <c r="D4" s="13" t="s">
        <v>54</v>
      </c>
      <c r="E4" s="14" t="s">
        <v>48</v>
      </c>
      <c r="F4" s="15" t="s">
        <v>59</v>
      </c>
      <c r="G4" s="1"/>
      <c r="H4" s="1"/>
      <c r="I4" s="1"/>
      <c r="K4" s="3" t="s">
        <v>12</v>
      </c>
      <c r="L4" s="4">
        <f>C12/L14</f>
        <v>1</v>
      </c>
    </row>
    <row r="5" spans="1:12">
      <c r="A5" s="1" t="s">
        <v>13</v>
      </c>
      <c r="B5" s="13" t="s">
        <v>54</v>
      </c>
      <c r="C5" s="13" t="s">
        <v>54</v>
      </c>
      <c r="D5" s="14" t="s">
        <v>55</v>
      </c>
      <c r="E5" s="14" t="s">
        <v>56</v>
      </c>
      <c r="F5" s="14" t="s">
        <v>48</v>
      </c>
      <c r="G5" s="1"/>
      <c r="H5" s="1"/>
      <c r="I5" s="1"/>
      <c r="K5" s="3" t="s">
        <v>14</v>
      </c>
      <c r="L5" s="4">
        <f>D12/L14</f>
        <v>0.55555555555555558</v>
      </c>
    </row>
    <row r="6" spans="1:12">
      <c r="A6" s="1" t="s">
        <v>57</v>
      </c>
      <c r="B6" s="13" t="s">
        <v>58</v>
      </c>
      <c r="C6" s="13" t="s">
        <v>58</v>
      </c>
      <c r="D6" s="13" t="s">
        <v>58</v>
      </c>
      <c r="E6" s="13" t="s">
        <v>58</v>
      </c>
      <c r="F6" s="13" t="s">
        <v>58</v>
      </c>
      <c r="G6" s="1"/>
      <c r="H6" s="1"/>
      <c r="I6" s="1"/>
      <c r="K6" s="3" t="s">
        <v>15</v>
      </c>
      <c r="L6" s="4">
        <f>E12/L14</f>
        <v>0.55555555555555558</v>
      </c>
    </row>
    <row r="7" spans="1:12">
      <c r="A7" s="1" t="s">
        <v>16</v>
      </c>
      <c r="B7" s="13" t="s">
        <v>50</v>
      </c>
      <c r="C7" s="13" t="s">
        <v>50</v>
      </c>
      <c r="D7" s="14" t="s">
        <v>51</v>
      </c>
      <c r="E7" s="13" t="s">
        <v>50</v>
      </c>
      <c r="F7" s="13" t="s">
        <v>50</v>
      </c>
      <c r="G7" s="1"/>
      <c r="H7" s="1"/>
      <c r="I7" s="1"/>
      <c r="K7" s="3" t="s">
        <v>17</v>
      </c>
      <c r="L7" s="4">
        <f>F12/L14</f>
        <v>0.44444444444444442</v>
      </c>
    </row>
    <row r="8" spans="1:12">
      <c r="A8" s="1" t="s">
        <v>18</v>
      </c>
      <c r="B8" s="13" t="s">
        <v>50</v>
      </c>
      <c r="C8" s="13" t="s">
        <v>50</v>
      </c>
      <c r="D8" s="13" t="s">
        <v>50</v>
      </c>
      <c r="E8" s="13" t="s">
        <v>50</v>
      </c>
      <c r="F8" s="13" t="s">
        <v>50</v>
      </c>
      <c r="G8" s="1"/>
      <c r="H8" s="1"/>
      <c r="I8" s="1"/>
      <c r="K8" s="5" t="s">
        <v>19</v>
      </c>
      <c r="L8" s="4">
        <f>L9/L14</f>
        <v>0.33333333333333331</v>
      </c>
    </row>
    <row r="9" spans="1:12">
      <c r="A9" s="1" t="s">
        <v>20</v>
      </c>
      <c r="B9" s="13" t="s">
        <v>46</v>
      </c>
      <c r="C9" s="13" t="s">
        <v>46</v>
      </c>
      <c r="D9" s="14" t="s">
        <v>47</v>
      </c>
      <c r="E9" s="15" t="s">
        <v>48</v>
      </c>
      <c r="F9" s="14" t="s">
        <v>49</v>
      </c>
      <c r="G9" s="1"/>
      <c r="H9" s="1"/>
      <c r="I9" s="1"/>
      <c r="K9" s="5" t="s">
        <v>21</v>
      </c>
      <c r="L9" s="1">
        <v>3</v>
      </c>
    </row>
    <row r="10" spans="1:12">
      <c r="A10" s="1" t="s">
        <v>22</v>
      </c>
      <c r="B10" s="13" t="s">
        <v>50</v>
      </c>
      <c r="C10" s="13" t="s">
        <v>50</v>
      </c>
      <c r="D10" s="15" t="s">
        <v>52</v>
      </c>
      <c r="E10" s="14" t="s">
        <v>60</v>
      </c>
      <c r="F10" s="14" t="s">
        <v>61</v>
      </c>
      <c r="G10" s="1"/>
      <c r="H10" s="1"/>
      <c r="I10" s="1"/>
      <c r="K10" s="5" t="s">
        <v>23</v>
      </c>
      <c r="L10" s="1">
        <v>112</v>
      </c>
    </row>
    <row r="11" spans="1:12">
      <c r="A11" s="1" t="s">
        <v>24</v>
      </c>
      <c r="B11" s="13" t="s">
        <v>53</v>
      </c>
      <c r="C11" s="13" t="s">
        <v>53</v>
      </c>
      <c r="D11" s="13" t="s">
        <v>53</v>
      </c>
      <c r="E11" s="13" t="s">
        <v>53</v>
      </c>
      <c r="F11" s="14" t="s">
        <v>48</v>
      </c>
      <c r="G11" s="1"/>
      <c r="H11" s="1"/>
      <c r="I11" s="1"/>
      <c r="K11" s="5" t="s">
        <v>25</v>
      </c>
      <c r="L11" s="4">
        <f>L9/L10</f>
        <v>2.6785714285714284E-2</v>
      </c>
    </row>
    <row r="12" spans="1:12">
      <c r="A12" s="6" t="s">
        <v>8</v>
      </c>
      <c r="B12" s="6">
        <v>9</v>
      </c>
      <c r="C12" s="6">
        <v>9</v>
      </c>
      <c r="D12" s="6">
        <v>5</v>
      </c>
      <c r="E12" s="6">
        <v>5</v>
      </c>
      <c r="F12" s="6">
        <v>4</v>
      </c>
      <c r="G12" s="6" t="e">
        <f>AVERAGE(G3:G11)</f>
        <v>#DIV/0!</v>
      </c>
      <c r="H12" s="6" t="e">
        <f t="shared" ref="H12:I12" si="0">AVERAGE(H3:H11)</f>
        <v>#DIV/0!</v>
      </c>
      <c r="I12" s="6" t="e">
        <f t="shared" si="0"/>
        <v>#DIV/0!</v>
      </c>
      <c r="K12" s="5" t="s">
        <v>26</v>
      </c>
      <c r="L12" s="1">
        <v>9</v>
      </c>
    </row>
    <row r="13" spans="1:12">
      <c r="K13" s="5" t="s">
        <v>27</v>
      </c>
      <c r="L13" s="1">
        <v>0</v>
      </c>
    </row>
    <row r="14" spans="1:12">
      <c r="K14" s="5" t="s">
        <v>28</v>
      </c>
      <c r="L14" s="3">
        <v>9</v>
      </c>
    </row>
    <row r="15" spans="1:12">
      <c r="K15" s="5" t="s">
        <v>29</v>
      </c>
      <c r="L15" s="7"/>
    </row>
    <row r="16" spans="1:12">
      <c r="K16" s="5" t="s">
        <v>30</v>
      </c>
      <c r="L16" s="1" t="e">
        <f>G12</f>
        <v>#DIV/0!</v>
      </c>
    </row>
    <row r="17" spans="11:12">
      <c r="K17" s="5" t="s">
        <v>31</v>
      </c>
      <c r="L17" s="3"/>
    </row>
    <row r="18" spans="11:12">
      <c r="K18" s="5" t="s">
        <v>32</v>
      </c>
      <c r="L18" s="1" t="e">
        <f>H12</f>
        <v>#DIV/0!</v>
      </c>
    </row>
    <row r="19" spans="11:12">
      <c r="K19" s="5" t="s">
        <v>33</v>
      </c>
      <c r="L19" s="1"/>
    </row>
    <row r="20" spans="11:12">
      <c r="K20" s="5" t="s">
        <v>34</v>
      </c>
      <c r="L20" s="1" t="e">
        <f>I12</f>
        <v>#DIV/0!</v>
      </c>
    </row>
    <row r="22" spans="11:12">
      <c r="K22" s="8" t="s">
        <v>35</v>
      </c>
      <c r="L22" s="9"/>
    </row>
    <row r="23" spans="11:12">
      <c r="K23" s="5" t="s">
        <v>36</v>
      </c>
      <c r="L23" s="1" t="e">
        <f>STDEV(G3:G11)</f>
        <v>#DIV/0!</v>
      </c>
    </row>
    <row r="24" spans="11:12">
      <c r="K24" s="5" t="s">
        <v>37</v>
      </c>
      <c r="L24" s="1"/>
    </row>
    <row r="25" spans="11:12">
      <c r="K25" s="5" t="s">
        <v>38</v>
      </c>
      <c r="L25" s="1" t="e">
        <f>STDEV(H3:H11)</f>
        <v>#DIV/0!</v>
      </c>
    </row>
    <row r="26" spans="11:12">
      <c r="K26" s="5" t="s">
        <v>39</v>
      </c>
      <c r="L26" s="1"/>
    </row>
    <row r="27" spans="11:12">
      <c r="K27" s="5" t="s">
        <v>40</v>
      </c>
      <c r="L27" s="1" t="e">
        <f>STDEV(I3:I11)</f>
        <v>#DIV/0!</v>
      </c>
    </row>
    <row r="28" spans="11:12">
      <c r="K28" s="5" t="s">
        <v>41</v>
      </c>
      <c r="L28" s="1"/>
    </row>
    <row r="30" spans="11:12">
      <c r="K30" s="10" t="s">
        <v>42</v>
      </c>
      <c r="L30" s="11"/>
    </row>
    <row r="31" spans="11:12">
      <c r="K31" s="5" t="s">
        <v>43</v>
      </c>
      <c r="L31" s="12"/>
    </row>
    <row r="32" spans="11:12">
      <c r="K32" s="5" t="s">
        <v>44</v>
      </c>
      <c r="L32" s="12"/>
    </row>
    <row r="33" spans="11:12">
      <c r="K33" s="5" t="s">
        <v>45</v>
      </c>
      <c r="L33" s="12"/>
    </row>
  </sheetData>
  <mergeCells count="3">
    <mergeCell ref="K2:L2"/>
    <mergeCell ref="K22:L22"/>
    <mergeCell ref="K30:L3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2015-06-22T23:40:49Z</dcterms:created>
  <dcterms:modified xsi:type="dcterms:W3CDTF">2015-06-24T22:35:55Z</dcterms:modified>
</cp:coreProperties>
</file>