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2"/>
  <workbookPr/>
  <mc:AlternateContent xmlns:mc="http://schemas.openxmlformats.org/markup-compatibility/2006">
    <mc:Choice Requires="x15">
      <x15ac:absPath xmlns:x15ac="http://schemas.microsoft.com/office/spreadsheetml/2010/11/ac" url="H:\Documents\My Teaching\WSU-Neural_Nets_and_Machine_Learning\2019 Package\IME780AP\Lessons\Lesson_L01-ElementsOfArtificialNeuralNetworks\_OriginalArtifacts (DO NOT POST)\"/>
    </mc:Choice>
  </mc:AlternateContent>
  <xr:revisionPtr revIDLastSave="0" documentId="8_{E2A94C6E-6C94-484E-884C-9F3DF01D4CAD}" xr6:coauthVersionLast="42" xr6:coauthVersionMax="42" xr10:uidLastSave="{00000000-0000-0000-0000-000000000000}"/>
  <bookViews>
    <workbookView xWindow="120" yWindow="45" windowWidth="15180" windowHeight="8580" activeTab="2" xr2:uid="{00000000-000D-0000-FFFF-FFFF00000000}"/>
  </bookViews>
  <sheets>
    <sheet name="A01-01" sheetId="1" r:id="rId1"/>
    <sheet name="A01-02" sheetId="2" r:id="rId2"/>
    <sheet name="A01-03" sheetId="3" r:id="rId3"/>
  </sheets>
  <definedNames>
    <definedName name="OLE_LINK1" localSheetId="0">'A01-01'!#REF!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D15" i="2"/>
  <c r="E16" i="2"/>
  <c r="F16" i="2"/>
  <c r="D16" i="2"/>
  <c r="C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  <c r="C3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<sst xmlns="http://schemas.openxmlformats.org/spreadsheetml/2006/main" count="78" uniqueCount="46">
  <si>
    <t>A01-01</t>
  </si>
  <si>
    <t>Logistics Activation Function</t>
  </si>
  <si>
    <t>Part A</t>
  </si>
  <si>
    <t>Part B</t>
  </si>
  <si>
    <t>Part C</t>
  </si>
  <si>
    <r>
      <t xml:space="preserve">s </t>
    </r>
    <r>
      <rPr>
        <b/>
        <sz val="10"/>
        <rFont val="Calibri"/>
        <family val="2"/>
      </rPr>
      <t>(slope)</t>
    </r>
  </si>
  <si>
    <t>Part D:</t>
  </si>
  <si>
    <t>Bias (b) shifts the center of the function</t>
  </si>
  <si>
    <t>b (bias)</t>
  </si>
  <si>
    <t>Part E:</t>
  </si>
  <si>
    <t>Slope stretches or compresses the function</t>
  </si>
  <si>
    <t>NET</t>
  </si>
  <si>
    <t>OUT-A</t>
  </si>
  <si>
    <t>OUT-B</t>
  </si>
  <si>
    <t>OUT-C</t>
  </si>
  <si>
    <t>A01-02</t>
  </si>
  <si>
    <r>
      <t xml:space="preserve">s </t>
    </r>
    <r>
      <rPr>
        <b/>
        <sz val="10"/>
        <rFont val="Arial"/>
        <family val="2"/>
      </rPr>
      <t>(slope)</t>
    </r>
  </si>
  <si>
    <t>Input</t>
  </si>
  <si>
    <t>x1</t>
  </si>
  <si>
    <t>x2</t>
  </si>
  <si>
    <t>Output Processing Element</t>
  </si>
  <si>
    <t>j1</t>
  </si>
  <si>
    <t>j2</t>
  </si>
  <si>
    <t>j3</t>
  </si>
  <si>
    <t>wx1j</t>
  </si>
  <si>
    <t>wx2j</t>
  </si>
  <si>
    <t>NETj</t>
  </si>
  <si>
    <t>OUTj</t>
  </si>
  <si>
    <t>Binary Threshold Activation Function</t>
  </si>
  <si>
    <t>T</t>
  </si>
  <si>
    <t>Rule: NET&gt;=T</t>
  </si>
  <si>
    <t>A01-03</t>
  </si>
  <si>
    <t>Linear Activation Function</t>
  </si>
  <si>
    <t>Two-Layer Network</t>
  </si>
  <si>
    <t>Linear Constant, C</t>
  </si>
  <si>
    <t>Layer j</t>
  </si>
  <si>
    <t>Layer k</t>
  </si>
  <si>
    <t>k1</t>
  </si>
  <si>
    <t>k2</t>
  </si>
  <si>
    <t>wj1k</t>
  </si>
  <si>
    <t>wj2k</t>
  </si>
  <si>
    <t>NETk</t>
  </si>
  <si>
    <t>OUTk</t>
  </si>
  <si>
    <t>Equivalent Single Layer Network</t>
  </si>
  <si>
    <t>Linear Constant, C (single equivalent)</t>
  </si>
  <si>
    <t>Layer j (single)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</si>
</sst>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Symbol"/>
      <family val="1"/>
      <charset val="2"/>
    </font>
    <font>
      <b/>
      <sz val="12"/>
      <name val="Times New Roman"/>
      <family val="1"/>
    </font>
    <font>
      <b/>
      <sz val="10"/>
      <color indexed="9"/>
      <name val="Arial"/>
      <family val="2"/>
    </font>
    <font>
      <b/>
      <u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2" fontId="0" fillId="5" borderId="0" xfId="0" applyNumberFormat="1" applyFill="1" applyBorder="1"/>
    <xf numFmtId="0" fontId="5" fillId="6" borderId="4" xfId="0" applyFont="1" applyFill="1" applyBorder="1" applyAlignment="1">
      <alignment horizontal="centerContinuous"/>
    </xf>
    <xf numFmtId="0" fontId="5" fillId="6" borderId="5" xfId="0" applyFont="1" applyFill="1" applyBorder="1" applyAlignment="1">
      <alignment horizontal="centerContinuous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/>
    <xf numFmtId="0" fontId="2" fillId="2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Continuous"/>
    </xf>
    <xf numFmtId="0" fontId="5" fillId="5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4" borderId="0" xfId="0" applyFont="1" applyFill="1" applyAlignment="1">
      <alignment horizontal="center"/>
    </xf>
    <xf numFmtId="0" fontId="8" fillId="0" borderId="0" xfId="0" applyFont="1"/>
    <xf numFmtId="0" fontId="8" fillId="7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2" fontId="0" fillId="11" borderId="1" xfId="0" applyNumberFormat="1" applyFill="1" applyBorder="1"/>
    <xf numFmtId="0" fontId="0" fillId="0" borderId="0" xfId="0" applyFill="1"/>
    <xf numFmtId="0" fontId="9" fillId="5" borderId="0" xfId="0" applyFont="1" applyFill="1"/>
    <xf numFmtId="0" fontId="10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0" fillId="8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right"/>
    </xf>
    <xf numFmtId="0" fontId="10" fillId="5" borderId="0" xfId="0" applyFont="1" applyFill="1" applyAlignment="1">
      <alignment horizontal="center"/>
    </xf>
    <xf numFmtId="0" fontId="12" fillId="5" borderId="0" xfId="0" applyFont="1" applyFill="1"/>
    <xf numFmtId="0" fontId="12" fillId="10" borderId="1" xfId="0" applyFont="1" applyFill="1" applyBorder="1"/>
    <xf numFmtId="0" fontId="12" fillId="4" borderId="1" xfId="0" applyFont="1" applyFill="1" applyBorder="1" applyAlignment="1">
      <alignment horizontal="right"/>
    </xf>
    <xf numFmtId="0" fontId="12" fillId="3" borderId="1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2" fillId="0" borderId="4" xfId="0" applyFont="1" applyFill="1" applyBorder="1" applyProtection="1">
      <protection locked="0"/>
    </xf>
    <xf numFmtId="0" fontId="9" fillId="0" borderId="6" xfId="0" applyFont="1" applyFill="1" applyBorder="1" applyProtection="1">
      <protection locked="0"/>
    </xf>
    <xf numFmtId="0" fontId="9" fillId="0" borderId="5" xfId="0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2" fontId="0" fillId="0" borderId="3" xfId="0" applyNumberFormat="1" applyFill="1" applyBorder="1" applyProtection="1">
      <protection locked="0"/>
    </xf>
    <xf numFmtId="2" fontId="0" fillId="0" borderId="2" xfId="0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Logistics Activation Function</a:t>
            </a:r>
          </a:p>
        </c:rich>
      </c:tx>
      <c:layout>
        <c:manualLayout>
          <c:xMode val="edge"/>
          <c:yMode val="edge"/>
          <c:x val="0.20726540592682324"/>
          <c:y val="0.10086455331412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701444606047"/>
          <c:y val="0.25360230547550433"/>
          <c:w val="0.80342047989382992"/>
          <c:h val="0.49567723342939479"/>
        </c:manualLayout>
      </c:layout>
      <c:lineChart>
        <c:grouping val="standard"/>
        <c:varyColors val="0"/>
        <c:ser>
          <c:idx val="0"/>
          <c:order val="0"/>
          <c:tx>
            <c:v>Part A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'A01-01'!$B$8:$B$32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cat>
          <c:val>
            <c:numRef>
              <c:f>'A01-01'!$C$8:$C$32</c:f>
              <c:numCache>
                <c:formatCode>General</c:formatCode>
                <c:ptCount val="25"/>
                <c:pt idx="0">
                  <c:v>3.7751345441365816E-11</c:v>
                </c:pt>
                <c:pt idx="1">
                  <c:v>2.7894680920908113E-10</c:v>
                </c:pt>
                <c:pt idx="2">
                  <c:v>2.0611536181902037E-9</c:v>
                </c:pt>
                <c:pt idx="3">
                  <c:v>1.5229979512760349E-8</c:v>
                </c:pt>
                <c:pt idx="4">
                  <c:v>1.1253516205509499E-7</c:v>
                </c:pt>
                <c:pt idx="5">
                  <c:v>8.3152802766413209E-7</c:v>
                </c:pt>
                <c:pt idx="6">
                  <c:v>6.1441746022147182E-6</c:v>
                </c:pt>
                <c:pt idx="7">
                  <c:v>4.5397868702434395E-5</c:v>
                </c:pt>
                <c:pt idx="8">
                  <c:v>3.3535013046647811E-4</c:v>
                </c:pt>
                <c:pt idx="9">
                  <c:v>2.4726231566347743E-3</c:v>
                </c:pt>
                <c:pt idx="10">
                  <c:v>1.7986209962091559E-2</c:v>
                </c:pt>
                <c:pt idx="11">
                  <c:v>0.11920292202211755</c:v>
                </c:pt>
                <c:pt idx="12">
                  <c:v>0.5</c:v>
                </c:pt>
                <c:pt idx="13">
                  <c:v>0.88079707797788231</c:v>
                </c:pt>
                <c:pt idx="14">
                  <c:v>0.98201379003790845</c:v>
                </c:pt>
                <c:pt idx="15">
                  <c:v>0.99752737684336534</c:v>
                </c:pt>
                <c:pt idx="16">
                  <c:v>0.99966464986953363</c:v>
                </c:pt>
                <c:pt idx="17">
                  <c:v>0.99995460213129761</c:v>
                </c:pt>
                <c:pt idx="18">
                  <c:v>0.99999385582539779</c:v>
                </c:pt>
                <c:pt idx="19">
                  <c:v>0.99999916847197223</c:v>
                </c:pt>
                <c:pt idx="20">
                  <c:v>0.99999988746483792</c:v>
                </c:pt>
                <c:pt idx="21">
                  <c:v>0.9999999847700205</c:v>
                </c:pt>
                <c:pt idx="22">
                  <c:v>0.99999999793884631</c:v>
                </c:pt>
                <c:pt idx="23">
                  <c:v>0.99999999972105313</c:v>
                </c:pt>
                <c:pt idx="24">
                  <c:v>0.99999999996224864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7-4970-B3FC-50EB7B9817B4}"/>
            </c:ext>
          </c:extLst>
        </c:ser>
        <c:ser>
          <c:idx val="1"/>
          <c:order val="1"/>
          <c:tx>
            <c:v>Part B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'A01-01'!$B$8:$B$32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cat>
          <c:val>
            <c:numRef>
              <c:f>'A01-01'!$D$8:$D$32</c:f>
              <c:numCache>
                <c:formatCode>General</c:formatCode>
                <c:ptCount val="25"/>
                <c:pt idx="0">
                  <c:v>1.71390843154201E-15</c:v>
                </c:pt>
                <c:pt idx="1">
                  <c:v>1.2664165549094016E-14</c:v>
                </c:pt>
                <c:pt idx="2">
                  <c:v>9.3576229688392989E-14</c:v>
                </c:pt>
                <c:pt idx="3">
                  <c:v>6.9144001069354229E-13</c:v>
                </c:pt>
                <c:pt idx="4">
                  <c:v>5.1090890280372213E-12</c:v>
                </c:pt>
                <c:pt idx="5">
                  <c:v>3.7751345441365816E-11</c:v>
                </c:pt>
                <c:pt idx="6">
                  <c:v>2.7894680920908113E-10</c:v>
                </c:pt>
                <c:pt idx="7">
                  <c:v>2.0611536181902037E-9</c:v>
                </c:pt>
                <c:pt idx="8">
                  <c:v>1.5229979512760349E-8</c:v>
                </c:pt>
                <c:pt idx="9">
                  <c:v>1.1253516205509499E-7</c:v>
                </c:pt>
                <c:pt idx="10">
                  <c:v>8.3152802766413209E-7</c:v>
                </c:pt>
                <c:pt idx="11">
                  <c:v>6.1441746022147182E-6</c:v>
                </c:pt>
                <c:pt idx="12">
                  <c:v>4.5397868702434395E-5</c:v>
                </c:pt>
                <c:pt idx="13">
                  <c:v>3.3535013046647811E-4</c:v>
                </c:pt>
                <c:pt idx="14">
                  <c:v>2.4726231566347743E-3</c:v>
                </c:pt>
                <c:pt idx="15">
                  <c:v>1.7986209962091559E-2</c:v>
                </c:pt>
                <c:pt idx="16">
                  <c:v>0.11920292202211755</c:v>
                </c:pt>
                <c:pt idx="17">
                  <c:v>0.5</c:v>
                </c:pt>
                <c:pt idx="18">
                  <c:v>0.88079707797788231</c:v>
                </c:pt>
                <c:pt idx="19">
                  <c:v>0.98201379003790845</c:v>
                </c:pt>
                <c:pt idx="20">
                  <c:v>0.99752737684336534</c:v>
                </c:pt>
                <c:pt idx="21">
                  <c:v>0.99966464986953363</c:v>
                </c:pt>
                <c:pt idx="22">
                  <c:v>0.99995460213129761</c:v>
                </c:pt>
                <c:pt idx="23">
                  <c:v>0.99999385582539779</c:v>
                </c:pt>
                <c:pt idx="24">
                  <c:v>0.99999916847197223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7-4970-B3FC-50EB7B9817B4}"/>
            </c:ext>
          </c:extLst>
        </c:ser>
        <c:ser>
          <c:idx val="2"/>
          <c:order val="2"/>
          <c:tx>
            <c:v>Part C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'A01-01'!$B$8:$B$32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cat>
          <c:val>
            <c:numRef>
              <c:f>'A01-01'!$E$8:$E$32</c:f>
              <c:numCache>
                <c:formatCode>General</c:formatCode>
                <c:ptCount val="25"/>
                <c:pt idx="0">
                  <c:v>8.1625711531598897E-3</c:v>
                </c:pt>
                <c:pt idx="1">
                  <c:v>1.2128434984274237E-2</c:v>
                </c:pt>
                <c:pt idx="2">
                  <c:v>1.7986209962091559E-2</c:v>
                </c:pt>
                <c:pt idx="3">
                  <c:v>2.6596993576865856E-2</c:v>
                </c:pt>
                <c:pt idx="4">
                  <c:v>3.9165722796764356E-2</c:v>
                </c:pt>
                <c:pt idx="5">
                  <c:v>5.7324175898868727E-2</c:v>
                </c:pt>
                <c:pt idx="6">
                  <c:v>8.3172696493922352E-2</c:v>
                </c:pt>
                <c:pt idx="7">
                  <c:v>0.11920292202211755</c:v>
                </c:pt>
                <c:pt idx="8">
                  <c:v>0.16798161486607552</c:v>
                </c:pt>
                <c:pt idx="9">
                  <c:v>0.23147521650098232</c:v>
                </c:pt>
                <c:pt idx="10">
                  <c:v>0.31002551887238755</c:v>
                </c:pt>
                <c:pt idx="11">
                  <c:v>0.401312339887548</c:v>
                </c:pt>
                <c:pt idx="12">
                  <c:v>0.5</c:v>
                </c:pt>
                <c:pt idx="13">
                  <c:v>0.598687660112452</c:v>
                </c:pt>
                <c:pt idx="14">
                  <c:v>0.6899744811276125</c:v>
                </c:pt>
                <c:pt idx="15">
                  <c:v>0.76852478349901776</c:v>
                </c:pt>
                <c:pt idx="16">
                  <c:v>0.83201838513392445</c:v>
                </c:pt>
                <c:pt idx="17">
                  <c:v>0.88079707797788231</c:v>
                </c:pt>
                <c:pt idx="18">
                  <c:v>0.91682730350607766</c:v>
                </c:pt>
                <c:pt idx="19">
                  <c:v>0.94267582410113127</c:v>
                </c:pt>
                <c:pt idx="20">
                  <c:v>0.96083427720323566</c:v>
                </c:pt>
                <c:pt idx="21">
                  <c:v>0.97340300642313404</c:v>
                </c:pt>
                <c:pt idx="22">
                  <c:v>0.98201379003790845</c:v>
                </c:pt>
                <c:pt idx="23">
                  <c:v>0.98787156501572571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7-4970-B3FC-50EB7B98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42072"/>
        <c:axId val="528945992"/>
      </c:lineChart>
      <c:catAx>
        <c:axId val="52894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</a:t>
                </a:r>
              </a:p>
            </c:rich>
          </c:tx>
          <c:layout>
            <c:manualLayout>
              <c:xMode val="edge"/>
              <c:yMode val="edge"/>
              <c:x val="0.53205240370594709"/>
              <c:y val="0.87608069164265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945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2894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</a:t>
                </a:r>
              </a:p>
            </c:rich>
          </c:tx>
          <c:layout>
            <c:manualLayout>
              <c:xMode val="edge"/>
              <c:yMode val="edge"/>
              <c:x val="3.4188034188034191E-2"/>
              <c:y val="0.449567723342939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8942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50584382080445"/>
          <c:y val="4.3227665706051875E-2"/>
          <c:w val="0.15598313031383892"/>
          <c:h val="0.18443804034582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9525</xdr:rowOff>
    </xdr:from>
    <xdr:to>
      <xdr:col>12</xdr:col>
      <xdr:colOff>390525</xdr:colOff>
      <xdr:row>27</xdr:row>
      <xdr:rowOff>38100</xdr:rowOff>
    </xdr:to>
    <xdr:graphicFrame macro="">
      <xdr:nvGraphicFramePr>
        <xdr:cNvPr id="1113" name="Chart 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33</xdr:row>
      <xdr:rowOff>0</xdr:rowOff>
    </xdr:from>
    <xdr:to>
      <xdr:col>2</xdr:col>
      <xdr:colOff>266700</xdr:colOff>
      <xdr:row>33</xdr:row>
      <xdr:rowOff>0</xdr:rowOff>
    </xdr:to>
    <xdr:sp macro="" textlink="">
      <xdr:nvSpPr>
        <xdr:cNvPr id="1114" name="Oval 70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rrowheads="1"/>
        </xdr:cNvSpPr>
      </xdr:nvSpPr>
      <xdr:spPr bwMode="auto">
        <a:xfrm>
          <a:off x="1685925" y="5657850"/>
          <a:ext cx="22860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33</xdr:row>
      <xdr:rowOff>0</xdr:rowOff>
    </xdr:from>
    <xdr:to>
      <xdr:col>2</xdr:col>
      <xdr:colOff>266700</xdr:colOff>
      <xdr:row>33</xdr:row>
      <xdr:rowOff>0</xdr:rowOff>
    </xdr:to>
    <xdr:sp macro="" textlink="">
      <xdr:nvSpPr>
        <xdr:cNvPr id="1115" name="Oval 6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rrowheads="1"/>
        </xdr:cNvSpPr>
      </xdr:nvSpPr>
      <xdr:spPr bwMode="auto">
        <a:xfrm>
          <a:off x="1685925" y="5657850"/>
          <a:ext cx="22860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33</xdr:row>
      <xdr:rowOff>0</xdr:rowOff>
    </xdr:from>
    <xdr:to>
      <xdr:col>4</xdr:col>
      <xdr:colOff>600075</xdr:colOff>
      <xdr:row>33</xdr:row>
      <xdr:rowOff>0</xdr:rowOff>
    </xdr:to>
    <xdr:sp macro="" textlink="">
      <xdr:nvSpPr>
        <xdr:cNvPr id="1116" name="Oval 68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2895600" y="5657850"/>
          <a:ext cx="5715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</xdr:colOff>
      <xdr:row>33</xdr:row>
      <xdr:rowOff>0</xdr:rowOff>
    </xdr:from>
    <xdr:to>
      <xdr:col>4</xdr:col>
      <xdr:colOff>600075</xdr:colOff>
      <xdr:row>33</xdr:row>
      <xdr:rowOff>0</xdr:rowOff>
    </xdr:to>
    <xdr:sp macro="" textlink="">
      <xdr:nvSpPr>
        <xdr:cNvPr id="1117" name="Oval 67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rrowheads="1"/>
        </xdr:cNvSpPr>
      </xdr:nvSpPr>
      <xdr:spPr bwMode="auto">
        <a:xfrm>
          <a:off x="2895600" y="5657850"/>
          <a:ext cx="5715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685800</xdr:colOff>
      <xdr:row>33</xdr:row>
      <xdr:rowOff>0</xdr:rowOff>
    </xdr:from>
    <xdr:to>
      <xdr:col>2</xdr:col>
      <xdr:colOff>38100</xdr:colOff>
      <xdr:row>33</xdr:row>
      <xdr:rowOff>0</xdr:rowOff>
    </xdr:to>
    <xdr:sp macro="" textlink="">
      <xdr:nvSpPr>
        <xdr:cNvPr id="1118" name="Line 5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H="1">
          <a:off x="1647825" y="56578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685800</xdr:colOff>
      <xdr:row>33</xdr:row>
      <xdr:rowOff>0</xdr:rowOff>
    </xdr:from>
    <xdr:to>
      <xdr:col>2</xdr:col>
      <xdr:colOff>38100</xdr:colOff>
      <xdr:row>33</xdr:row>
      <xdr:rowOff>0</xdr:rowOff>
    </xdr:to>
    <xdr:sp macro="" textlink="">
      <xdr:nvSpPr>
        <xdr:cNvPr id="1119" name="Line 5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 flipH="1">
          <a:off x="1647825" y="56578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33</xdr:row>
      <xdr:rowOff>0</xdr:rowOff>
    </xdr:from>
    <xdr:to>
      <xdr:col>6</xdr:col>
      <xdr:colOff>495300</xdr:colOff>
      <xdr:row>33</xdr:row>
      <xdr:rowOff>0</xdr:rowOff>
    </xdr:to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4010025" y="56578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5</xdr:col>
      <xdr:colOff>523875</xdr:colOff>
      <xdr:row>33</xdr:row>
      <xdr:rowOff>0</xdr:rowOff>
    </xdr:from>
    <xdr:to>
      <xdr:col>6</xdr:col>
      <xdr:colOff>371475</xdr:colOff>
      <xdr:row>33</xdr:row>
      <xdr:rowOff>0</xdr:rowOff>
    </xdr:to>
    <xdr:sp macro="" textlink="">
      <xdr:nvSpPr>
        <xdr:cNvPr id="1075" name="Text Box 5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4000500" y="5657850"/>
          <a:ext cx="4572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2</xdr:col>
      <xdr:colOff>409575</xdr:colOff>
      <xdr:row>33</xdr:row>
      <xdr:rowOff>0</xdr:rowOff>
    </xdr:from>
    <xdr:to>
      <xdr:col>3</xdr:col>
      <xdr:colOff>323850</xdr:colOff>
      <xdr:row>33</xdr:row>
      <xdr:rowOff>0</xdr:rowOff>
    </xdr:to>
    <xdr:sp macro="" textlink="">
      <xdr:nvSpPr>
        <xdr:cNvPr id="1074" name="Text Box 50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2057400" y="56578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-2.00</a:t>
          </a:r>
        </a:p>
      </xdr:txBody>
    </xdr:sp>
    <xdr:clientData/>
  </xdr:twoCellAnchor>
  <xdr:twoCellAnchor>
    <xdr:from>
      <xdr:col>2</xdr:col>
      <xdr:colOff>495300</xdr:colOff>
      <xdr:row>33</xdr:row>
      <xdr:rowOff>0</xdr:rowOff>
    </xdr:from>
    <xdr:to>
      <xdr:col>3</xdr:col>
      <xdr:colOff>409575</xdr:colOff>
      <xdr:row>33</xdr:row>
      <xdr:rowOff>0</xdr:rowOff>
    </xdr:to>
    <xdr:sp macro="" textlink="">
      <xdr:nvSpPr>
        <xdr:cNvPr id="1072" name="Text Box 48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2143125" y="56578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1.00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657225</xdr:colOff>
      <xdr:row>33</xdr:row>
      <xdr:rowOff>0</xdr:rowOff>
    </xdr:to>
    <xdr:sp macro="" textlink="">
      <xdr:nvSpPr>
        <xdr:cNvPr id="1070" name="Text Box 46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990600" y="5657850"/>
          <a:ext cx="657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X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1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= 6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657225</xdr:colOff>
      <xdr:row>33</xdr:row>
      <xdr:rowOff>0</xdr:rowOff>
    </xdr:to>
    <xdr:sp macro="" textlink="">
      <xdr:nvSpPr>
        <xdr:cNvPr id="1069" name="Text Box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990600" y="5657850"/>
          <a:ext cx="657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X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2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= 2</a:t>
          </a:r>
        </a:p>
      </xdr:txBody>
    </xdr:sp>
    <xdr:clientData/>
  </xdr:twoCellAnchor>
  <xdr:twoCellAnchor>
    <xdr:from>
      <xdr:col>1</xdr:col>
      <xdr:colOff>866775</xdr:colOff>
      <xdr:row>33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68" name="Text Box 44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1647825" y="565785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-11.00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3</xdr:col>
      <xdr:colOff>9525</xdr:colOff>
      <xdr:row>33</xdr:row>
      <xdr:rowOff>0</xdr:rowOff>
    </xdr:to>
    <xdr:sp macro="" textlink="">
      <xdr:nvSpPr>
        <xdr:cNvPr id="1067" name="Text Box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1743075" y="5657850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11.00</a:t>
          </a:r>
        </a:p>
      </xdr:txBody>
    </xdr:sp>
    <xdr:clientData/>
  </xdr:twoCellAnchor>
  <xdr:twoCellAnchor>
    <xdr:from>
      <xdr:col>4</xdr:col>
      <xdr:colOff>38100</xdr:colOff>
      <xdr:row>33</xdr:row>
      <xdr:rowOff>0</xdr:rowOff>
    </xdr:from>
    <xdr:to>
      <xdr:col>5</xdr:col>
      <xdr:colOff>76200</xdr:colOff>
      <xdr:row>33</xdr:row>
      <xdr:rowOff>0</xdr:rowOff>
    </xdr:to>
    <xdr:sp macro="" textlink="">
      <xdr:nvSpPr>
        <xdr:cNvPr id="1064" name="Text Box 40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2905125" y="565785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C=0.25</a:t>
          </a:r>
        </a:p>
      </xdr:txBody>
    </xdr:sp>
    <xdr:clientData/>
  </xdr:twoCellAnchor>
  <xdr:twoCellAnchor>
    <xdr:from>
      <xdr:col>4</xdr:col>
      <xdr:colOff>19050</xdr:colOff>
      <xdr:row>33</xdr:row>
      <xdr:rowOff>0</xdr:rowOff>
    </xdr:from>
    <xdr:to>
      <xdr:col>5</xdr:col>
      <xdr:colOff>57150</xdr:colOff>
      <xdr:row>33</xdr:row>
      <xdr:rowOff>0</xdr:rowOff>
    </xdr:to>
    <xdr:sp macro="" textlink="">
      <xdr:nvSpPr>
        <xdr:cNvPr id="1095" name="Text Box 7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2886075" y="565785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C=0.25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30</xdr:row>
      <xdr:rowOff>85725</xdr:rowOff>
    </xdr:from>
    <xdr:to>
      <xdr:col>2</xdr:col>
      <xdr:colOff>266700</xdr:colOff>
      <xdr:row>31</xdr:row>
      <xdr:rowOff>114300</xdr:rowOff>
    </xdr:to>
    <xdr:sp macro="" textlink="">
      <xdr:nvSpPr>
        <xdr:cNvPr id="2093" name="Oval 1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2562225" y="5553075"/>
          <a:ext cx="228600" cy="2286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38100</xdr:colOff>
      <xdr:row>35</xdr:row>
      <xdr:rowOff>142875</xdr:rowOff>
    </xdr:from>
    <xdr:to>
      <xdr:col>2</xdr:col>
      <xdr:colOff>266700</xdr:colOff>
      <xdr:row>36</xdr:row>
      <xdr:rowOff>171450</xdr:rowOff>
    </xdr:to>
    <xdr:sp macro="" textlink="">
      <xdr:nvSpPr>
        <xdr:cNvPr id="2094" name="Oval 2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2562225" y="6610350"/>
          <a:ext cx="228600" cy="2286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29</xdr:row>
      <xdr:rowOff>47625</xdr:rowOff>
    </xdr:from>
    <xdr:to>
      <xdr:col>4</xdr:col>
      <xdr:colOff>600075</xdr:colOff>
      <xdr:row>32</xdr:row>
      <xdr:rowOff>19050</xdr:rowOff>
    </xdr:to>
    <xdr:sp macro="" textlink="">
      <xdr:nvSpPr>
        <xdr:cNvPr id="2095" name="Oval 3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3771900" y="5314950"/>
          <a:ext cx="571500" cy="5715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</xdr:colOff>
      <xdr:row>34</xdr:row>
      <xdr:rowOff>114300</xdr:rowOff>
    </xdr:from>
    <xdr:to>
      <xdr:col>4</xdr:col>
      <xdr:colOff>600075</xdr:colOff>
      <xdr:row>37</xdr:row>
      <xdr:rowOff>85725</xdr:rowOff>
    </xdr:to>
    <xdr:sp macro="" textlink="">
      <xdr:nvSpPr>
        <xdr:cNvPr id="2096" name="Oval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3771900" y="6381750"/>
          <a:ext cx="571500" cy="571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0</xdr:rowOff>
    </xdr:from>
    <xdr:to>
      <xdr:col>4</xdr:col>
      <xdr:colOff>28575</xdr:colOff>
      <xdr:row>31</xdr:row>
      <xdr:rowOff>0</xdr:rowOff>
    </xdr:to>
    <xdr:sp macro="" textlink="">
      <xdr:nvSpPr>
        <xdr:cNvPr id="2097" name="Line 5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ShapeType="1"/>
        </xdr:cNvSpPr>
      </xdr:nvSpPr>
      <xdr:spPr bwMode="auto">
        <a:xfrm>
          <a:off x="2790825" y="5667375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36</xdr:row>
      <xdr:rowOff>66675</xdr:rowOff>
    </xdr:from>
    <xdr:to>
      <xdr:col>4</xdr:col>
      <xdr:colOff>28575</xdr:colOff>
      <xdr:row>36</xdr:row>
      <xdr:rowOff>66675</xdr:rowOff>
    </xdr:to>
    <xdr:sp macro="" textlink="">
      <xdr:nvSpPr>
        <xdr:cNvPr id="2098" name="Line 6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ShapeType="1"/>
        </xdr:cNvSpPr>
      </xdr:nvSpPr>
      <xdr:spPr bwMode="auto">
        <a:xfrm>
          <a:off x="2790825" y="6734175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0</xdr:rowOff>
    </xdr:from>
    <xdr:to>
      <xdr:col>4</xdr:col>
      <xdr:colOff>28575</xdr:colOff>
      <xdr:row>35</xdr:row>
      <xdr:rowOff>114300</xdr:rowOff>
    </xdr:to>
    <xdr:sp macro="" textlink="">
      <xdr:nvSpPr>
        <xdr:cNvPr id="2099" name="Line 7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ShapeType="1"/>
        </xdr:cNvSpPr>
      </xdr:nvSpPr>
      <xdr:spPr bwMode="auto">
        <a:xfrm>
          <a:off x="2790825" y="5667375"/>
          <a:ext cx="9810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114300</xdr:rowOff>
    </xdr:from>
    <xdr:to>
      <xdr:col>4</xdr:col>
      <xdr:colOff>28575</xdr:colOff>
      <xdr:row>36</xdr:row>
      <xdr:rowOff>28575</xdr:rowOff>
    </xdr:to>
    <xdr:sp macro="" textlink="">
      <xdr:nvSpPr>
        <xdr:cNvPr id="2100" name="Line 8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ShapeType="1"/>
        </xdr:cNvSpPr>
      </xdr:nvSpPr>
      <xdr:spPr bwMode="auto">
        <a:xfrm flipV="1">
          <a:off x="2790825" y="5781675"/>
          <a:ext cx="981075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30</xdr:row>
      <xdr:rowOff>190500</xdr:rowOff>
    </xdr:from>
    <xdr:to>
      <xdr:col>5</xdr:col>
      <xdr:colOff>476250</xdr:colOff>
      <xdr:row>30</xdr:row>
      <xdr:rowOff>190500</xdr:rowOff>
    </xdr:to>
    <xdr:sp macro="" textlink="">
      <xdr:nvSpPr>
        <xdr:cNvPr id="2101" name="Line 9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ShapeType="1"/>
        </xdr:cNvSpPr>
      </xdr:nvSpPr>
      <xdr:spPr bwMode="auto">
        <a:xfrm>
          <a:off x="4371975" y="56578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36</xdr:row>
      <xdr:rowOff>76200</xdr:rowOff>
    </xdr:from>
    <xdr:to>
      <xdr:col>5</xdr:col>
      <xdr:colOff>466725</xdr:colOff>
      <xdr:row>36</xdr:row>
      <xdr:rowOff>76200</xdr:rowOff>
    </xdr:to>
    <xdr:sp macro="" textlink="">
      <xdr:nvSpPr>
        <xdr:cNvPr id="2102" name="Line 1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ShapeType="1"/>
        </xdr:cNvSpPr>
      </xdr:nvSpPr>
      <xdr:spPr bwMode="auto">
        <a:xfrm>
          <a:off x="4362450" y="67437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685800</xdr:colOff>
      <xdr:row>31</xdr:row>
      <xdr:rowOff>0</xdr:rowOff>
    </xdr:from>
    <xdr:to>
      <xdr:col>2</xdr:col>
      <xdr:colOff>38100</xdr:colOff>
      <xdr:row>31</xdr:row>
      <xdr:rowOff>0</xdr:rowOff>
    </xdr:to>
    <xdr:sp macro="" textlink="">
      <xdr:nvSpPr>
        <xdr:cNvPr id="2103" name="Line 1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ShapeType="1"/>
        </xdr:cNvSpPr>
      </xdr:nvSpPr>
      <xdr:spPr bwMode="auto">
        <a:xfrm flipH="1">
          <a:off x="1514475" y="5667375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685800</xdr:colOff>
      <xdr:row>36</xdr:row>
      <xdr:rowOff>66675</xdr:rowOff>
    </xdr:from>
    <xdr:to>
      <xdr:col>2</xdr:col>
      <xdr:colOff>38100</xdr:colOff>
      <xdr:row>36</xdr:row>
      <xdr:rowOff>66675</xdr:rowOff>
    </xdr:to>
    <xdr:sp macro="" textlink="">
      <xdr:nvSpPr>
        <xdr:cNvPr id="2104" name="Line 1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ShapeType="1"/>
        </xdr:cNvSpPr>
      </xdr:nvSpPr>
      <xdr:spPr bwMode="auto">
        <a:xfrm flipH="1">
          <a:off x="1514475" y="6734175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30</xdr:row>
      <xdr:rowOff>38100</xdr:rowOff>
    </xdr:from>
    <xdr:to>
      <xdr:col>6</xdr:col>
      <xdr:colOff>495300</xdr:colOff>
      <xdr:row>31</xdr:row>
      <xdr:rowOff>180975</xdr:rowOff>
    </xdr:to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 txBox="1">
          <a:spLocks noChangeArrowheads="1"/>
        </xdr:cNvSpPr>
      </xdr:nvSpPr>
      <xdr:spPr bwMode="auto">
        <a:xfrm>
          <a:off x="4886325" y="5505450"/>
          <a:ext cx="571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5</xdr:col>
      <xdr:colOff>523875</xdr:colOff>
      <xdr:row>35</xdr:row>
      <xdr:rowOff>114300</xdr:rowOff>
    </xdr:from>
    <xdr:to>
      <xdr:col>6</xdr:col>
      <xdr:colOff>371475</xdr:colOff>
      <xdr:row>37</xdr:row>
      <xdr:rowOff>57150</xdr:rowOff>
    </xdr:to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ChangeArrowheads="1"/>
        </xdr:cNvSpPr>
      </xdr:nvSpPr>
      <xdr:spPr bwMode="auto">
        <a:xfrm>
          <a:off x="4876800" y="6581775"/>
          <a:ext cx="457200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2</xdr:col>
      <xdr:colOff>409575</xdr:colOff>
      <xdr:row>29</xdr:row>
      <xdr:rowOff>161925</xdr:rowOff>
    </xdr:from>
    <xdr:to>
      <xdr:col>3</xdr:col>
      <xdr:colOff>323850</xdr:colOff>
      <xdr:row>31</xdr:row>
      <xdr:rowOff>95250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 txBox="1">
          <a:spLocks noChangeArrowheads="1"/>
        </xdr:cNvSpPr>
      </xdr:nvSpPr>
      <xdr:spPr bwMode="auto">
        <a:xfrm>
          <a:off x="2933700" y="5429250"/>
          <a:ext cx="523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-2.00</a:t>
          </a:r>
        </a:p>
      </xdr:txBody>
    </xdr:sp>
    <xdr:clientData/>
  </xdr:twoCellAnchor>
  <xdr:twoCellAnchor>
    <xdr:from>
      <xdr:col>2</xdr:col>
      <xdr:colOff>495300</xdr:colOff>
      <xdr:row>36</xdr:row>
      <xdr:rowOff>66675</xdr:rowOff>
    </xdr:from>
    <xdr:to>
      <xdr:col>3</xdr:col>
      <xdr:colOff>409575</xdr:colOff>
      <xdr:row>38</xdr:row>
      <xdr:rowOff>9525</xdr:rowOff>
    </xdr:to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ChangeArrowheads="1"/>
        </xdr:cNvSpPr>
      </xdr:nvSpPr>
      <xdr:spPr bwMode="auto">
        <a:xfrm>
          <a:off x="3019425" y="6734175"/>
          <a:ext cx="5238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1.00</a:t>
          </a:r>
        </a:p>
      </xdr:txBody>
    </xdr:sp>
    <xdr:clientData/>
  </xdr:twoCellAnchor>
  <xdr:twoCellAnchor>
    <xdr:from>
      <xdr:col>1</xdr:col>
      <xdr:colOff>0</xdr:colOff>
      <xdr:row>30</xdr:row>
      <xdr:rowOff>85725</xdr:rowOff>
    </xdr:from>
    <xdr:to>
      <xdr:col>1</xdr:col>
      <xdr:colOff>685800</xdr:colOff>
      <xdr:row>32</xdr:row>
      <xdr:rowOff>28575</xdr:rowOff>
    </xdr:to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 txBox="1">
          <a:spLocks noChangeArrowheads="1"/>
        </xdr:cNvSpPr>
      </xdr:nvSpPr>
      <xdr:spPr bwMode="auto">
        <a:xfrm>
          <a:off x="828675" y="5553075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X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1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= 6</a:t>
          </a:r>
        </a:p>
      </xdr:txBody>
    </xdr:sp>
    <xdr:clientData/>
  </xdr:twoCellAnchor>
  <xdr:twoCellAnchor>
    <xdr:from>
      <xdr:col>1</xdr:col>
      <xdr:colOff>0</xdr:colOff>
      <xdr:row>35</xdr:row>
      <xdr:rowOff>142875</xdr:rowOff>
    </xdr:from>
    <xdr:to>
      <xdr:col>1</xdr:col>
      <xdr:colOff>685800</xdr:colOff>
      <xdr:row>37</xdr:row>
      <xdr:rowOff>85725</xdr:rowOff>
    </xdr:to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ChangeArrowheads="1"/>
        </xdr:cNvSpPr>
      </xdr:nvSpPr>
      <xdr:spPr bwMode="auto">
        <a:xfrm>
          <a:off x="828675" y="66103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X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2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= 2</a:t>
          </a:r>
        </a:p>
      </xdr:txBody>
    </xdr:sp>
    <xdr:clientData/>
  </xdr:twoCellAnchor>
  <xdr:twoCellAnchor>
    <xdr:from>
      <xdr:col>2</xdr:col>
      <xdr:colOff>47625</xdr:colOff>
      <xdr:row>31</xdr:row>
      <xdr:rowOff>152400</xdr:rowOff>
    </xdr:from>
    <xdr:to>
      <xdr:col>4</xdr:col>
      <xdr:colOff>266700</xdr:colOff>
      <xdr:row>34</xdr:row>
      <xdr:rowOff>0</xdr:rowOff>
    </xdr:to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 txBox="1">
          <a:spLocks noChangeArrowheads="1"/>
        </xdr:cNvSpPr>
      </xdr:nvSpPr>
      <xdr:spPr bwMode="auto">
        <a:xfrm>
          <a:off x="2571750" y="5819775"/>
          <a:ext cx="14382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-11.00</a:t>
          </a:r>
        </a:p>
      </xdr:txBody>
    </xdr:sp>
    <xdr:clientData/>
  </xdr:twoCellAnchor>
  <xdr:twoCellAnchor>
    <xdr:from>
      <xdr:col>2</xdr:col>
      <xdr:colOff>95250</xdr:colOff>
      <xdr:row>33</xdr:row>
      <xdr:rowOff>180975</xdr:rowOff>
    </xdr:from>
    <xdr:to>
      <xdr:col>3</xdr:col>
      <xdr:colOff>9525</xdr:colOff>
      <xdr:row>35</xdr:row>
      <xdr:rowOff>114300</xdr:rowOff>
    </xdr:to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ChangeArrowheads="1"/>
        </xdr:cNvSpPr>
      </xdr:nvSpPr>
      <xdr:spPr bwMode="auto">
        <a:xfrm>
          <a:off x="2619375" y="6248400"/>
          <a:ext cx="523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11.00</a:t>
          </a:r>
        </a:p>
      </xdr:txBody>
    </xdr:sp>
    <xdr:clientData/>
  </xdr:twoCellAnchor>
  <xdr:twoCellAnchor>
    <xdr:from>
      <xdr:col>4</xdr:col>
      <xdr:colOff>38100</xdr:colOff>
      <xdr:row>30</xdr:row>
      <xdr:rowOff>0</xdr:rowOff>
    </xdr:from>
    <xdr:to>
      <xdr:col>5</xdr:col>
      <xdr:colOff>76200</xdr:colOff>
      <xdr:row>31</xdr:row>
      <xdr:rowOff>142875</xdr:rowOff>
    </xdr:to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 txBox="1">
          <a:spLocks noChangeArrowheads="1"/>
        </xdr:cNvSpPr>
      </xdr:nvSpPr>
      <xdr:spPr bwMode="auto">
        <a:xfrm>
          <a:off x="3781425" y="5467350"/>
          <a:ext cx="6477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C=0.25</a:t>
          </a:r>
        </a:p>
      </xdr:txBody>
    </xdr:sp>
    <xdr:clientData/>
  </xdr:twoCellAnchor>
  <xdr:twoCellAnchor>
    <xdr:from>
      <xdr:col>4</xdr:col>
      <xdr:colOff>19050</xdr:colOff>
      <xdr:row>35</xdr:row>
      <xdr:rowOff>47625</xdr:rowOff>
    </xdr:from>
    <xdr:to>
      <xdr:col>5</xdr:col>
      <xdr:colOff>57150</xdr:colOff>
      <xdr:row>36</xdr:row>
      <xdr:rowOff>190500</xdr:rowOff>
    </xdr:to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ChangeArrowheads="1"/>
        </xdr:cNvSpPr>
      </xdr:nvSpPr>
      <xdr:spPr bwMode="auto">
        <a:xfrm>
          <a:off x="3762375" y="6515100"/>
          <a:ext cx="6477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C=0.25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showGridLines="0" workbookViewId="0" xr3:uid="{AEA406A1-0E4B-5B11-9CD5-51D6E497D94C}">
      <selection activeCell="C8" sqref="C8"/>
    </sheetView>
  </sheetViews>
  <sheetFormatPr defaultRowHeight="12.75"/>
  <cols>
    <col min="1" max="1" width="14.85546875" customWidth="1"/>
    <col min="2" max="2" width="9.85546875" customWidth="1"/>
    <col min="3" max="4" width="13.7109375" bestFit="1" customWidth="1"/>
    <col min="7" max="7" width="10.140625" customWidth="1"/>
    <col min="11" max="11" width="13.42578125" customWidth="1"/>
  </cols>
  <sheetData>
    <row r="1" spans="1:14" ht="22.5" customHeight="1">
      <c r="A1" s="20" t="s">
        <v>0</v>
      </c>
      <c r="B1" s="23" t="s">
        <v>1</v>
      </c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15.75">
      <c r="A3" s="6"/>
      <c r="B3" s="28"/>
      <c r="C3" s="29" t="s">
        <v>2</v>
      </c>
      <c r="D3" s="30" t="s">
        <v>3</v>
      </c>
      <c r="E3" s="31" t="s">
        <v>4</v>
      </c>
      <c r="F3" s="28"/>
      <c r="G3" s="28"/>
      <c r="H3" s="28"/>
      <c r="I3" s="28"/>
      <c r="J3" s="28"/>
      <c r="K3" s="28"/>
      <c r="L3" s="6"/>
      <c r="M3" s="6"/>
      <c r="N3" s="6"/>
    </row>
    <row r="4" spans="1:14" ht="15.75">
      <c r="A4" s="6"/>
      <c r="B4" s="32" t="s">
        <v>5</v>
      </c>
      <c r="C4" s="33">
        <v>1</v>
      </c>
      <c r="D4" s="33">
        <v>1</v>
      </c>
      <c r="E4" s="33">
        <v>0.2</v>
      </c>
      <c r="F4" s="28"/>
      <c r="G4" s="34" t="s">
        <v>6</v>
      </c>
      <c r="H4" s="45" t="s">
        <v>7</v>
      </c>
      <c r="I4" s="46"/>
      <c r="J4" s="46"/>
      <c r="K4" s="47"/>
      <c r="L4" s="6"/>
      <c r="M4" s="6"/>
      <c r="N4" s="6"/>
    </row>
    <row r="5" spans="1:14" ht="15.75">
      <c r="A5" s="6"/>
      <c r="B5" s="35" t="s">
        <v>8</v>
      </c>
      <c r="C5" s="33">
        <v>0</v>
      </c>
      <c r="D5" s="33">
        <v>10</v>
      </c>
      <c r="E5" s="33">
        <v>0</v>
      </c>
      <c r="F5" s="28"/>
      <c r="G5" s="36" t="s">
        <v>9</v>
      </c>
      <c r="H5" s="45" t="s">
        <v>10</v>
      </c>
      <c r="I5" s="46"/>
      <c r="J5" s="46"/>
      <c r="K5" s="47"/>
      <c r="L5" s="6"/>
      <c r="M5" s="6"/>
      <c r="N5" s="6"/>
    </row>
    <row r="6" spans="1:14" ht="15.75">
      <c r="A6" s="6"/>
      <c r="B6" s="37"/>
      <c r="C6" s="38"/>
      <c r="D6" s="28"/>
      <c r="E6" s="38"/>
      <c r="F6" s="28"/>
      <c r="G6" s="28"/>
      <c r="H6" s="28"/>
      <c r="I6" s="28"/>
      <c r="J6" s="28"/>
      <c r="K6" s="28"/>
      <c r="L6" s="6"/>
      <c r="M6" s="6"/>
      <c r="N6" s="6"/>
    </row>
    <row r="7" spans="1:14" ht="15.75">
      <c r="A7" s="6"/>
      <c r="B7" s="32" t="s">
        <v>11</v>
      </c>
      <c r="C7" s="29" t="s">
        <v>12</v>
      </c>
      <c r="D7" s="30" t="s">
        <v>13</v>
      </c>
      <c r="E7" s="31" t="s">
        <v>14</v>
      </c>
      <c r="F7" s="28"/>
      <c r="G7" s="28"/>
      <c r="H7" s="28"/>
      <c r="I7" s="28"/>
      <c r="J7" s="28"/>
      <c r="K7" s="28"/>
      <c r="L7" s="6"/>
      <c r="M7" s="6"/>
      <c r="N7" s="6"/>
    </row>
    <row r="8" spans="1:14" ht="15.75">
      <c r="A8" s="6"/>
      <c r="B8" s="39">
        <v>-24</v>
      </c>
      <c r="C8" s="48">
        <f>1/(1+EXP(-$C$4*(B8-$C$5)))</f>
        <v>3.7751345441365816E-11</v>
      </c>
      <c r="D8" s="48">
        <f>1/(1+EXP(-$D$4*(B8-$D$5)))</f>
        <v>1.71390843154201E-15</v>
      </c>
      <c r="E8" s="48">
        <f>1/(1+EXP(-$E$4*(B8-$E$5)))</f>
        <v>8.1625711531598897E-3</v>
      </c>
      <c r="F8" s="28"/>
      <c r="G8" s="28"/>
      <c r="H8" s="28"/>
      <c r="I8" s="28"/>
      <c r="J8" s="28"/>
      <c r="K8" s="28"/>
      <c r="L8" s="6"/>
      <c r="M8" s="6"/>
      <c r="N8" s="6"/>
    </row>
    <row r="9" spans="1:14" ht="15.75">
      <c r="A9" s="6"/>
      <c r="B9" s="39">
        <f>+B8+2</f>
        <v>-22</v>
      </c>
      <c r="C9" s="48">
        <f t="shared" ref="C9:C32" si="0">1/(1+EXP(-$C$4*(B9-$C$5)))</f>
        <v>2.7894680920908113E-10</v>
      </c>
      <c r="D9" s="48">
        <f t="shared" ref="D9:D32" si="1">1/(1+EXP(-$D$4*(B9-$D$5)))</f>
        <v>1.2664165549094016E-14</v>
      </c>
      <c r="E9" s="48">
        <f t="shared" ref="E9:E31" si="2">1/(1+EXP(-$E$4*(B9-$E$5)))</f>
        <v>1.2128434984274237E-2</v>
      </c>
      <c r="F9" s="28"/>
      <c r="G9" s="28"/>
      <c r="H9" s="28"/>
      <c r="I9" s="28"/>
      <c r="J9" s="28"/>
      <c r="K9" s="28"/>
      <c r="L9" s="6"/>
      <c r="M9" s="6"/>
      <c r="N9" s="6"/>
    </row>
    <row r="10" spans="1:14" ht="15.75">
      <c r="A10" s="6"/>
      <c r="B10" s="39">
        <f t="shared" ref="B10:B32" si="3">+B9+2</f>
        <v>-20</v>
      </c>
      <c r="C10" s="48">
        <f t="shared" si="0"/>
        <v>2.0611536181902037E-9</v>
      </c>
      <c r="D10" s="48">
        <f t="shared" si="1"/>
        <v>9.3576229688392989E-14</v>
      </c>
      <c r="E10" s="48">
        <f t="shared" si="2"/>
        <v>1.7986209962091559E-2</v>
      </c>
      <c r="F10" s="28"/>
      <c r="G10" s="28"/>
      <c r="H10" s="28"/>
      <c r="I10" s="28"/>
      <c r="J10" s="28"/>
      <c r="K10" s="28"/>
      <c r="L10" s="6"/>
      <c r="M10" s="6"/>
      <c r="N10" s="6"/>
    </row>
    <row r="11" spans="1:14" ht="15.75">
      <c r="A11" s="6"/>
      <c r="B11" s="39">
        <f t="shared" si="3"/>
        <v>-18</v>
      </c>
      <c r="C11" s="48">
        <f t="shared" si="0"/>
        <v>1.5229979512760349E-8</v>
      </c>
      <c r="D11" s="48">
        <f t="shared" si="1"/>
        <v>6.9144001069354229E-13</v>
      </c>
      <c r="E11" s="48">
        <f t="shared" si="2"/>
        <v>2.6596993576865856E-2</v>
      </c>
      <c r="F11" s="28"/>
      <c r="G11" s="28"/>
      <c r="H11" s="28"/>
      <c r="I11" s="28"/>
      <c r="J11" s="28"/>
      <c r="K11" s="28"/>
      <c r="L11" s="6"/>
      <c r="M11" s="6"/>
      <c r="N11" s="6"/>
    </row>
    <row r="12" spans="1:14" ht="15.75">
      <c r="A12" s="6"/>
      <c r="B12" s="39">
        <f t="shared" si="3"/>
        <v>-16</v>
      </c>
      <c r="C12" s="48">
        <f t="shared" si="0"/>
        <v>1.1253516205509499E-7</v>
      </c>
      <c r="D12" s="48">
        <f t="shared" si="1"/>
        <v>5.1090890280372213E-12</v>
      </c>
      <c r="E12" s="48">
        <f t="shared" si="2"/>
        <v>3.9165722796764356E-2</v>
      </c>
      <c r="F12" s="28"/>
      <c r="G12" s="28"/>
      <c r="H12" s="28"/>
      <c r="I12" s="28"/>
      <c r="J12" s="28"/>
      <c r="K12" s="28"/>
      <c r="L12" s="6"/>
      <c r="M12" s="6"/>
      <c r="N12" s="6"/>
    </row>
    <row r="13" spans="1:14" ht="15.75">
      <c r="A13" s="6"/>
      <c r="B13" s="39">
        <f t="shared" si="3"/>
        <v>-14</v>
      </c>
      <c r="C13" s="48">
        <f t="shared" si="0"/>
        <v>8.3152802766413209E-7</v>
      </c>
      <c r="D13" s="48">
        <f t="shared" si="1"/>
        <v>3.7751345441365816E-11</v>
      </c>
      <c r="E13" s="48">
        <f t="shared" si="2"/>
        <v>5.7324175898868727E-2</v>
      </c>
      <c r="F13" s="28"/>
      <c r="G13" s="28"/>
      <c r="H13" s="28"/>
      <c r="I13" s="28"/>
      <c r="J13" s="28"/>
      <c r="K13" s="28"/>
      <c r="L13" s="6"/>
      <c r="M13" s="6"/>
      <c r="N13" s="6"/>
    </row>
    <row r="14" spans="1:14" ht="15.75">
      <c r="A14" s="6"/>
      <c r="B14" s="39">
        <f t="shared" si="3"/>
        <v>-12</v>
      </c>
      <c r="C14" s="48">
        <f t="shared" si="0"/>
        <v>6.1441746022147182E-6</v>
      </c>
      <c r="D14" s="48">
        <f t="shared" si="1"/>
        <v>2.7894680920908113E-10</v>
      </c>
      <c r="E14" s="48">
        <f t="shared" si="2"/>
        <v>8.3172696493922352E-2</v>
      </c>
      <c r="F14" s="28"/>
      <c r="G14" s="28"/>
      <c r="H14" s="28"/>
      <c r="I14" s="28"/>
      <c r="J14" s="28"/>
      <c r="K14" s="28"/>
      <c r="L14" s="6"/>
      <c r="M14" s="6"/>
      <c r="N14" s="6"/>
    </row>
    <row r="15" spans="1:14" ht="15.75">
      <c r="A15" s="6"/>
      <c r="B15" s="39">
        <f t="shared" si="3"/>
        <v>-10</v>
      </c>
      <c r="C15" s="48">
        <f t="shared" si="0"/>
        <v>4.5397868702434395E-5</v>
      </c>
      <c r="D15" s="48">
        <f t="shared" si="1"/>
        <v>2.0611536181902037E-9</v>
      </c>
      <c r="E15" s="48">
        <f t="shared" si="2"/>
        <v>0.11920292202211755</v>
      </c>
      <c r="F15" s="28"/>
      <c r="G15" s="28"/>
      <c r="H15" s="28"/>
      <c r="I15" s="28"/>
      <c r="J15" s="28"/>
      <c r="K15" s="28"/>
      <c r="L15" s="6"/>
      <c r="M15" s="6"/>
      <c r="N15" s="6"/>
    </row>
    <row r="16" spans="1:14" ht="15.75">
      <c r="A16" s="6"/>
      <c r="B16" s="39">
        <f t="shared" si="3"/>
        <v>-8</v>
      </c>
      <c r="C16" s="48">
        <f t="shared" si="0"/>
        <v>3.3535013046647811E-4</v>
      </c>
      <c r="D16" s="48">
        <f t="shared" si="1"/>
        <v>1.5229979512760349E-8</v>
      </c>
      <c r="E16" s="48">
        <f t="shared" si="2"/>
        <v>0.16798161486607552</v>
      </c>
      <c r="F16" s="28"/>
      <c r="G16" s="28"/>
      <c r="H16" s="28"/>
      <c r="I16" s="28"/>
      <c r="J16" s="28"/>
      <c r="K16" s="28"/>
      <c r="L16" s="6"/>
      <c r="M16" s="6"/>
      <c r="N16" s="6"/>
    </row>
    <row r="17" spans="1:14" ht="15.75">
      <c r="A17" s="6"/>
      <c r="B17" s="39">
        <f t="shared" si="3"/>
        <v>-6</v>
      </c>
      <c r="C17" s="48">
        <f t="shared" si="0"/>
        <v>2.4726231566347743E-3</v>
      </c>
      <c r="D17" s="48">
        <f t="shared" si="1"/>
        <v>1.1253516205509499E-7</v>
      </c>
      <c r="E17" s="48">
        <f t="shared" si="2"/>
        <v>0.23147521650098232</v>
      </c>
      <c r="F17" s="28"/>
      <c r="G17" s="28"/>
      <c r="H17" s="28"/>
      <c r="I17" s="28"/>
      <c r="J17" s="28"/>
      <c r="K17" s="28"/>
      <c r="L17" s="6"/>
      <c r="M17" s="6"/>
      <c r="N17" s="6"/>
    </row>
    <row r="18" spans="1:14" ht="15.75">
      <c r="A18" s="6"/>
      <c r="B18" s="39">
        <f t="shared" si="3"/>
        <v>-4</v>
      </c>
      <c r="C18" s="48">
        <f t="shared" si="0"/>
        <v>1.7986209962091559E-2</v>
      </c>
      <c r="D18" s="48">
        <f t="shared" si="1"/>
        <v>8.3152802766413209E-7</v>
      </c>
      <c r="E18" s="48">
        <f t="shared" si="2"/>
        <v>0.31002551887238755</v>
      </c>
      <c r="F18" s="28"/>
      <c r="G18" s="28"/>
      <c r="H18" s="28"/>
      <c r="I18" s="28"/>
      <c r="J18" s="28"/>
      <c r="K18" s="28"/>
      <c r="L18" s="6"/>
      <c r="M18" s="6"/>
      <c r="N18" s="6"/>
    </row>
    <row r="19" spans="1:14" ht="15.75">
      <c r="A19" s="6"/>
      <c r="B19" s="39">
        <f t="shared" si="3"/>
        <v>-2</v>
      </c>
      <c r="C19" s="48">
        <f t="shared" si="0"/>
        <v>0.11920292202211755</v>
      </c>
      <c r="D19" s="48">
        <f t="shared" si="1"/>
        <v>6.1441746022147182E-6</v>
      </c>
      <c r="E19" s="48">
        <f t="shared" si="2"/>
        <v>0.401312339887548</v>
      </c>
      <c r="F19" s="28"/>
      <c r="G19" s="28"/>
      <c r="H19" s="28"/>
      <c r="I19" s="28"/>
      <c r="J19" s="28"/>
      <c r="K19" s="28"/>
      <c r="L19" s="6"/>
      <c r="M19" s="6"/>
      <c r="N19" s="6"/>
    </row>
    <row r="20" spans="1:14" ht="15.75">
      <c r="A20" s="6"/>
      <c r="B20" s="40">
        <f t="shared" si="3"/>
        <v>0</v>
      </c>
      <c r="C20" s="48">
        <f t="shared" si="0"/>
        <v>0.5</v>
      </c>
      <c r="D20" s="48">
        <f t="shared" si="1"/>
        <v>4.5397868702434395E-5</v>
      </c>
      <c r="E20" s="48">
        <f t="shared" si="2"/>
        <v>0.5</v>
      </c>
      <c r="F20" s="28"/>
      <c r="G20" s="28"/>
      <c r="H20" s="28"/>
      <c r="I20" s="28"/>
      <c r="J20" s="28"/>
      <c r="K20" s="28"/>
      <c r="L20" s="6"/>
      <c r="M20" s="6"/>
      <c r="N20" s="6"/>
    </row>
    <row r="21" spans="1:14" ht="15.75">
      <c r="A21" s="6"/>
      <c r="B21" s="39">
        <f t="shared" si="3"/>
        <v>2</v>
      </c>
      <c r="C21" s="48">
        <f t="shared" si="0"/>
        <v>0.88079707797788231</v>
      </c>
      <c r="D21" s="48">
        <f t="shared" si="1"/>
        <v>3.3535013046647811E-4</v>
      </c>
      <c r="E21" s="48">
        <f t="shared" si="2"/>
        <v>0.598687660112452</v>
      </c>
      <c r="F21" s="28"/>
      <c r="G21" s="28"/>
      <c r="H21" s="28"/>
      <c r="I21" s="28"/>
      <c r="J21" s="28"/>
      <c r="K21" s="28"/>
      <c r="L21" s="6"/>
      <c r="M21" s="6"/>
      <c r="N21" s="6"/>
    </row>
    <row r="22" spans="1:14" ht="15.75">
      <c r="A22" s="6"/>
      <c r="B22" s="39">
        <f t="shared" si="3"/>
        <v>4</v>
      </c>
      <c r="C22" s="48">
        <f t="shared" si="0"/>
        <v>0.98201379003790845</v>
      </c>
      <c r="D22" s="48">
        <f t="shared" si="1"/>
        <v>2.4726231566347743E-3</v>
      </c>
      <c r="E22" s="48">
        <f t="shared" si="2"/>
        <v>0.6899744811276125</v>
      </c>
      <c r="F22" s="28"/>
      <c r="G22" s="28"/>
      <c r="H22" s="28"/>
      <c r="I22" s="28"/>
      <c r="J22" s="28"/>
      <c r="K22" s="28"/>
      <c r="L22" s="6"/>
      <c r="M22" s="6"/>
      <c r="N22" s="6"/>
    </row>
    <row r="23" spans="1:14" ht="15.75">
      <c r="A23" s="6"/>
      <c r="B23" s="39">
        <f t="shared" si="3"/>
        <v>6</v>
      </c>
      <c r="C23" s="48">
        <f t="shared" si="0"/>
        <v>0.99752737684336534</v>
      </c>
      <c r="D23" s="48">
        <f t="shared" si="1"/>
        <v>1.7986209962091559E-2</v>
      </c>
      <c r="E23" s="48">
        <f t="shared" si="2"/>
        <v>0.76852478349901776</v>
      </c>
      <c r="F23" s="28"/>
      <c r="G23" s="28"/>
      <c r="H23" s="28"/>
      <c r="I23" s="28"/>
      <c r="J23" s="28"/>
      <c r="K23" s="28"/>
      <c r="L23" s="6"/>
      <c r="M23" s="6"/>
      <c r="N23" s="6"/>
    </row>
    <row r="24" spans="1:14" ht="15.75">
      <c r="A24" s="6"/>
      <c r="B24" s="39">
        <f t="shared" si="3"/>
        <v>8</v>
      </c>
      <c r="C24" s="48">
        <f t="shared" si="0"/>
        <v>0.99966464986953363</v>
      </c>
      <c r="D24" s="48">
        <f t="shared" si="1"/>
        <v>0.11920292202211755</v>
      </c>
      <c r="E24" s="48">
        <f t="shared" si="2"/>
        <v>0.83201838513392445</v>
      </c>
      <c r="F24" s="28"/>
      <c r="G24" s="28"/>
      <c r="H24" s="28"/>
      <c r="I24" s="28"/>
      <c r="J24" s="28"/>
      <c r="K24" s="28"/>
      <c r="L24" s="6"/>
      <c r="M24" s="6"/>
      <c r="N24" s="6"/>
    </row>
    <row r="25" spans="1:14" ht="15.75">
      <c r="A25" s="6"/>
      <c r="B25" s="41">
        <f t="shared" si="3"/>
        <v>10</v>
      </c>
      <c r="C25" s="48">
        <f t="shared" si="0"/>
        <v>0.99995460213129761</v>
      </c>
      <c r="D25" s="48">
        <f t="shared" si="1"/>
        <v>0.5</v>
      </c>
      <c r="E25" s="48">
        <f t="shared" si="2"/>
        <v>0.88079707797788231</v>
      </c>
      <c r="F25" s="28"/>
      <c r="G25" s="28"/>
      <c r="H25" s="28"/>
      <c r="I25" s="28"/>
      <c r="J25" s="28"/>
      <c r="K25" s="28"/>
      <c r="L25" s="6"/>
      <c r="M25" s="6"/>
      <c r="N25" s="6"/>
    </row>
    <row r="26" spans="1:14" ht="15.75">
      <c r="A26" s="6"/>
      <c r="B26" s="39">
        <f t="shared" si="3"/>
        <v>12</v>
      </c>
      <c r="C26" s="48">
        <f t="shared" si="0"/>
        <v>0.99999385582539779</v>
      </c>
      <c r="D26" s="48">
        <f t="shared" si="1"/>
        <v>0.88079707797788231</v>
      </c>
      <c r="E26" s="48">
        <f t="shared" si="2"/>
        <v>0.91682730350607766</v>
      </c>
      <c r="F26" s="28"/>
      <c r="G26" s="28"/>
      <c r="H26" s="28"/>
      <c r="I26" s="28"/>
      <c r="J26" s="28"/>
      <c r="K26" s="28"/>
      <c r="L26" s="6"/>
      <c r="M26" s="6"/>
      <c r="N26" s="6"/>
    </row>
    <row r="27" spans="1:14" ht="15.75">
      <c r="A27" s="6"/>
      <c r="B27" s="39">
        <f t="shared" si="3"/>
        <v>14</v>
      </c>
      <c r="C27" s="48">
        <f t="shared" si="0"/>
        <v>0.99999916847197223</v>
      </c>
      <c r="D27" s="48">
        <f t="shared" si="1"/>
        <v>0.98201379003790845</v>
      </c>
      <c r="E27" s="48">
        <f t="shared" si="2"/>
        <v>0.94267582410113127</v>
      </c>
      <c r="F27" s="28"/>
      <c r="G27" s="28"/>
      <c r="H27" s="28"/>
      <c r="I27" s="28"/>
      <c r="J27" s="28"/>
      <c r="K27" s="28"/>
      <c r="L27" s="6"/>
      <c r="M27" s="6"/>
      <c r="N27" s="6"/>
    </row>
    <row r="28" spans="1:14" ht="15.75">
      <c r="A28" s="6"/>
      <c r="B28" s="39">
        <f t="shared" si="3"/>
        <v>16</v>
      </c>
      <c r="C28" s="48">
        <f t="shared" si="0"/>
        <v>0.99999988746483792</v>
      </c>
      <c r="D28" s="48">
        <f t="shared" si="1"/>
        <v>0.99752737684336534</v>
      </c>
      <c r="E28" s="48">
        <f t="shared" si="2"/>
        <v>0.96083427720323566</v>
      </c>
      <c r="F28" s="28"/>
      <c r="G28" s="28"/>
      <c r="H28" s="28"/>
      <c r="I28" s="28"/>
      <c r="J28" s="28"/>
      <c r="K28" s="28"/>
      <c r="L28" s="6"/>
      <c r="M28" s="6"/>
      <c r="N28" s="6"/>
    </row>
    <row r="29" spans="1:14" ht="15.75">
      <c r="A29" s="6"/>
      <c r="B29" s="39">
        <f t="shared" si="3"/>
        <v>18</v>
      </c>
      <c r="C29" s="48">
        <f t="shared" si="0"/>
        <v>0.9999999847700205</v>
      </c>
      <c r="D29" s="48">
        <f t="shared" si="1"/>
        <v>0.99966464986953363</v>
      </c>
      <c r="E29" s="48">
        <f t="shared" si="2"/>
        <v>0.97340300642313404</v>
      </c>
      <c r="F29" s="28"/>
      <c r="G29" s="28"/>
      <c r="H29" s="28"/>
      <c r="I29" s="28"/>
      <c r="J29" s="28"/>
      <c r="K29" s="28"/>
      <c r="L29" s="6"/>
      <c r="M29" s="6"/>
      <c r="N29" s="6"/>
    </row>
    <row r="30" spans="1:14" ht="15.75">
      <c r="A30" s="6"/>
      <c r="B30" s="39">
        <f t="shared" si="3"/>
        <v>20</v>
      </c>
      <c r="C30" s="48">
        <f t="shared" si="0"/>
        <v>0.99999999793884631</v>
      </c>
      <c r="D30" s="48">
        <f t="shared" si="1"/>
        <v>0.99995460213129761</v>
      </c>
      <c r="E30" s="48">
        <f t="shared" si="2"/>
        <v>0.98201379003790845</v>
      </c>
      <c r="F30" s="28"/>
      <c r="G30" s="28"/>
      <c r="H30" s="28"/>
      <c r="I30" s="28"/>
      <c r="J30" s="28"/>
      <c r="K30" s="28"/>
      <c r="L30" s="6"/>
      <c r="M30" s="6"/>
      <c r="N30" s="6"/>
    </row>
    <row r="31" spans="1:14" ht="15.75">
      <c r="A31" s="6"/>
      <c r="B31" s="39">
        <f t="shared" si="3"/>
        <v>22</v>
      </c>
      <c r="C31" s="48">
        <f t="shared" si="0"/>
        <v>0.99999999972105313</v>
      </c>
      <c r="D31" s="48">
        <f t="shared" si="1"/>
        <v>0.99999385582539779</v>
      </c>
      <c r="E31" s="48">
        <f t="shared" si="2"/>
        <v>0.98787156501572571</v>
      </c>
      <c r="F31" s="28"/>
      <c r="G31" s="28"/>
      <c r="H31" s="28"/>
      <c r="I31" s="28"/>
      <c r="J31" s="28"/>
      <c r="K31" s="28"/>
      <c r="L31" s="6"/>
      <c r="M31" s="6"/>
      <c r="N31" s="6"/>
    </row>
    <row r="32" spans="1:14" ht="15.75">
      <c r="A32" s="6"/>
      <c r="B32" s="39">
        <f t="shared" si="3"/>
        <v>24</v>
      </c>
      <c r="C32" s="48">
        <f>1/(1+EXP(-$C$4*(B32-$C$5)))</f>
        <v>0.99999999996224864</v>
      </c>
      <c r="D32" s="48">
        <f t="shared" si="1"/>
        <v>0.99999916847197223</v>
      </c>
      <c r="E32" s="48"/>
      <c r="F32" s="28"/>
      <c r="G32" s="28"/>
      <c r="H32" s="28"/>
      <c r="I32" s="28"/>
      <c r="J32" s="28"/>
      <c r="K32" s="28"/>
      <c r="L32" s="6"/>
      <c r="M32" s="6"/>
      <c r="N32" s="6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</sheetData>
  <sheetProtection algorithmName="SHA-512" hashValue="MofEAohqaF8cmO4bIjtrq4gtkbY7DaGBscnED1F+9nU64ULLf2jwXsIv8v221TLht50j+mer/BPEXDsuJ9OaoQ==" saltValue="VlroGqn29g4/b8t+PIfc8Q==" spinCount="100000" sheet="1" objects="1" scenarios="1"/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showGridLines="0" workbookViewId="0" xr3:uid="{958C4451-9541-5A59-BF78-D2F731DF1C81}">
      <selection activeCell="D16" sqref="D16"/>
    </sheetView>
  </sheetViews>
  <sheetFormatPr defaultRowHeight="12.75"/>
  <cols>
    <col min="1" max="1" width="12.42578125" bestFit="1" customWidth="1"/>
    <col min="2" max="2" width="13.85546875" customWidth="1"/>
  </cols>
  <sheetData>
    <row r="1" spans="1:7" ht="15.75">
      <c r="A1" s="20" t="s">
        <v>15</v>
      </c>
      <c r="B1" s="21"/>
    </row>
    <row r="2" spans="1:7" ht="15.75">
      <c r="A2" s="22" t="s">
        <v>2</v>
      </c>
      <c r="B2" s="23" t="s">
        <v>1</v>
      </c>
    </row>
    <row r="3" spans="1:7" ht="15.75">
      <c r="A3" s="6"/>
      <c r="B3" s="9"/>
      <c r="C3" s="6"/>
      <c r="D3" s="6"/>
      <c r="E3" s="6"/>
      <c r="F3" s="6"/>
      <c r="G3" s="6"/>
    </row>
    <row r="4" spans="1:7" ht="15.75">
      <c r="A4" s="6"/>
      <c r="B4" s="3" t="s">
        <v>16</v>
      </c>
      <c r="C4" s="26">
        <v>1</v>
      </c>
      <c r="D4" s="6"/>
      <c r="E4" s="6"/>
      <c r="F4" s="6"/>
      <c r="G4" s="6"/>
    </row>
    <row r="5" spans="1:7">
      <c r="A5" s="6"/>
      <c r="B5" s="2" t="s">
        <v>8</v>
      </c>
      <c r="C5" s="26">
        <v>0</v>
      </c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/>
      <c r="B7" s="12" t="s">
        <v>17</v>
      </c>
      <c r="C7" s="13"/>
      <c r="D7" s="6"/>
      <c r="E7" s="6"/>
      <c r="F7" s="6"/>
      <c r="G7" s="6"/>
    </row>
    <row r="8" spans="1:7">
      <c r="A8" s="6"/>
      <c r="B8" s="17" t="s">
        <v>18</v>
      </c>
      <c r="C8" s="17" t="s">
        <v>19</v>
      </c>
      <c r="D8" s="7"/>
      <c r="E8" s="7"/>
      <c r="F8" s="7"/>
      <c r="G8" s="6"/>
    </row>
    <row r="9" spans="1:7">
      <c r="A9" s="6"/>
      <c r="B9" s="26">
        <v>0.2</v>
      </c>
      <c r="C9" s="26">
        <v>0.7</v>
      </c>
      <c r="D9" s="6"/>
      <c r="E9" s="6"/>
      <c r="F9" s="6"/>
      <c r="G9" s="6"/>
    </row>
    <row r="10" spans="1:7">
      <c r="A10" s="6"/>
      <c r="B10" s="6"/>
      <c r="C10" s="6"/>
      <c r="D10" s="12" t="s">
        <v>20</v>
      </c>
      <c r="E10" s="18"/>
      <c r="F10" s="13"/>
      <c r="G10" s="6"/>
    </row>
    <row r="11" spans="1:7">
      <c r="A11" s="6"/>
      <c r="B11" s="6"/>
      <c r="C11" s="6"/>
      <c r="D11" s="2" t="s">
        <v>21</v>
      </c>
      <c r="E11" s="2" t="s">
        <v>22</v>
      </c>
      <c r="F11" s="2" t="s">
        <v>23</v>
      </c>
      <c r="G11" s="6"/>
    </row>
    <row r="12" spans="1:7">
      <c r="A12" s="6"/>
      <c r="B12" s="6"/>
      <c r="C12" s="2" t="s">
        <v>24</v>
      </c>
      <c r="D12" s="26">
        <v>2.4</v>
      </c>
      <c r="E12" s="26">
        <v>-0.2</v>
      </c>
      <c r="F12" s="26">
        <v>1.4</v>
      </c>
      <c r="G12" s="6"/>
    </row>
    <row r="13" spans="1:7">
      <c r="A13" s="6"/>
      <c r="B13" s="6"/>
      <c r="C13" s="2" t="s">
        <v>25</v>
      </c>
      <c r="D13" s="26">
        <v>-0.5</v>
      </c>
      <c r="E13" s="26">
        <v>0.1</v>
      </c>
      <c r="F13" s="26">
        <v>-2</v>
      </c>
      <c r="G13" s="6"/>
    </row>
    <row r="14" spans="1:7" ht="13.5" thickBot="1">
      <c r="A14" s="6"/>
      <c r="B14" s="6"/>
      <c r="C14" s="8"/>
      <c r="D14" s="6"/>
      <c r="E14" s="6"/>
      <c r="F14" s="6"/>
      <c r="G14" s="6"/>
    </row>
    <row r="15" spans="1:7" ht="14.25" thickTop="1" thickBot="1">
      <c r="A15" s="6"/>
      <c r="B15" s="6"/>
      <c r="C15" s="5" t="s">
        <v>26</v>
      </c>
      <c r="D15" s="49">
        <f>MMULT($B$9:$C$9,$D$12:$F$13)</f>
        <v>0.13</v>
      </c>
      <c r="E15" s="49">
        <v>0.03</v>
      </c>
      <c r="F15" s="49">
        <v>-1.1200000000000001</v>
      </c>
      <c r="G15" s="6"/>
    </row>
    <row r="16" spans="1:7" ht="13.5" thickTop="1">
      <c r="A16" s="6"/>
      <c r="B16" s="6"/>
      <c r="C16" s="4" t="s">
        <v>27</v>
      </c>
      <c r="D16" s="50">
        <f>1/(1+EXP(-$C$4*(D15-$C$5)))</f>
        <v>0.53245430638731872</v>
      </c>
      <c r="E16" s="50">
        <f t="shared" ref="E16:F16" si="0">1/(1+EXP(-$C$4*(E15-$C$5)))</f>
        <v>0.50749943755062032</v>
      </c>
      <c r="F16" s="50">
        <f t="shared" si="0"/>
        <v>0.2460112835510519</v>
      </c>
      <c r="G16" s="6"/>
    </row>
    <row r="17" spans="1:7">
      <c r="A17" s="6"/>
      <c r="B17" s="6"/>
      <c r="C17" s="6"/>
      <c r="D17" s="6"/>
      <c r="E17" s="6"/>
      <c r="F17" s="6"/>
      <c r="G17" s="6"/>
    </row>
    <row r="18" spans="1:7">
      <c r="A18" s="1"/>
    </row>
    <row r="19" spans="1:7" ht="15.75">
      <c r="A19" s="24" t="s">
        <v>3</v>
      </c>
      <c r="B19" s="23" t="s">
        <v>28</v>
      </c>
    </row>
    <row r="20" spans="1:7" ht="15.75">
      <c r="A20" s="6"/>
      <c r="B20" s="9"/>
      <c r="C20" s="6"/>
      <c r="D20" s="6"/>
      <c r="E20" s="6"/>
      <c r="F20" s="6"/>
      <c r="G20" s="6"/>
    </row>
    <row r="21" spans="1:7">
      <c r="A21" s="6"/>
      <c r="B21" s="2" t="s">
        <v>29</v>
      </c>
      <c r="C21" s="26">
        <v>0.1</v>
      </c>
      <c r="D21" s="6"/>
      <c r="E21" s="6"/>
      <c r="F21" s="6"/>
      <c r="G21" s="6"/>
    </row>
    <row r="22" spans="1:7">
      <c r="A22" s="6"/>
      <c r="B22" s="2" t="s">
        <v>30</v>
      </c>
      <c r="C22" s="26">
        <v>1</v>
      </c>
      <c r="D22" s="6"/>
      <c r="E22" s="6"/>
      <c r="F22" s="6"/>
      <c r="G22" s="6"/>
    </row>
    <row r="23" spans="1:7" ht="15.75">
      <c r="A23" s="6"/>
      <c r="B23" s="9"/>
      <c r="C23" s="6"/>
      <c r="D23" s="6"/>
      <c r="E23" s="6"/>
      <c r="F23" s="6"/>
      <c r="G23" s="6"/>
    </row>
    <row r="24" spans="1:7">
      <c r="A24" s="6"/>
      <c r="B24" s="12" t="s">
        <v>17</v>
      </c>
      <c r="C24" s="13"/>
      <c r="D24" s="6"/>
      <c r="E24" s="6"/>
      <c r="F24" s="6"/>
      <c r="G24" s="6"/>
    </row>
    <row r="25" spans="1:7">
      <c r="A25" s="6"/>
      <c r="B25" s="2" t="s">
        <v>18</v>
      </c>
      <c r="C25" s="2" t="s">
        <v>19</v>
      </c>
      <c r="D25" s="7"/>
      <c r="E25" s="7"/>
      <c r="F25" s="7"/>
      <c r="G25" s="6"/>
    </row>
    <row r="26" spans="1:7">
      <c r="A26" s="6"/>
      <c r="B26" s="26">
        <v>0.2</v>
      </c>
      <c r="C26" s="26">
        <v>0.7</v>
      </c>
      <c r="D26" s="6"/>
      <c r="E26" s="6"/>
      <c r="F26" s="6"/>
      <c r="G26" s="6"/>
    </row>
    <row r="27" spans="1:7">
      <c r="A27" s="6"/>
      <c r="B27" s="6"/>
      <c r="C27" s="6"/>
      <c r="D27" s="12" t="s">
        <v>20</v>
      </c>
      <c r="E27" s="18"/>
      <c r="F27" s="13"/>
      <c r="G27" s="6"/>
    </row>
    <row r="28" spans="1:7">
      <c r="A28" s="6"/>
      <c r="B28" s="6"/>
      <c r="C28" s="6"/>
      <c r="D28" s="2" t="s">
        <v>21</v>
      </c>
      <c r="E28" s="2" t="s">
        <v>22</v>
      </c>
      <c r="F28" s="2" t="s">
        <v>23</v>
      </c>
      <c r="G28" s="6"/>
    </row>
    <row r="29" spans="1:7">
      <c r="A29" s="6"/>
      <c r="B29" s="6"/>
      <c r="C29" s="2" t="s">
        <v>24</v>
      </c>
      <c r="D29" s="26">
        <v>2.4</v>
      </c>
      <c r="E29" s="26">
        <v>-0.2</v>
      </c>
      <c r="F29" s="26">
        <v>1.4</v>
      </c>
      <c r="G29" s="6"/>
    </row>
    <row r="30" spans="1:7">
      <c r="A30" s="6"/>
      <c r="B30" s="6"/>
      <c r="C30" s="2" t="s">
        <v>25</v>
      </c>
      <c r="D30" s="26">
        <v>-0.5</v>
      </c>
      <c r="E30" s="26">
        <v>0.1</v>
      </c>
      <c r="F30" s="26">
        <v>-2</v>
      </c>
      <c r="G30" s="6"/>
    </row>
    <row r="31" spans="1:7" ht="13.5" thickBot="1">
      <c r="A31" s="6"/>
      <c r="B31" s="6"/>
      <c r="C31" s="8"/>
      <c r="D31" s="6"/>
      <c r="E31" s="6"/>
      <c r="F31" s="6"/>
      <c r="G31" s="6"/>
    </row>
    <row r="32" spans="1:7" ht="14.25" thickTop="1" thickBot="1">
      <c r="A32" s="6"/>
      <c r="B32" s="6"/>
      <c r="C32" s="5" t="s">
        <v>26</v>
      </c>
      <c r="D32" s="49">
        <v>0.13</v>
      </c>
      <c r="E32" s="49">
        <v>0.03</v>
      </c>
      <c r="F32" s="49">
        <v>-1.1200000000000001</v>
      </c>
      <c r="G32" s="6"/>
    </row>
    <row r="33" spans="1:7" ht="13.5" thickTop="1">
      <c r="A33" s="6"/>
      <c r="B33" s="6"/>
      <c r="C33" s="4" t="s">
        <v>27</v>
      </c>
      <c r="D33" s="50">
        <f>IF(D32&gt;=$C$21,$C$22,0)</f>
        <v>1</v>
      </c>
      <c r="E33" s="50">
        <f t="shared" ref="E33:F33" si="1">IF(E32&gt;=$C$21,$C$22,0)</f>
        <v>0</v>
      </c>
      <c r="F33" s="50">
        <f>IF(F32&gt;=$C$21,$C$22,0)</f>
        <v>0</v>
      </c>
      <c r="G33" s="6"/>
    </row>
    <row r="34" spans="1:7">
      <c r="A34" s="6"/>
      <c r="B34" s="6"/>
      <c r="C34" s="6"/>
      <c r="D34" s="6"/>
      <c r="E34" s="6"/>
      <c r="F34" s="6"/>
      <c r="G34" s="6"/>
    </row>
  </sheetData>
  <sheetProtection algorithmName="SHA-512" hashValue="6kjJQJCoMR4srBZd/6v1feP4Sufk6+gaHp3MQ62zbs9e8LlOQY4GwsREOgILPa8SALshc63zY2wMCwR1o6viDg==" saltValue="IUSPA+WoqkoMIavfFloGRQ==" spinCount="100000" sheet="1" objects="1" scenario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showGridLines="0" tabSelected="1" workbookViewId="0" xr3:uid="{842E5F09-E766-5B8D-85AF-A39847EA96FD}">
      <selection activeCell="D16" sqref="D16"/>
    </sheetView>
  </sheetViews>
  <sheetFormatPr defaultRowHeight="12.75"/>
  <cols>
    <col min="1" max="1" width="12.42578125" bestFit="1" customWidth="1"/>
    <col min="2" max="2" width="38.140625" bestFit="1" customWidth="1"/>
  </cols>
  <sheetData>
    <row r="1" spans="1:10" ht="24" customHeight="1">
      <c r="A1" s="20" t="s">
        <v>31</v>
      </c>
      <c r="B1" s="25" t="s">
        <v>32</v>
      </c>
    </row>
    <row r="2" spans="1:10" ht="15.75">
      <c r="A2" s="22" t="s">
        <v>2</v>
      </c>
      <c r="B2" s="24" t="s">
        <v>3</v>
      </c>
    </row>
    <row r="3" spans="1:10" ht="15.75">
      <c r="A3" s="9"/>
      <c r="B3" s="9"/>
      <c r="C3" s="6"/>
      <c r="D3" s="6"/>
      <c r="E3" s="6"/>
      <c r="F3" s="6"/>
      <c r="G3" s="6"/>
      <c r="H3" s="6"/>
      <c r="I3" s="6"/>
      <c r="J3" s="6"/>
    </row>
    <row r="4" spans="1:10" ht="15.75" customHeight="1">
      <c r="A4" s="19" t="s">
        <v>33</v>
      </c>
      <c r="B4" s="6"/>
      <c r="C4" s="6"/>
      <c r="D4" s="6"/>
      <c r="E4" s="6"/>
      <c r="F4" s="6"/>
      <c r="G4" s="6"/>
      <c r="H4" s="6"/>
      <c r="I4" s="6"/>
      <c r="J4" s="6"/>
    </row>
    <row r="5" spans="1:10" ht="15.75" customHeight="1">
      <c r="A5" s="19"/>
      <c r="B5" s="6"/>
      <c r="C5" s="6"/>
      <c r="D5" s="6"/>
      <c r="E5" s="6"/>
      <c r="F5" s="6"/>
      <c r="G5" s="6"/>
      <c r="H5" s="6"/>
      <c r="I5" s="6"/>
      <c r="J5" s="6"/>
    </row>
    <row r="6" spans="1:10">
      <c r="A6" s="6"/>
      <c r="B6" s="2" t="s">
        <v>34</v>
      </c>
      <c r="C6" s="26">
        <v>0.5</v>
      </c>
      <c r="D6" s="6"/>
      <c r="E6" s="6"/>
      <c r="F6" s="6"/>
      <c r="G6" s="6"/>
      <c r="H6" s="6"/>
      <c r="I6" s="6"/>
      <c r="J6" s="6"/>
    </row>
    <row r="7" spans="1:10">
      <c r="A7" s="6"/>
      <c r="B7" s="10"/>
      <c r="C7" s="11"/>
      <c r="D7" s="6"/>
      <c r="E7" s="6"/>
      <c r="F7" s="6"/>
      <c r="G7" s="6"/>
      <c r="H7" s="6"/>
      <c r="I7" s="6"/>
      <c r="J7" s="6"/>
    </row>
    <row r="8" spans="1:10">
      <c r="A8" s="6"/>
      <c r="B8" s="12" t="s">
        <v>17</v>
      </c>
      <c r="C8" s="13"/>
      <c r="D8" s="6"/>
      <c r="E8" s="6"/>
      <c r="F8" s="6"/>
      <c r="G8" s="6"/>
      <c r="H8" s="6"/>
      <c r="I8" s="6"/>
      <c r="J8" s="6"/>
    </row>
    <row r="9" spans="1:10">
      <c r="A9" s="6"/>
      <c r="B9" s="2" t="s">
        <v>18</v>
      </c>
      <c r="C9" s="2" t="s">
        <v>19</v>
      </c>
      <c r="D9" s="6"/>
      <c r="E9" s="6"/>
      <c r="F9" s="6"/>
      <c r="G9" s="6"/>
      <c r="H9" s="6"/>
      <c r="I9" s="6"/>
      <c r="J9" s="6"/>
    </row>
    <row r="10" spans="1:10">
      <c r="A10" s="6"/>
      <c r="B10" s="26">
        <v>6</v>
      </c>
      <c r="C10" s="26">
        <v>2</v>
      </c>
      <c r="D10" s="6"/>
      <c r="E10" s="6"/>
      <c r="F10" s="6"/>
      <c r="G10" s="6"/>
      <c r="H10" s="6"/>
      <c r="I10" s="6"/>
      <c r="J10" s="6"/>
    </row>
    <row r="11" spans="1:10" ht="15.75">
      <c r="A11" s="6"/>
      <c r="B11" s="6"/>
      <c r="C11" s="9"/>
      <c r="D11" s="12" t="s">
        <v>35</v>
      </c>
      <c r="E11" s="13"/>
      <c r="F11" s="6"/>
      <c r="G11" s="6"/>
      <c r="H11" s="12" t="s">
        <v>36</v>
      </c>
      <c r="I11" s="13"/>
      <c r="J11" s="6"/>
    </row>
    <row r="12" spans="1:10">
      <c r="A12" s="6"/>
      <c r="B12" s="6"/>
      <c r="C12" s="6"/>
      <c r="D12" s="2" t="s">
        <v>21</v>
      </c>
      <c r="E12" s="2" t="s">
        <v>22</v>
      </c>
      <c r="F12" s="6"/>
      <c r="G12" s="6"/>
      <c r="H12" s="2" t="s">
        <v>37</v>
      </c>
      <c r="I12" s="2" t="s">
        <v>38</v>
      </c>
      <c r="J12" s="6"/>
    </row>
    <row r="13" spans="1:10">
      <c r="A13" s="6"/>
      <c r="B13" s="6"/>
      <c r="C13" s="2" t="s">
        <v>24</v>
      </c>
      <c r="D13" s="26">
        <v>2</v>
      </c>
      <c r="E13" s="26">
        <v>-1</v>
      </c>
      <c r="F13" s="6"/>
      <c r="G13" s="2" t="s">
        <v>39</v>
      </c>
      <c r="H13" s="26">
        <v>1</v>
      </c>
      <c r="I13" s="26">
        <v>-3</v>
      </c>
      <c r="J13" s="6"/>
    </row>
    <row r="14" spans="1:10">
      <c r="A14" s="6"/>
      <c r="B14" s="6"/>
      <c r="C14" s="2" t="s">
        <v>25</v>
      </c>
      <c r="D14" s="26">
        <v>3</v>
      </c>
      <c r="E14" s="26">
        <v>2</v>
      </c>
      <c r="F14" s="6"/>
      <c r="G14" s="2" t="s">
        <v>40</v>
      </c>
      <c r="H14" s="26">
        <v>4</v>
      </c>
      <c r="I14" s="26">
        <v>5</v>
      </c>
      <c r="J14" s="6"/>
    </row>
    <row r="15" spans="1:10" ht="13.5" thickBot="1">
      <c r="A15" s="6"/>
      <c r="B15" s="6"/>
      <c r="C15" s="10"/>
      <c r="D15" s="11"/>
      <c r="E15" s="11"/>
      <c r="F15" s="6"/>
      <c r="G15" s="10"/>
      <c r="H15" s="11"/>
      <c r="I15" s="11"/>
      <c r="J15" s="6"/>
    </row>
    <row r="16" spans="1:10" ht="14.25" thickTop="1" thickBot="1">
      <c r="A16" s="6"/>
      <c r="B16" s="6"/>
      <c r="C16" s="42" t="s">
        <v>26</v>
      </c>
      <c r="D16" s="49">
        <v>18</v>
      </c>
      <c r="E16" s="49">
        <v>-2</v>
      </c>
      <c r="F16" s="6"/>
      <c r="G16" s="42" t="s">
        <v>41</v>
      </c>
      <c r="H16" s="49">
        <v>5</v>
      </c>
      <c r="I16" s="49">
        <v>-32</v>
      </c>
      <c r="J16" s="6"/>
    </row>
    <row r="17" spans="1:13" ht="13.5" thickTop="1">
      <c r="A17" s="6"/>
      <c r="B17" s="6"/>
      <c r="C17" s="43" t="s">
        <v>27</v>
      </c>
      <c r="D17" s="50">
        <v>9</v>
      </c>
      <c r="E17" s="50">
        <v>-1</v>
      </c>
      <c r="F17" s="6"/>
      <c r="G17" s="43" t="s">
        <v>42</v>
      </c>
      <c r="H17" s="50">
        <v>2.5</v>
      </c>
      <c r="I17" s="50">
        <v>-16</v>
      </c>
      <c r="J17" s="6"/>
    </row>
    <row r="18" spans="1:13" ht="22.5" customHeight="1">
      <c r="A18" s="6"/>
      <c r="B18" s="6"/>
      <c r="C18" s="10"/>
      <c r="D18" s="11"/>
      <c r="E18" s="11"/>
      <c r="F18" s="6"/>
      <c r="G18" s="10"/>
      <c r="H18" s="11"/>
      <c r="I18" s="11"/>
      <c r="J18" s="6"/>
    </row>
    <row r="19" spans="1:13">
      <c r="A19" s="19" t="s">
        <v>43</v>
      </c>
      <c r="B19" s="6"/>
      <c r="C19" s="10"/>
      <c r="D19" s="11"/>
      <c r="E19" s="11"/>
      <c r="F19" s="6"/>
      <c r="G19" s="10"/>
      <c r="H19" s="11"/>
      <c r="I19" s="11"/>
      <c r="J19" s="6"/>
    </row>
    <row r="20" spans="1:13">
      <c r="A20" s="19"/>
      <c r="B20" s="6"/>
      <c r="C20" s="10"/>
      <c r="D20" s="11"/>
      <c r="E20" s="11"/>
      <c r="F20" s="6"/>
      <c r="G20" s="10"/>
      <c r="H20" s="11"/>
      <c r="I20" s="11"/>
      <c r="J20" s="6"/>
    </row>
    <row r="21" spans="1:13" ht="15.75">
      <c r="A21" s="6"/>
      <c r="B21" s="44" t="s">
        <v>44</v>
      </c>
      <c r="C21" s="51">
        <v>0.25</v>
      </c>
      <c r="D21" s="6"/>
      <c r="E21" s="6"/>
      <c r="F21" s="6"/>
      <c r="G21" s="6"/>
      <c r="H21" s="6"/>
      <c r="I21" s="6"/>
      <c r="J21" s="6"/>
    </row>
    <row r="22" spans="1:13" ht="15.75">
      <c r="A22" s="6"/>
      <c r="B22" s="6"/>
      <c r="C22" s="9"/>
      <c r="D22" s="12" t="s">
        <v>45</v>
      </c>
      <c r="E22" s="13"/>
      <c r="F22" s="6"/>
      <c r="G22" s="6"/>
      <c r="H22" s="6"/>
      <c r="I22" s="6"/>
      <c r="J22" s="6"/>
      <c r="M22" s="27"/>
    </row>
    <row r="23" spans="1:13">
      <c r="A23" s="6"/>
      <c r="B23" s="6"/>
      <c r="C23" s="6"/>
      <c r="D23" s="2" t="s">
        <v>21</v>
      </c>
      <c r="E23" s="2" t="s">
        <v>22</v>
      </c>
      <c r="F23" s="6"/>
      <c r="G23" s="6"/>
      <c r="H23" s="6"/>
      <c r="I23" s="6"/>
      <c r="J23" s="6"/>
    </row>
    <row r="24" spans="1:13" ht="15.75">
      <c r="A24" s="6"/>
      <c r="B24" s="6"/>
      <c r="C24" s="44" t="s">
        <v>24</v>
      </c>
      <c r="D24" s="51">
        <v>-2</v>
      </c>
      <c r="E24" s="51">
        <v>-11</v>
      </c>
      <c r="F24" s="6"/>
      <c r="G24" s="6"/>
      <c r="H24" s="6"/>
      <c r="I24" s="6"/>
      <c r="J24" s="6"/>
    </row>
    <row r="25" spans="1:13" ht="15.75">
      <c r="A25" s="6"/>
      <c r="B25" s="6"/>
      <c r="C25" s="44" t="s">
        <v>25</v>
      </c>
      <c r="D25" s="51">
        <v>11</v>
      </c>
      <c r="E25" s="51">
        <v>1</v>
      </c>
      <c r="F25" s="6"/>
      <c r="G25" s="6"/>
      <c r="H25" s="6"/>
      <c r="I25" s="6"/>
      <c r="J25" s="6"/>
    </row>
    <row r="26" spans="1:13" ht="13.5" thickBot="1">
      <c r="A26" s="6"/>
      <c r="B26" s="6"/>
      <c r="C26" s="10"/>
      <c r="D26" s="11"/>
      <c r="E26" s="11"/>
      <c r="F26" s="6"/>
      <c r="G26" s="6"/>
      <c r="H26" s="6"/>
      <c r="I26" s="6"/>
      <c r="J26" s="6"/>
    </row>
    <row r="27" spans="1:13" ht="14.25" thickTop="1" thickBot="1">
      <c r="A27" s="6"/>
      <c r="B27" s="6"/>
      <c r="C27" s="42" t="s">
        <v>26</v>
      </c>
      <c r="D27" s="49">
        <v>10</v>
      </c>
      <c r="E27" s="49">
        <v>-64</v>
      </c>
      <c r="F27" s="6"/>
      <c r="G27" s="6"/>
      <c r="H27" s="6"/>
      <c r="I27" s="6"/>
      <c r="J27" s="6"/>
    </row>
    <row r="28" spans="1:13" ht="13.5" thickTop="1">
      <c r="A28" s="6"/>
      <c r="B28" s="6"/>
      <c r="C28" s="43" t="s">
        <v>27</v>
      </c>
      <c r="D28" s="50">
        <v>2.5</v>
      </c>
      <c r="E28" s="50">
        <v>16</v>
      </c>
      <c r="F28" s="6"/>
      <c r="G28" s="6"/>
      <c r="H28" s="6"/>
      <c r="I28" s="6"/>
      <c r="J28" s="6"/>
    </row>
    <row r="29" spans="1:13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3" ht="15.75">
      <c r="A30" s="6"/>
      <c r="B30" s="15"/>
      <c r="C30" s="16"/>
      <c r="D30" s="16"/>
      <c r="E30" s="16"/>
      <c r="F30" s="16"/>
      <c r="G30" s="16"/>
      <c r="H30" s="6"/>
      <c r="I30" s="6"/>
      <c r="J30" s="6"/>
    </row>
    <row r="31" spans="1:13" ht="15.75">
      <c r="A31" s="6"/>
      <c r="B31" s="15"/>
      <c r="C31" s="16"/>
      <c r="D31" s="16"/>
      <c r="E31" s="16"/>
      <c r="F31" s="16"/>
      <c r="G31" s="16"/>
      <c r="H31" s="6"/>
      <c r="I31" s="6"/>
      <c r="J31" s="6"/>
    </row>
    <row r="32" spans="1:13" ht="15.75">
      <c r="A32" s="6"/>
      <c r="B32" s="15"/>
      <c r="C32" s="16"/>
      <c r="D32" s="16"/>
      <c r="E32" s="16"/>
      <c r="F32" s="16"/>
      <c r="G32" s="16"/>
      <c r="H32" s="6"/>
      <c r="I32" s="6"/>
      <c r="J32" s="6"/>
    </row>
    <row r="33" spans="1:10" ht="15.75">
      <c r="A33" s="6"/>
      <c r="B33" s="15"/>
      <c r="C33" s="16"/>
      <c r="D33" s="16"/>
      <c r="E33" s="16"/>
      <c r="F33" s="16"/>
      <c r="G33" s="16"/>
      <c r="H33" s="6"/>
      <c r="I33" s="6"/>
      <c r="J33" s="6"/>
    </row>
    <row r="34" spans="1:10" ht="15.75">
      <c r="A34" s="6"/>
      <c r="B34" s="15"/>
      <c r="C34" s="16"/>
      <c r="D34" s="16"/>
      <c r="E34" s="16"/>
      <c r="F34" s="16"/>
      <c r="G34" s="16"/>
      <c r="H34" s="6"/>
      <c r="I34" s="6"/>
      <c r="J34" s="6"/>
    </row>
    <row r="35" spans="1:10" ht="15.75">
      <c r="A35" s="6"/>
      <c r="B35" s="15"/>
      <c r="C35" s="16"/>
      <c r="D35" s="16"/>
      <c r="E35" s="16"/>
      <c r="F35" s="16"/>
      <c r="G35" s="16"/>
      <c r="H35" s="6"/>
      <c r="I35" s="6"/>
      <c r="J35" s="6"/>
    </row>
    <row r="36" spans="1:10" ht="15.75">
      <c r="A36" s="6"/>
      <c r="B36" s="15"/>
      <c r="C36" s="16"/>
      <c r="D36" s="16"/>
      <c r="E36" s="16"/>
      <c r="F36" s="16"/>
      <c r="G36" s="16"/>
      <c r="H36" s="6"/>
      <c r="I36" s="6"/>
      <c r="J36" s="6"/>
    </row>
    <row r="37" spans="1:10" ht="15.75">
      <c r="A37" s="6"/>
      <c r="B37" s="15"/>
      <c r="C37" s="16"/>
      <c r="D37" s="16"/>
      <c r="E37" s="16"/>
      <c r="F37" s="16"/>
      <c r="G37" s="16"/>
      <c r="H37" s="6"/>
      <c r="I37" s="6"/>
      <c r="J37" s="6"/>
    </row>
    <row r="38" spans="1:10" ht="15.75">
      <c r="A38" s="6"/>
      <c r="B38" s="15"/>
      <c r="C38" s="16"/>
      <c r="D38" s="16"/>
      <c r="E38" s="16"/>
      <c r="F38" s="16"/>
      <c r="G38" s="16"/>
      <c r="H38" s="6"/>
      <c r="I38" s="6"/>
      <c r="J38" s="6"/>
    </row>
    <row r="39" spans="1:10" ht="15.75">
      <c r="A39" s="14"/>
      <c r="B39" s="6"/>
      <c r="C39" s="6"/>
      <c r="D39" s="6"/>
      <c r="E39" s="6"/>
      <c r="F39" s="6"/>
      <c r="G39" s="6"/>
      <c r="H39" s="6"/>
      <c r="I39" s="6"/>
      <c r="J39" s="6"/>
    </row>
  </sheetData>
  <sheetProtection algorithmName="SHA-512" hashValue="Br1Tqbrp7dFbDarL1acbhR25bsi016orNVtwJbUqdK2KlMIRyKR/d3gn4rHtxBMJSz2CyLbP5DfE4SEzXWmNuA==" saltValue="n6rdJ9ZKbjl4YVM0XNQ/jA==" spinCount="100000" sheet="1" objects="1" scenarios="1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Boeing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Boeing</dc:creator>
  <cp:keywords/>
  <dc:description/>
  <cp:lastModifiedBy/>
  <cp:revision/>
  <dcterms:created xsi:type="dcterms:W3CDTF">2003-08-31T23:05:15Z</dcterms:created>
  <dcterms:modified xsi:type="dcterms:W3CDTF">2019-02-08T04:35:45Z</dcterms:modified>
  <cp:category/>
  <cp:contentStatus/>
</cp:coreProperties>
</file>